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AGRD BOLIVAR\CONTRATOS 2023\AE 006 ORDEN ISLA GRANDE\PROYECTO JARILLON ISLA GRANDE\"/>
    </mc:Choice>
  </mc:AlternateContent>
  <xr:revisionPtr revIDLastSave="0" documentId="13_ncr:1_{D8EEA26C-61F2-4406-8BF4-05A2A767F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 (2)" sheetId="2" r:id="rId1"/>
    <sheet name="Table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1" i="1"/>
  <c r="H13" i="1" s="1"/>
  <c r="H23" i="1" l="1"/>
  <c r="H25" i="1" s="1"/>
  <c r="H24" i="1" l="1"/>
  <c r="H26" i="1" s="1"/>
</calcChain>
</file>

<file path=xl/sharedStrings.xml><?xml version="1.0" encoding="utf-8"?>
<sst xmlns="http://schemas.openxmlformats.org/spreadsheetml/2006/main" count="84" uniqueCount="51">
  <si>
    <t>T.P: 13202-380607</t>
  </si>
  <si>
    <t>Rafael Altamiranda Gonzalez</t>
  </si>
  <si>
    <t>________________________</t>
  </si>
  <si>
    <t>1. COSTOS DEL PERSONAL DE LA INTERVENTORIA</t>
  </si>
  <si>
    <t>COSTOS DEL PERSONAL EN LA OBRA</t>
  </si>
  <si>
    <t>ITEM</t>
  </si>
  <si>
    <t>ACTIVIDAD</t>
  </si>
  <si>
    <t>SUELDO</t>
  </si>
  <si>
    <t>SUBTOTAL</t>
  </si>
  <si>
    <t>TOTAL</t>
  </si>
  <si>
    <t>1.1.1</t>
  </si>
  <si>
    <t>1.1.2</t>
  </si>
  <si>
    <t>1.1.3</t>
  </si>
  <si>
    <t>1.1.4</t>
  </si>
  <si>
    <t>1.1.5</t>
  </si>
  <si>
    <t>1.1.6</t>
  </si>
  <si>
    <t>SUBTOTAL GASTOS DE PERSONAL EN OBRA</t>
  </si>
  <si>
    <t>(1) TOTAL COSTOS DEL PERSONAL</t>
  </si>
  <si>
    <t>2. GASTOS DE ADMINISTRACIÓN</t>
  </si>
  <si>
    <t>MES</t>
  </si>
  <si>
    <t>UND</t>
  </si>
  <si>
    <t>(2) SUBTOTAL ADMINISTRATIVOS</t>
  </si>
  <si>
    <t>TOTAL COSTOS DEL PERSONAL+ GASTOS ADMINISTRATIVOS</t>
  </si>
  <si>
    <t>Estampilla tercera edad</t>
  </si>
  <si>
    <t>%</t>
  </si>
  <si>
    <t>IVA</t>
  </si>
  <si>
    <t>VALOR TOTAL</t>
  </si>
  <si>
    <t>OCUPACION DEL
MES</t>
  </si>
  <si>
    <t>DURACION DE LA
OBRA (MESES)</t>
  </si>
  <si>
    <t>1. COSTOS DEL PERSONAL DE CONTROL Y SEGUIMIENTO</t>
  </si>
  <si>
    <t>PERSONAL PROFESIONAL Y/O TÉCNICO</t>
  </si>
  <si>
    <t>Topografo</t>
  </si>
  <si>
    <t>Cadenero</t>
  </si>
  <si>
    <t>Secretaria</t>
  </si>
  <si>
    <t>Factor Multiplicador</t>
  </si>
  <si>
    <t>Alquiler de vehiculo</t>
  </si>
  <si>
    <t>Alquiler de equipos</t>
  </si>
  <si>
    <t>Arriendo</t>
  </si>
  <si>
    <t>Ensayos de laboratorio</t>
  </si>
  <si>
    <t>Papeleria</t>
  </si>
  <si>
    <t>Equipos de oficina</t>
  </si>
  <si>
    <t>2.1</t>
  </si>
  <si>
    <t>2.2</t>
  </si>
  <si>
    <t>2.3</t>
  </si>
  <si>
    <t>2.4</t>
  </si>
  <si>
    <t>2.5</t>
  </si>
  <si>
    <t>2.6</t>
  </si>
  <si>
    <t>INTERVENTORIA CONSTRUCCION Y REHABILITACION DEL JARILLON DE 
ISLA GRANDE EN EL MUNICIPIO DE MAGANGUE BOLIVAR</t>
  </si>
  <si>
    <t>Director de Interventoria</t>
  </si>
  <si>
    <t>Residente deInterventoria</t>
  </si>
  <si>
    <t>Residente de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</si>
</sst>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$\ #,##0.00"/>
    <numFmt numFmtId="166" formatCode="\$\ #,##0"/>
    <numFmt numFmtId="167" formatCode="&quot;$&quot;\ #,##0.00"/>
    <numFmt numFmtId="168" formatCode="&quot;$&quot;\ #,##0.000"/>
  </numFmts>
  <fonts count="7" x14ac:knownFonts="1">
    <font>
      <sz val="10"/>
      <color rgb="FF000000"/>
      <name val="Times New Roman"/>
      <charset val="204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b/>
      <sz val="10"/>
      <color theme="0"/>
      <name val="Verdana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167" fontId="0" fillId="0" borderId="0" xfId="0" applyNumberForma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top" indent="2" shrinkToFit="1"/>
    </xf>
    <xf numFmtId="9" fontId="1" fillId="0" borderId="1" xfId="0" applyNumberFormat="1" applyFont="1" applyBorder="1" applyAlignment="1">
      <alignment horizontal="right" vertical="top" indent="2" shrinkToFit="1"/>
    </xf>
    <xf numFmtId="2" fontId="1" fillId="0" borderId="1" xfId="0" applyNumberFormat="1" applyFont="1" applyBorder="1" applyAlignment="1">
      <alignment horizontal="center" vertical="top" shrinkToFit="1"/>
    </xf>
    <xf numFmtId="165" fontId="1" fillId="0" borderId="1" xfId="0" applyNumberFormat="1" applyFont="1" applyBorder="1" applyAlignment="1">
      <alignment horizontal="right" vertical="top" shrinkToFit="1"/>
    </xf>
    <xf numFmtId="166" fontId="1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 shrinkToFit="1"/>
    </xf>
    <xf numFmtId="9" fontId="1" fillId="0" borderId="1" xfId="0" applyNumberFormat="1" applyFont="1" applyBorder="1" applyAlignment="1">
      <alignment horizontal="center" vertical="top" shrinkToFit="1"/>
    </xf>
    <xf numFmtId="0" fontId="2" fillId="0" borderId="14" xfId="0" applyFont="1" applyBorder="1" applyAlignment="1">
      <alignment horizontal="right" vertical="top" wrapText="1" indent="2"/>
    </xf>
    <xf numFmtId="166" fontId="1" fillId="0" borderId="15" xfId="0" applyNumberFormat="1" applyFont="1" applyBorder="1" applyAlignment="1">
      <alignment horizontal="right" vertical="top" shrinkToFit="1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164" fontId="1" fillId="0" borderId="14" xfId="0" applyNumberFormat="1" applyFont="1" applyBorder="1" applyAlignment="1">
      <alignment horizontal="center" vertical="top" shrinkToFit="1"/>
    </xf>
    <xf numFmtId="165" fontId="1" fillId="0" borderId="15" xfId="0" applyNumberFormat="1" applyFont="1" applyBorder="1" applyAlignment="1">
      <alignment horizontal="right" vertical="top" shrinkToFi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wrapText="1"/>
    </xf>
    <xf numFmtId="165" fontId="4" fillId="3" borderId="18" xfId="0" applyNumberFormat="1" applyFont="1" applyFill="1" applyBorder="1" applyAlignment="1">
      <alignment horizontal="center" vertical="top" shrinkToFi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 indent="2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164" fontId="1" fillId="0" borderId="19" xfId="0" applyNumberFormat="1" applyFont="1" applyBorder="1" applyAlignment="1">
      <alignment horizontal="center" vertical="top" shrinkToFi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2" borderId="12" xfId="0" applyFont="1" applyFill="1" applyBorder="1" applyAlignment="1">
      <alignment horizontal="left" vertical="top" wrapText="1" indent="23"/>
    </xf>
    <xf numFmtId="0" fontId="5" fillId="2" borderId="0" xfId="0" applyFont="1" applyFill="1" applyAlignment="1">
      <alignment horizontal="left" vertical="top" wrapText="1" indent="23"/>
    </xf>
    <xf numFmtId="0" fontId="5" fillId="2" borderId="13" xfId="0" applyFont="1" applyFill="1" applyBorder="1" applyAlignment="1">
      <alignment horizontal="left" vertical="top" wrapText="1" indent="23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25</xdr:row>
      <xdr:rowOff>66675</xdr:rowOff>
    </xdr:from>
    <xdr:ext cx="1275207" cy="405371"/>
    <xdr:pic>
      <xdr:nvPicPr>
        <xdr:cNvPr id="2" name="image1.jpeg">
          <a:extLst>
            <a:ext uri="{FF2B5EF4-FFF2-40B4-BE49-F238E27FC236}">
              <a16:creationId xmlns:a16="http://schemas.microsoft.com/office/drawing/2014/main" id="{065CFC6B-2EC1-46E6-AB02-7DF684A0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733925"/>
          <a:ext cx="1275207" cy="4053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27</xdr:row>
      <xdr:rowOff>19050</xdr:rowOff>
    </xdr:from>
    <xdr:ext cx="1275207" cy="405371"/>
    <xdr:pic>
      <xdr:nvPicPr>
        <xdr:cNvPr id="2" name="image1.jpeg">
          <a:extLst>
            <a:ext uri="{FF2B5EF4-FFF2-40B4-BE49-F238E27FC236}">
              <a16:creationId xmlns:a16="http://schemas.microsoft.com/office/drawing/2014/main" id="{7D7CA320-AE2E-4252-9D3A-CA8336DF1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581650"/>
          <a:ext cx="1275207" cy="405371"/>
        </a:xfrm>
        <a:prstGeom prst="rect">
          <a:avLst/>
        </a:prstGeom>
      </xdr:spPr>
    </xdr:pic>
    <xdr:clientData/>
  </xdr:oneCellAnchor>
  <xdr:twoCellAnchor editAs="oneCell">
    <xdr:from>
      <xdr:col>1</xdr:col>
      <xdr:colOff>85725</xdr:colOff>
      <xdr:row>0</xdr:row>
      <xdr:rowOff>94129</xdr:rowOff>
    </xdr:from>
    <xdr:to>
      <xdr:col>2</xdr:col>
      <xdr:colOff>1160823</xdr:colOff>
      <xdr:row>0</xdr:row>
      <xdr:rowOff>737649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0B6C8E-9EBA-42A2-9913-DA3A00983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94129"/>
          <a:ext cx="1713273" cy="643520"/>
        </a:xfrm>
        <a:prstGeom prst="rect">
          <a:avLst/>
        </a:prstGeom>
      </xdr:spPr>
    </xdr:pic>
    <xdr:clientData/>
  </xdr:twoCellAnchor>
  <xdr:twoCellAnchor editAs="oneCell">
    <xdr:from>
      <xdr:col>6</xdr:col>
      <xdr:colOff>332210</xdr:colOff>
      <xdr:row>0</xdr:row>
      <xdr:rowOff>0</xdr:rowOff>
    </xdr:from>
    <xdr:to>
      <xdr:col>6</xdr:col>
      <xdr:colOff>844307</xdr:colOff>
      <xdr:row>0</xdr:row>
      <xdr:rowOff>789624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B8FCF0-D43C-44A8-83DD-661B52C33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6385" y="0"/>
          <a:ext cx="512097" cy="789624"/>
        </a:xfrm>
        <a:prstGeom prst="rect">
          <a:avLst/>
        </a:prstGeom>
      </xdr:spPr>
    </xdr:pic>
    <xdr:clientData/>
  </xdr:twoCellAnchor>
  <xdr:twoCellAnchor editAs="oneCell">
    <xdr:from>
      <xdr:col>6</xdr:col>
      <xdr:colOff>855907</xdr:colOff>
      <xdr:row>0</xdr:row>
      <xdr:rowOff>185298</xdr:rowOff>
    </xdr:from>
    <xdr:to>
      <xdr:col>7</xdr:col>
      <xdr:colOff>1055729</xdr:colOff>
      <xdr:row>0</xdr:row>
      <xdr:rowOff>723899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016527-8D19-4E04-9D07-DE2085E2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0082" y="185298"/>
          <a:ext cx="1228522" cy="538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59BB-221C-45FE-BE6F-F87DC2015823}">
  <dimension ref="B1:F24"/>
  <sheetViews>
    <sheetView tabSelected="1" zoomScaleNormal="100" workbookViewId="0">
      <selection activeCell="C26" sqref="C26:C28"/>
    </sheetView>
  </sheetViews>
  <sheetFormatPr baseColWidth="10" defaultColWidth="9.33203125" defaultRowHeight="12.75" x14ac:dyDescent="0.2"/>
  <cols>
    <col min="2" max="2" width="11.1640625" customWidth="1"/>
    <col min="3" max="3" width="86.83203125" customWidth="1"/>
    <col min="6" max="6" width="16.83203125" customWidth="1"/>
  </cols>
  <sheetData>
    <row r="1" spans="2:3" ht="45" customHeight="1" thickBot="1" x14ac:dyDescent="0.25">
      <c r="B1" s="40" t="s">
        <v>47</v>
      </c>
      <c r="C1" s="41"/>
    </row>
    <row r="2" spans="2:3" s="3" customFormat="1" ht="13.5" thickBot="1" x14ac:dyDescent="0.25">
      <c r="B2" s="42" t="s">
        <v>29</v>
      </c>
      <c r="C2" s="43"/>
    </row>
    <row r="3" spans="2:3" s="3" customFormat="1" ht="13.5" thickBot="1" x14ac:dyDescent="0.25">
      <c r="B3" s="31">
        <v>1.1000000000000001</v>
      </c>
      <c r="C3" s="32" t="s">
        <v>30</v>
      </c>
    </row>
    <row r="4" spans="2:3" s="3" customFormat="1" x14ac:dyDescent="0.2">
      <c r="B4" s="5" t="s">
        <v>5</v>
      </c>
      <c r="C4" s="6" t="s">
        <v>6</v>
      </c>
    </row>
    <row r="5" spans="2:3" ht="19.5" customHeight="1" x14ac:dyDescent="0.2">
      <c r="B5" s="30" t="s">
        <v>10</v>
      </c>
      <c r="C5" s="29" t="s">
        <v>48</v>
      </c>
    </row>
    <row r="6" spans="2:3" ht="19.5" customHeight="1" x14ac:dyDescent="0.2">
      <c r="B6" s="30" t="s">
        <v>11</v>
      </c>
      <c r="C6" s="29" t="s">
        <v>50</v>
      </c>
    </row>
    <row r="7" spans="2:3" x14ac:dyDescent="0.2">
      <c r="B7" s="30" t="s">
        <v>12</v>
      </c>
      <c r="C7" s="29" t="s">
        <v>31</v>
      </c>
    </row>
    <row r="8" spans="2:3" x14ac:dyDescent="0.2">
      <c r="B8" s="30" t="s">
        <v>13</v>
      </c>
      <c r="C8" s="29" t="s">
        <v>32</v>
      </c>
    </row>
    <row r="9" spans="2:3" x14ac:dyDescent="0.2">
      <c r="B9" s="30" t="s">
        <v>14</v>
      </c>
      <c r="C9" s="29" t="s">
        <v>32</v>
      </c>
    </row>
    <row r="10" spans="2:3" x14ac:dyDescent="0.2">
      <c r="B10" s="30" t="s">
        <v>15</v>
      </c>
      <c r="C10" s="29" t="s">
        <v>33</v>
      </c>
    </row>
    <row r="11" spans="2:3" x14ac:dyDescent="0.2">
      <c r="B11" s="38"/>
      <c r="C11" s="29" t="s">
        <v>16</v>
      </c>
    </row>
    <row r="12" spans="2:3" x14ac:dyDescent="0.2">
      <c r="B12" s="38"/>
      <c r="C12" s="29" t="s">
        <v>34</v>
      </c>
    </row>
    <row r="13" spans="2:3" x14ac:dyDescent="0.2">
      <c r="B13" s="38"/>
      <c r="C13" s="29" t="s">
        <v>17</v>
      </c>
    </row>
    <row r="14" spans="2:3" ht="13.5" thickBot="1" x14ac:dyDescent="0.25">
      <c r="B14" s="36" t="s">
        <v>18</v>
      </c>
      <c r="C14" s="37"/>
    </row>
    <row r="15" spans="2:3" x14ac:dyDescent="0.2">
      <c r="B15" s="35" t="s">
        <v>41</v>
      </c>
      <c r="C15" s="33" t="s">
        <v>35</v>
      </c>
    </row>
    <row r="16" spans="2:3" x14ac:dyDescent="0.2">
      <c r="B16" s="22" t="s">
        <v>42</v>
      </c>
      <c r="C16" s="29" t="s">
        <v>36</v>
      </c>
    </row>
    <row r="17" spans="2:6" x14ac:dyDescent="0.2">
      <c r="B17" s="22" t="s">
        <v>43</v>
      </c>
      <c r="C17" s="29" t="s">
        <v>37</v>
      </c>
    </row>
    <row r="18" spans="2:6" x14ac:dyDescent="0.2">
      <c r="B18" s="22" t="s">
        <v>44</v>
      </c>
      <c r="C18" s="29" t="s">
        <v>38</v>
      </c>
    </row>
    <row r="19" spans="2:6" x14ac:dyDescent="0.2">
      <c r="B19" s="22" t="s">
        <v>45</v>
      </c>
      <c r="C19" s="29" t="s">
        <v>39</v>
      </c>
    </row>
    <row r="20" spans="2:6" x14ac:dyDescent="0.2">
      <c r="B20" s="22" t="s">
        <v>46</v>
      </c>
      <c r="C20" s="29" t="s">
        <v>40</v>
      </c>
    </row>
    <row r="21" spans="2:6" x14ac:dyDescent="0.2">
      <c r="B21" s="38"/>
      <c r="C21" s="29" t="s">
        <v>21</v>
      </c>
    </row>
    <row r="22" spans="2:6" x14ac:dyDescent="0.2">
      <c r="B22" s="38"/>
      <c r="C22" s="29" t="s">
        <v>22</v>
      </c>
      <c r="F22" s="2"/>
    </row>
    <row r="23" spans="2:6" x14ac:dyDescent="0.2">
      <c r="B23" s="38"/>
      <c r="C23" s="29" t="s">
        <v>23</v>
      </c>
      <c r="F23" s="1"/>
    </row>
    <row r="24" spans="2:6" ht="13.5" thickBot="1" x14ac:dyDescent="0.25">
      <c r="B24" s="39"/>
      <c r="C24" s="34" t="s">
        <v>25</v>
      </c>
    </row>
  </sheetData>
  <mergeCells count="5">
    <mergeCell ref="B14:C14"/>
    <mergeCell ref="B21:B24"/>
    <mergeCell ref="B1:C1"/>
    <mergeCell ref="B2:C2"/>
    <mergeCell ref="B11:B13"/>
  </mergeCells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zoomScaleNormal="100" workbookViewId="0">
      <selection activeCell="H26" sqref="B4:H26"/>
    </sheetView>
  </sheetViews>
  <sheetFormatPr baseColWidth="10" defaultColWidth="9.33203125" defaultRowHeight="12.75" x14ac:dyDescent="0.2"/>
  <cols>
    <col min="2" max="2" width="11.1640625" customWidth="1"/>
    <col min="3" max="3" width="43.1640625" customWidth="1"/>
    <col min="4" max="4" width="21" bestFit="1" customWidth="1"/>
    <col min="5" max="5" width="20.5" customWidth="1"/>
    <col min="6" max="6" width="22" customWidth="1"/>
    <col min="7" max="7" width="18" bestFit="1" customWidth="1"/>
    <col min="8" max="8" width="23" bestFit="1" customWidth="1"/>
    <col min="11" max="11" width="16.83203125" customWidth="1"/>
  </cols>
  <sheetData>
    <row r="1" spans="2:8" ht="64.5" customHeight="1" thickBot="1" x14ac:dyDescent="0.25">
      <c r="B1" s="40" t="s">
        <v>47</v>
      </c>
      <c r="C1" s="51"/>
      <c r="D1" s="51"/>
      <c r="E1" s="51"/>
      <c r="F1" s="51"/>
      <c r="G1" s="51"/>
      <c r="H1" s="41"/>
    </row>
    <row r="2" spans="2:8" s="3" customFormat="1" ht="13.5" thickBot="1" x14ac:dyDescent="0.25">
      <c r="B2" s="42" t="s">
        <v>3</v>
      </c>
      <c r="C2" s="52"/>
      <c r="D2" s="52"/>
      <c r="E2" s="52"/>
      <c r="F2" s="52"/>
      <c r="G2" s="52"/>
      <c r="H2" s="43"/>
    </row>
    <row r="3" spans="2:8" s="3" customFormat="1" ht="13.5" thickBot="1" x14ac:dyDescent="0.25">
      <c r="B3" s="4">
        <v>1.1000000000000001</v>
      </c>
      <c r="C3" s="53" t="s">
        <v>4</v>
      </c>
      <c r="D3" s="54"/>
      <c r="E3" s="54"/>
      <c r="F3" s="54"/>
      <c r="G3" s="54"/>
      <c r="H3" s="55"/>
    </row>
    <row r="4" spans="2:8" s="3" customFormat="1" ht="38.25" x14ac:dyDescent="0.2">
      <c r="B4" s="24" t="s">
        <v>5</v>
      </c>
      <c r="C4" s="25" t="s">
        <v>6</v>
      </c>
      <c r="D4" s="25" t="s">
        <v>7</v>
      </c>
      <c r="E4" s="25" t="s">
        <v>27</v>
      </c>
      <c r="F4" s="25" t="s">
        <v>28</v>
      </c>
      <c r="G4" s="25" t="s">
        <v>8</v>
      </c>
      <c r="H4" s="26" t="s">
        <v>9</v>
      </c>
    </row>
    <row r="5" spans="2:8" ht="19.5" customHeight="1" x14ac:dyDescent="0.2">
      <c r="B5" s="18" t="s">
        <v>10</v>
      </c>
      <c r="C5" s="29" t="s">
        <v>48</v>
      </c>
      <c r="D5" s="7"/>
      <c r="E5" s="8"/>
      <c r="F5" s="9"/>
      <c r="G5" s="10"/>
      <c r="H5" s="19"/>
    </row>
    <row r="6" spans="2:8" ht="19.5" customHeight="1" x14ac:dyDescent="0.2">
      <c r="B6" s="18" t="s">
        <v>11</v>
      </c>
      <c r="C6" s="29" t="s">
        <v>49</v>
      </c>
      <c r="D6" s="7"/>
      <c r="E6" s="8"/>
      <c r="F6" s="9"/>
      <c r="G6" s="10"/>
      <c r="H6" s="19"/>
    </row>
    <row r="7" spans="2:8" x14ac:dyDescent="0.2">
      <c r="B7" s="18" t="s">
        <v>12</v>
      </c>
      <c r="C7" s="29" t="s">
        <v>31</v>
      </c>
      <c r="D7" s="7"/>
      <c r="E7" s="8"/>
      <c r="F7" s="9"/>
      <c r="G7" s="10"/>
      <c r="H7" s="19"/>
    </row>
    <row r="8" spans="2:8" x14ac:dyDescent="0.2">
      <c r="B8" s="18" t="s">
        <v>13</v>
      </c>
      <c r="C8" s="29" t="s">
        <v>32</v>
      </c>
      <c r="D8" s="7"/>
      <c r="E8" s="8"/>
      <c r="F8" s="9"/>
      <c r="G8" s="10"/>
      <c r="H8" s="19"/>
    </row>
    <row r="9" spans="2:8" x14ac:dyDescent="0.2">
      <c r="B9" s="18" t="s">
        <v>14</v>
      </c>
      <c r="C9" s="29" t="s">
        <v>32</v>
      </c>
      <c r="D9" s="7"/>
      <c r="E9" s="8"/>
      <c r="F9" s="9"/>
      <c r="G9" s="10"/>
      <c r="H9" s="19"/>
    </row>
    <row r="10" spans="2:8" x14ac:dyDescent="0.2">
      <c r="B10" s="18" t="s">
        <v>15</v>
      </c>
      <c r="C10" s="29" t="s">
        <v>33</v>
      </c>
      <c r="D10" s="7"/>
      <c r="E10" s="8"/>
      <c r="F10" s="9"/>
      <c r="G10" s="10"/>
      <c r="H10" s="19"/>
    </row>
    <row r="11" spans="2:8" x14ac:dyDescent="0.2">
      <c r="B11" s="38"/>
      <c r="C11" s="48" t="s">
        <v>16</v>
      </c>
      <c r="D11" s="48"/>
      <c r="E11" s="48"/>
      <c r="F11" s="48"/>
      <c r="G11" s="12"/>
      <c r="H11" s="19">
        <f>SUM(H5:H10)</f>
        <v>0</v>
      </c>
    </row>
    <row r="12" spans="2:8" x14ac:dyDescent="0.2">
      <c r="B12" s="38"/>
      <c r="C12" s="48" t="s">
        <v>34</v>
      </c>
      <c r="D12" s="48"/>
      <c r="E12" s="48"/>
      <c r="F12" s="48"/>
      <c r="G12" s="9"/>
      <c r="H12" s="19"/>
    </row>
    <row r="13" spans="2:8" x14ac:dyDescent="0.2">
      <c r="B13" s="38"/>
      <c r="C13" s="48" t="s">
        <v>17</v>
      </c>
      <c r="D13" s="48"/>
      <c r="E13" s="48"/>
      <c r="F13" s="48"/>
      <c r="G13" s="12"/>
      <c r="H13" s="19">
        <f>H11*G12</f>
        <v>0</v>
      </c>
    </row>
    <row r="14" spans="2:8" x14ac:dyDescent="0.2">
      <c r="B14" s="20"/>
      <c r="C14" s="13"/>
      <c r="D14" s="13"/>
      <c r="E14" s="13"/>
      <c r="F14" s="13"/>
      <c r="G14" s="13"/>
      <c r="H14" s="21"/>
    </row>
    <row r="15" spans="2:8" ht="13.5" thickBot="1" x14ac:dyDescent="0.25">
      <c r="B15" s="45" t="s">
        <v>18</v>
      </c>
      <c r="C15" s="46"/>
      <c r="D15" s="46"/>
      <c r="E15" s="46"/>
      <c r="F15" s="46"/>
      <c r="G15" s="46"/>
      <c r="H15" s="47"/>
    </row>
    <row r="16" spans="2:8" x14ac:dyDescent="0.2">
      <c r="B16" s="22">
        <v>2.1</v>
      </c>
      <c r="C16" s="33" t="s">
        <v>35</v>
      </c>
      <c r="D16" s="14" t="s">
        <v>19</v>
      </c>
      <c r="E16" s="11"/>
      <c r="F16" s="9"/>
      <c r="G16" s="12"/>
      <c r="H16" s="19"/>
    </row>
    <row r="17" spans="2:11" x14ac:dyDescent="0.2">
      <c r="B17" s="22">
        <v>2.2000000000000002</v>
      </c>
      <c r="C17" s="29" t="s">
        <v>36</v>
      </c>
      <c r="D17" s="14" t="s">
        <v>19</v>
      </c>
      <c r="E17" s="11"/>
      <c r="F17" s="9"/>
      <c r="G17" s="12"/>
      <c r="H17" s="19"/>
    </row>
    <row r="18" spans="2:11" x14ac:dyDescent="0.2">
      <c r="B18" s="22">
        <v>2.2999999999999998</v>
      </c>
      <c r="C18" s="29" t="s">
        <v>37</v>
      </c>
      <c r="D18" s="14" t="s">
        <v>20</v>
      </c>
      <c r="E18" s="11"/>
      <c r="F18" s="9"/>
      <c r="G18" s="12"/>
      <c r="H18" s="19"/>
    </row>
    <row r="19" spans="2:11" x14ac:dyDescent="0.2">
      <c r="B19" s="22">
        <v>2.4</v>
      </c>
      <c r="C19" s="29" t="s">
        <v>38</v>
      </c>
      <c r="D19" s="14" t="s">
        <v>19</v>
      </c>
      <c r="E19" s="11"/>
      <c r="F19" s="9"/>
      <c r="G19" s="15"/>
      <c r="H19" s="19"/>
    </row>
    <row r="20" spans="2:11" x14ac:dyDescent="0.2">
      <c r="B20" s="22">
        <v>2.5</v>
      </c>
      <c r="C20" s="29" t="s">
        <v>39</v>
      </c>
      <c r="D20" s="14" t="s">
        <v>19</v>
      </c>
      <c r="E20" s="11"/>
      <c r="F20" s="9"/>
      <c r="G20" s="12"/>
      <c r="H20" s="19"/>
    </row>
    <row r="21" spans="2:11" x14ac:dyDescent="0.2">
      <c r="B21" s="22">
        <v>2.6</v>
      </c>
      <c r="C21" s="29" t="s">
        <v>40</v>
      </c>
      <c r="D21" s="14" t="s">
        <v>19</v>
      </c>
      <c r="E21" s="11"/>
      <c r="F21" s="9"/>
      <c r="G21" s="12"/>
      <c r="H21" s="19"/>
    </row>
    <row r="22" spans="2:11" x14ac:dyDescent="0.2">
      <c r="B22" s="38"/>
      <c r="C22" s="48" t="s">
        <v>21</v>
      </c>
      <c r="D22" s="48"/>
      <c r="E22" s="48"/>
      <c r="F22" s="48"/>
      <c r="G22" s="12"/>
      <c r="H22" s="23">
        <f>SUM(H16:H21)</f>
        <v>0</v>
      </c>
    </row>
    <row r="23" spans="2:11" x14ac:dyDescent="0.2">
      <c r="B23" s="38"/>
      <c r="C23" s="48" t="s">
        <v>22</v>
      </c>
      <c r="D23" s="48"/>
      <c r="E23" s="48"/>
      <c r="F23" s="48"/>
      <c r="G23" s="12"/>
      <c r="H23" s="23">
        <f>H13+H22</f>
        <v>0</v>
      </c>
      <c r="K23" s="2"/>
    </row>
    <row r="24" spans="2:11" x14ac:dyDescent="0.2">
      <c r="B24" s="38"/>
      <c r="C24" s="48" t="s">
        <v>23</v>
      </c>
      <c r="D24" s="48"/>
      <c r="E24" s="48"/>
      <c r="F24" s="14" t="s">
        <v>24</v>
      </c>
      <c r="G24" s="16">
        <v>16</v>
      </c>
      <c r="H24" s="23">
        <f>H23*G24/100</f>
        <v>0</v>
      </c>
      <c r="K24" s="1"/>
    </row>
    <row r="25" spans="2:11" x14ac:dyDescent="0.2">
      <c r="B25" s="38"/>
      <c r="C25" s="49" t="s">
        <v>25</v>
      </c>
      <c r="D25" s="49"/>
      <c r="E25" s="49"/>
      <c r="F25" s="49"/>
      <c r="G25" s="17">
        <v>0.19</v>
      </c>
      <c r="H25" s="23">
        <f>H23*G25</f>
        <v>0</v>
      </c>
    </row>
    <row r="26" spans="2:11" ht="13.5" thickBot="1" x14ac:dyDescent="0.25">
      <c r="B26" s="39"/>
      <c r="C26" s="50" t="s">
        <v>26</v>
      </c>
      <c r="D26" s="50"/>
      <c r="E26" s="50"/>
      <c r="F26" s="50"/>
      <c r="G26" s="27"/>
      <c r="H26" s="28">
        <f>SUM(H25,H24,H23)</f>
        <v>0</v>
      </c>
    </row>
    <row r="30" spans="2:11" x14ac:dyDescent="0.2">
      <c r="D30" s="44" t="s">
        <v>2</v>
      </c>
      <c r="E30" s="44"/>
    </row>
    <row r="31" spans="2:11" x14ac:dyDescent="0.2">
      <c r="D31" s="44" t="s">
        <v>1</v>
      </c>
      <c r="E31" s="44"/>
    </row>
    <row r="32" spans="2:11" x14ac:dyDescent="0.2">
      <c r="D32" s="44" t="s">
        <v>0</v>
      </c>
      <c r="E32" s="44"/>
    </row>
  </sheetData>
  <mergeCells count="17">
    <mergeCell ref="B1:H1"/>
    <mergeCell ref="B2:H2"/>
    <mergeCell ref="C3:H3"/>
    <mergeCell ref="B11:B13"/>
    <mergeCell ref="C11:F11"/>
    <mergeCell ref="C12:F12"/>
    <mergeCell ref="C13:F13"/>
    <mergeCell ref="D31:E31"/>
    <mergeCell ref="D32:E32"/>
    <mergeCell ref="D30:E30"/>
    <mergeCell ref="B15:H15"/>
    <mergeCell ref="B22:B26"/>
    <mergeCell ref="C22:F22"/>
    <mergeCell ref="C23:F23"/>
    <mergeCell ref="C24:E24"/>
    <mergeCell ref="C25:F25"/>
    <mergeCell ref="C26:F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Carolina Patricia Mercado Perez</cp:lastModifiedBy>
  <dcterms:created xsi:type="dcterms:W3CDTF">2023-08-01T16:11:07Z</dcterms:created>
  <dcterms:modified xsi:type="dcterms:W3CDTF">2023-11-22T17:32:28Z</dcterms:modified>
</cp:coreProperties>
</file>