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janna\Desktop\Carpeta soportes\"/>
    </mc:Choice>
  </mc:AlternateContent>
  <bookViews>
    <workbookView xWindow="0" yWindow="0" windowWidth="24000" windowHeight="8535"/>
  </bookViews>
  <sheets>
    <sheet name="POAI" sheetId="2" r:id="rId1"/>
    <sheet name="PRE_EJEGAS" sheetId="1" r:id="rId2"/>
  </sheets>
  <externalReferences>
    <externalReference r:id="rId3"/>
    <externalReference r:id="rId4"/>
  </externalReferences>
  <definedNames>
    <definedName name="_xlnm.Print_Titles" localSheetId="0">POAI!$1:$1</definedName>
  </definedNames>
  <calcPr calcId="152511"/>
</workbook>
</file>

<file path=xl/calcChain.xml><?xml version="1.0" encoding="utf-8"?>
<calcChain xmlns="http://schemas.openxmlformats.org/spreadsheetml/2006/main">
  <c r="C266" i="2" l="1"/>
  <c r="C288" i="2"/>
  <c r="C2" i="2" l="1"/>
  <c r="C18" i="2"/>
  <c r="C87" i="2"/>
  <c r="C96" i="2"/>
  <c r="C112" i="2"/>
  <c r="C120" i="2"/>
  <c r="C126" i="2"/>
  <c r="C145" i="2"/>
  <c r="C150" i="2"/>
  <c r="C179" i="2"/>
  <c r="C188" i="2"/>
  <c r="C214" i="2"/>
  <c r="C235" i="2"/>
  <c r="C248" i="2"/>
  <c r="C253" i="2"/>
  <c r="C258" i="2"/>
  <c r="C264" i="2" l="1"/>
  <c r="C459" i="1"/>
  <c r="C454" i="1" l="1"/>
  <c r="C441" i="1" l="1"/>
  <c r="C437" i="1"/>
  <c r="C422" i="1" l="1"/>
  <c r="C435" i="1" l="1"/>
  <c r="C439" i="1" s="1"/>
  <c r="C443" i="1" s="1"/>
</calcChain>
</file>

<file path=xl/sharedStrings.xml><?xml version="1.0" encoding="utf-8"?>
<sst xmlns="http://schemas.openxmlformats.org/spreadsheetml/2006/main" count="2780" uniqueCount="795">
  <si>
    <t>codigo</t>
  </si>
  <si>
    <t>nombrerubro</t>
  </si>
  <si>
    <t>auxiliar</t>
  </si>
  <si>
    <t>fuentefin</t>
  </si>
  <si>
    <t>nombrefuente</t>
  </si>
  <si>
    <t>inversion</t>
  </si>
  <si>
    <t>apropiaciondefinitiva</t>
  </si>
  <si>
    <t>01.</t>
  </si>
  <si>
    <t>SECRETARIA GENERAL</t>
  </si>
  <si>
    <t>0</t>
  </si>
  <si>
    <t/>
  </si>
  <si>
    <t>01.2</t>
  </si>
  <si>
    <t>DIRECCION DE TALENTO HUMANO</t>
  </si>
  <si>
    <t>01.2.1</t>
  </si>
  <si>
    <t>GASTOS DE PERSONAL</t>
  </si>
  <si>
    <t>01.2.1.10</t>
  </si>
  <si>
    <t>INGRESOS CORRIENTES DE LIBRE DESTINACION</t>
  </si>
  <si>
    <t>01.2.1.10.1</t>
  </si>
  <si>
    <t>SERVICIOS PERSONALES ASOCIADOS A LA NOMINA</t>
  </si>
  <si>
    <t>01.2.1.10.1.01</t>
  </si>
  <si>
    <t>Sueldos de personal de nomina</t>
  </si>
  <si>
    <t>01</t>
  </si>
  <si>
    <t>Icld</t>
  </si>
  <si>
    <t>01.2.1.10.1.02</t>
  </si>
  <si>
    <t>Gastos de representación</t>
  </si>
  <si>
    <t>01.2.1.10.1.03</t>
  </si>
  <si>
    <t>Horas extras y días festivos</t>
  </si>
  <si>
    <t>01.2.1.10.1.04</t>
  </si>
  <si>
    <t>Prima navidad</t>
  </si>
  <si>
    <t>01.2.1.10.1.05</t>
  </si>
  <si>
    <t>Prima de servicios</t>
  </si>
  <si>
    <t>01.2.1.10.1.06</t>
  </si>
  <si>
    <t>Prima técnica</t>
  </si>
  <si>
    <t>01.2.1.10.1.07</t>
  </si>
  <si>
    <t>Prima vacacional</t>
  </si>
  <si>
    <t>01.2.1.10.1.08</t>
  </si>
  <si>
    <t>Vacaciones</t>
  </si>
  <si>
    <t>01.2.1.10.1.09</t>
  </si>
  <si>
    <t>Bonificación por recreación</t>
  </si>
  <si>
    <t>01.2.1.10.1.11</t>
  </si>
  <si>
    <t>Subsidio de alimento</t>
  </si>
  <si>
    <t>01.2.1.10.1.12</t>
  </si>
  <si>
    <t>Auxilio de transporte</t>
  </si>
  <si>
    <t>01.2.1.10.1.13</t>
  </si>
  <si>
    <t>Bonificación de dirección</t>
  </si>
  <si>
    <t>01.2.1.10.1.14</t>
  </si>
  <si>
    <t>Dotación de personal</t>
  </si>
  <si>
    <t>01.2.1.10.1.16</t>
  </si>
  <si>
    <t>Bonificación por Servicios Prestados</t>
  </si>
  <si>
    <t>01.2.1.10.3</t>
  </si>
  <si>
    <t>SERVICIOS PERSONALES INDIRECTOS</t>
  </si>
  <si>
    <t>01.2.1.10.3.1</t>
  </si>
  <si>
    <t>Honorarios</t>
  </si>
  <si>
    <t>01.2.1.10.3.2</t>
  </si>
  <si>
    <t>Servicios técnicos</t>
  </si>
  <si>
    <t>01.2.1.10.4</t>
  </si>
  <si>
    <t>CONTRIBUCIONES INHERENTES A LA NOMINA</t>
  </si>
  <si>
    <t>01.2.1.10.4.1</t>
  </si>
  <si>
    <t>AL SECTOR PÚBLICO</t>
  </si>
  <si>
    <t>01.2.1.10.4.1.1.1</t>
  </si>
  <si>
    <t>APORTES PARA SALUD</t>
  </si>
  <si>
    <t>01.2.1.10.4.1.1.1.1</t>
  </si>
  <si>
    <t>DE FUNCIONARIOS - SALUD PUBLICO</t>
  </si>
  <si>
    <t>01.2.1.10.4.1.1.2</t>
  </si>
  <si>
    <t>APORTES PARA PENSIÓN</t>
  </si>
  <si>
    <t>01.2.1.10.4.1.1.2.1</t>
  </si>
  <si>
    <t>DE FUNCIONARIOS- PENSION PUBLICO</t>
  </si>
  <si>
    <t>01.2.1.10.4.1.1.4</t>
  </si>
  <si>
    <t>APORTES PARA CESANTÍAS</t>
  </si>
  <si>
    <t>01.2.1.10.4.1.1.4.1</t>
  </si>
  <si>
    <t>DE FUNCIONARIOS - CENSATIAS PUBLICO</t>
  </si>
  <si>
    <t>01.2.1.10.4.2</t>
  </si>
  <si>
    <t>AL SECTOR PRIVADO</t>
  </si>
  <si>
    <t>01.2.1.10.4.2.1.1</t>
  </si>
  <si>
    <t>01.2.1.10.4.2.1.1.1</t>
  </si>
  <si>
    <t>DE FUNCIONARIOS - SALUD PRIVADO</t>
  </si>
  <si>
    <t>01.2.1.10.4.2.1.2</t>
  </si>
  <si>
    <t>01.2.1.10.4.2.1.2.1</t>
  </si>
  <si>
    <t>DE FUNCIONARIOS - PENSION PRIVADO</t>
  </si>
  <si>
    <t>01.2.1.10.4.2.1.3</t>
  </si>
  <si>
    <t>APORTES ARP</t>
  </si>
  <si>
    <t>01.2.1.10.4.2.1.3.1</t>
  </si>
  <si>
    <t>DE FUNCIONARIOS - ARP PRIVADO</t>
  </si>
  <si>
    <t>01.2.1.10.4.2.1.4</t>
  </si>
  <si>
    <t>01.2.1.10.4.2.1.4.1</t>
  </si>
  <si>
    <t>DE FUNCIONARIOS - CESANTIAS PRIVADO</t>
  </si>
  <si>
    <t>01.2.1.10.4.3</t>
  </si>
  <si>
    <t>APORTES PARAFISCALES</t>
  </si>
  <si>
    <t>01.2.1.10.4.3.1</t>
  </si>
  <si>
    <t>SENA</t>
  </si>
  <si>
    <t>01.2.1.10.4.3.1.1</t>
  </si>
  <si>
    <t>DE FUNCIONARIOS SENA</t>
  </si>
  <si>
    <t>01.2.1.10.4.3.2</t>
  </si>
  <si>
    <t>ICBF</t>
  </si>
  <si>
    <t>01.2.1.10.4.3.2.1</t>
  </si>
  <si>
    <t>DE FUNCIONARIOS ICBF</t>
  </si>
  <si>
    <t>01.2.1.10.4.3.3</t>
  </si>
  <si>
    <t>ESAP</t>
  </si>
  <si>
    <t>01.2.1.10.4.3.3.1</t>
  </si>
  <si>
    <t>DE FUNCIONARIOS  ESAP</t>
  </si>
  <si>
    <t>01.2.1.10.4.3.4</t>
  </si>
  <si>
    <t>CAJAS DE COMPENSACIÓN FAMILIAR</t>
  </si>
  <si>
    <t>01.2.1.10.4.3.4.1</t>
  </si>
  <si>
    <t>DE FUNCIONARIOS CAJAS DE COMPENSACION FAILIAR</t>
  </si>
  <si>
    <t>01.2.1.10.4.3.5</t>
  </si>
  <si>
    <t>INSTITUTOS TÉCNICOS</t>
  </si>
  <si>
    <t>01.2.1.10.4.3.5.1</t>
  </si>
  <si>
    <t>DE FUNCIONARIOS INSTITUTOS TECNICOS</t>
  </si>
  <si>
    <t>01.2.2.</t>
  </si>
  <si>
    <t>GASTOS GENERALES</t>
  </si>
  <si>
    <t>01.2.2.10</t>
  </si>
  <si>
    <t>01.2.2.10.1</t>
  </si>
  <si>
    <t>ADQUISICIÓN DE SERVICIOS</t>
  </si>
  <si>
    <t>01.2.2.10.1.1</t>
  </si>
  <si>
    <t>Capacitación personal administrativo</t>
  </si>
  <si>
    <t>01.2.2.10.1.2</t>
  </si>
  <si>
    <t>Viáticos y gastos de transporte y de viaje</t>
  </si>
  <si>
    <t>01.2.2.10.1.4</t>
  </si>
  <si>
    <t>Gastos Bienestar Social y Salud Ocupacional</t>
  </si>
  <si>
    <t>01.2.2.10.1.5</t>
  </si>
  <si>
    <t>Otros gastos generales</t>
  </si>
  <si>
    <t>01.2.3.</t>
  </si>
  <si>
    <t>TRANSFERENCIAS CORRIENTES</t>
  </si>
  <si>
    <t>01.2.3.10</t>
  </si>
  <si>
    <t>01.2.3.10.1</t>
  </si>
  <si>
    <t>TRANSFERENCIAS CORRIENTES - FUNCIONAMIENTO</t>
  </si>
  <si>
    <t>01.2.3.10.1.1</t>
  </si>
  <si>
    <t>PENSIONADOS Y JUBILADOS DEPARTAMENTALES</t>
  </si>
  <si>
    <t>01.2.3.10.1.1.2</t>
  </si>
  <si>
    <t>Aportes para salud -sector publico</t>
  </si>
  <si>
    <t>01.2.3.10.1.1.3</t>
  </si>
  <si>
    <t>Aportes para pensión -sector publico</t>
  </si>
  <si>
    <t>01.2.3.10.1.1.4</t>
  </si>
  <si>
    <t>Aportes para salud -sector privado</t>
  </si>
  <si>
    <t>01.2.3.10.1.1.5</t>
  </si>
  <si>
    <t>Mesadas atrasadas - Reajustes de pensión - Idemnización Sustitutiva</t>
  </si>
  <si>
    <t>01.2.3.10.1.1.7</t>
  </si>
  <si>
    <t>Auxilio de muerte y funerarios</t>
  </si>
  <si>
    <t>01.2.3.61</t>
  </si>
  <si>
    <t>DESAHORRO Y RETIRO FONPET</t>
  </si>
  <si>
    <t>01.2.3.61.1</t>
  </si>
  <si>
    <t>01.2.3.61.1.1</t>
  </si>
  <si>
    <t>0801</t>
  </si>
  <si>
    <t>Desahorro</t>
  </si>
  <si>
    <t>01.2.3.61.1.1.2</t>
  </si>
  <si>
    <t>01.2.3.61.40</t>
  </si>
  <si>
    <t>RECURSOS DEL BALANCE</t>
  </si>
  <si>
    <t>01.2.3.61.40.1</t>
  </si>
  <si>
    <t>01.2.3.61.40.1.1</t>
  </si>
  <si>
    <t>01.2.3.61.40.1.1.1</t>
  </si>
  <si>
    <t>0802</t>
  </si>
  <si>
    <t>Desahorro SF</t>
  </si>
  <si>
    <t>01.2.3.61.40.1.1.2</t>
  </si>
  <si>
    <t>01.3</t>
  </si>
  <si>
    <t>DIRECCION DE APOYO LOGISTICO</t>
  </si>
  <si>
    <t>01.3.2.</t>
  </si>
  <si>
    <t>01.3.2.10</t>
  </si>
  <si>
    <t>01.3.2.10.1</t>
  </si>
  <si>
    <t>01.3.2.10.1.1</t>
  </si>
  <si>
    <t>Otros gastos por adquisición de servicios</t>
  </si>
  <si>
    <t>01.3.2.10.2</t>
  </si>
  <si>
    <t>ADQUISICIÓN DE BIENES</t>
  </si>
  <si>
    <t>01.3.2.10.2.01</t>
  </si>
  <si>
    <t>Compra de equipos</t>
  </si>
  <si>
    <t>01.3.2.10.2.10</t>
  </si>
  <si>
    <t>Imprevistos</t>
  </si>
  <si>
    <t>01.3.2.10.2.11</t>
  </si>
  <si>
    <t>Bonificación alimentación (seguridad)</t>
  </si>
  <si>
    <t>01.3.2.10.2.12</t>
  </si>
  <si>
    <t>SERVICIOS PÚBLICOS</t>
  </si>
  <si>
    <t>01.3.2.10.2.12.1</t>
  </si>
  <si>
    <t>Energía</t>
  </si>
  <si>
    <t>01.3.2.10.2.12.2</t>
  </si>
  <si>
    <t>Acueducto, alcantarillado y aseo</t>
  </si>
  <si>
    <t>01.3.2.10.2.12.3</t>
  </si>
  <si>
    <t>Gas Natural</t>
  </si>
  <si>
    <t>01.3.2.10.2.13</t>
  </si>
  <si>
    <t>SEGUROS</t>
  </si>
  <si>
    <t>01.3.2.10.2.13.1</t>
  </si>
  <si>
    <t>Seguros de bienes muebles e inmuebles</t>
  </si>
  <si>
    <t>01.3.2.10.2.13.2</t>
  </si>
  <si>
    <t>SEGUROS  DE VIDA</t>
  </si>
  <si>
    <t>01.3.2.10.2.13.2.1</t>
  </si>
  <si>
    <t>Del gobernador</t>
  </si>
  <si>
    <t>01.3.2.10.2.13.2.2</t>
  </si>
  <si>
    <t>Otros Seguros</t>
  </si>
  <si>
    <t>01.3.2.10.2.14</t>
  </si>
  <si>
    <t>Contribuciones, tasas, impuestos y multas</t>
  </si>
  <si>
    <t>01.3.2.10.2.15</t>
  </si>
  <si>
    <t>01.3.2.10.2.2</t>
  </si>
  <si>
    <t>Mantenimiento y reparaciones</t>
  </si>
  <si>
    <t>01.3.2.10.2.3</t>
  </si>
  <si>
    <t>Materiales y suministros</t>
  </si>
  <si>
    <t>01.3.2.10.2.5</t>
  </si>
  <si>
    <t>Suministro de combustible</t>
  </si>
  <si>
    <t>01.3.2.10.2.6</t>
  </si>
  <si>
    <t>Impresos y publicaciones</t>
  </si>
  <si>
    <t>01.3.2.10.2.7</t>
  </si>
  <si>
    <t>Relaciones publicas</t>
  </si>
  <si>
    <t>01.3.2.10.2.8</t>
  </si>
  <si>
    <t>Arrendamientos</t>
  </si>
  <si>
    <t>01.3.2.10.2.9</t>
  </si>
  <si>
    <t>Telecomunicaciones</t>
  </si>
  <si>
    <t>01.3.2.10.9</t>
  </si>
  <si>
    <t>Gastos Electorales</t>
  </si>
  <si>
    <t>01.3.2.2.11</t>
  </si>
  <si>
    <t>SERVICIOS DE SISTEMATIZACION</t>
  </si>
  <si>
    <t>01.3.2.2.11.1</t>
  </si>
  <si>
    <t>ADQUISICION DE SERVICIOS</t>
  </si>
  <si>
    <t>01.3.2.2.11.1.1</t>
  </si>
  <si>
    <t>Otros Gasros por Adquisición de Servicios</t>
  </si>
  <si>
    <t>0102</t>
  </si>
  <si>
    <t>Sistematizacion</t>
  </si>
  <si>
    <t>01.3.2.2.11.2</t>
  </si>
  <si>
    <t>ADQUISICION DE BIENES</t>
  </si>
  <si>
    <t>01.3.2.2.11.2.1</t>
  </si>
  <si>
    <t>Fondo de Conectividad</t>
  </si>
  <si>
    <t>01.4.10</t>
  </si>
  <si>
    <t>Ingresos Corrientes de Libre Destinación</t>
  </si>
  <si>
    <t>01.4.10.01</t>
  </si>
  <si>
    <t>Bolivar si Avanza en Conservación Ambiental y uso disponible de su Territorio</t>
  </si>
  <si>
    <t>01.4.10.01.01</t>
  </si>
  <si>
    <t>Herramientas de planeacion para la sostenibilidad</t>
  </si>
  <si>
    <t>01.4.10.02</t>
  </si>
  <si>
    <t>01.4.10.02.01</t>
  </si>
  <si>
    <t>01.4.10.02.02</t>
  </si>
  <si>
    <t>01.4.10.02.04</t>
  </si>
  <si>
    <t>01.4.10.02.05</t>
  </si>
  <si>
    <t>Modelo Estandar de Control Interno (MECI)</t>
  </si>
  <si>
    <t>01.4.10.02.06</t>
  </si>
  <si>
    <t>Gobierno en Línea</t>
  </si>
  <si>
    <t>01.4.10.03</t>
  </si>
  <si>
    <t>01.4.10.03.01</t>
  </si>
  <si>
    <t>01.4.10.04</t>
  </si>
  <si>
    <t>Eficiencia y Fortalecimiento Institucional</t>
  </si>
  <si>
    <t>01.4.10.04.02</t>
  </si>
  <si>
    <t>Infraestructura Deportiva y Centros Regionales de Alto Rendimiento</t>
  </si>
  <si>
    <t>02.</t>
  </si>
  <si>
    <t>SECRETARIA DE HACIENDA</t>
  </si>
  <si>
    <t>02.2.</t>
  </si>
  <si>
    <t>02.2.10</t>
  </si>
  <si>
    <t>02.2.10.1</t>
  </si>
  <si>
    <t>ADQUISCION DE SERVICIOS</t>
  </si>
  <si>
    <t>02.2.10.1.1</t>
  </si>
  <si>
    <t>Gastos financieros  ( Intereses - Comisiones - Servicios Fiduciarios )</t>
  </si>
  <si>
    <t>02.2.10.1.3</t>
  </si>
  <si>
    <t>Servicios Tecnicos -  Herramientas Tecnologicas -  Sotfware</t>
  </si>
  <si>
    <t>02.2.10.2</t>
  </si>
  <si>
    <t>ADQUISISION DE BIENES</t>
  </si>
  <si>
    <t>02.2.10.2.1</t>
  </si>
  <si>
    <t>02.3.</t>
  </si>
  <si>
    <t>02.3.10</t>
  </si>
  <si>
    <t>02.3.10.01</t>
  </si>
  <si>
    <t>02.3.10.01.01</t>
  </si>
  <si>
    <t>Concurrencia Universidad de Cartagena (artículo 86 ley 30 de 1993)</t>
  </si>
  <si>
    <t>02.3.10.01.02</t>
  </si>
  <si>
    <t>Fondo Nacional de Pensiones Territoriales Fonpet</t>
  </si>
  <si>
    <t>02.3.10.01.03</t>
  </si>
  <si>
    <t>Fondo de subsidio 5% sobretasa a la gasolina -Mintransporte</t>
  </si>
  <si>
    <t>02.3.10.01.04</t>
  </si>
  <si>
    <t>Contraloría Departamental- ley 617 de 2000- cuota de auditaje</t>
  </si>
  <si>
    <t>02.3.10.01.05</t>
  </si>
  <si>
    <t>Asamblea Departamental</t>
  </si>
  <si>
    <t>02.3.12</t>
  </si>
  <si>
    <t>ESTAMPILLA PROCULTURA</t>
  </si>
  <si>
    <t>02.3.12.01</t>
  </si>
  <si>
    <t>TRANSFERENCIAS CORRIENTES - FONDO DE PENSIONES</t>
  </si>
  <si>
    <t>02.3.12.01.01</t>
  </si>
  <si>
    <t>Pasivo Pensional Reajuste de Pensión Entidad Departamental – Artículo 47 Ley 863 de 2003</t>
  </si>
  <si>
    <t>0503</t>
  </si>
  <si>
    <t>Procultura</t>
  </si>
  <si>
    <t>02.3.13</t>
  </si>
  <si>
    <t>ESTAMPILLA PRODESARROLLO</t>
  </si>
  <si>
    <t>02.3.13.01</t>
  </si>
  <si>
    <t>02.3.13.01.01</t>
  </si>
  <si>
    <t>0504</t>
  </si>
  <si>
    <t>Prodesarrollo</t>
  </si>
  <si>
    <t>02.3.19</t>
  </si>
  <si>
    <t>ESTAMPILLA PROHOSPITAL UNIVERSITARIO DEL CARIBE</t>
  </si>
  <si>
    <t>02.3.19.01</t>
  </si>
  <si>
    <t>02.3.19.01.01</t>
  </si>
  <si>
    <t>0506</t>
  </si>
  <si>
    <t>Prohospital</t>
  </si>
  <si>
    <t>02.3.23</t>
  </si>
  <si>
    <t>OTRAS ESTAMPILLAS</t>
  </si>
  <si>
    <t>02.3.23.01</t>
  </si>
  <si>
    <t>02.3.23.01.01</t>
  </si>
  <si>
    <t>0501</t>
  </si>
  <si>
    <t>Otras Estampillas</t>
  </si>
  <si>
    <t>02.3.60</t>
  </si>
  <si>
    <t>02.3.60.01</t>
  </si>
  <si>
    <t>RECURSOS DE IVA TELEFONIA MOVIL</t>
  </si>
  <si>
    <t>02.3.60.01.01</t>
  </si>
  <si>
    <t>APOYO A PROGRAMAS DE FOMENTO, PROMOCION Y DESARROLLO DE LA CULTURA</t>
  </si>
  <si>
    <t>0602</t>
  </si>
  <si>
    <t>Iva Telefonia</t>
  </si>
  <si>
    <t>02.3.60.01.02</t>
  </si>
  <si>
    <t>APOYO A PROGRAMAS DE FOMENTO, PROMOCION Y DESARROLLO DEL DEPORTE</t>
  </si>
  <si>
    <t>02.4.</t>
  </si>
  <si>
    <t>GASTOS DE INVERSION</t>
  </si>
  <si>
    <t>02.4.10</t>
  </si>
  <si>
    <t>02.4.10.01</t>
  </si>
  <si>
    <t>FINANZAS PUBLICAS SANAS Y ROBUSTAS</t>
  </si>
  <si>
    <t>02.4.10.01.02</t>
  </si>
  <si>
    <t>Fondo de Contigencias</t>
  </si>
  <si>
    <t>02.4.13</t>
  </si>
  <si>
    <t>Estampilla Pro Desarrollo</t>
  </si>
  <si>
    <t>02.4.13.01</t>
  </si>
  <si>
    <t>02.4.13.01.01</t>
  </si>
  <si>
    <t>02.4.24</t>
  </si>
  <si>
    <t>Recursos ACPM</t>
  </si>
  <si>
    <t>02.4.24.01</t>
  </si>
  <si>
    <t>02.4.24.01.01</t>
  </si>
  <si>
    <t>1001</t>
  </si>
  <si>
    <t>ACPM</t>
  </si>
  <si>
    <t>02.4.80</t>
  </si>
  <si>
    <t>Pasivos Exigibles</t>
  </si>
  <si>
    <t>02.4.80.21</t>
  </si>
  <si>
    <t>Contribución Especial</t>
  </si>
  <si>
    <t>02.4.80.21.01</t>
  </si>
  <si>
    <t>Contrato No. 1690 del 09 de Noviembre de 2016. Eduardoño e Hijos</t>
  </si>
  <si>
    <t>0101</t>
  </si>
  <si>
    <t>Contribucion Especial</t>
  </si>
  <si>
    <t>02.5.</t>
  </si>
  <si>
    <t>TRANSFERENCIAS PARA INVERSION</t>
  </si>
  <si>
    <t>02.5.10</t>
  </si>
  <si>
    <t>02.5.10.01</t>
  </si>
  <si>
    <t>CALIDAD EDUCATIVA</t>
  </si>
  <si>
    <t>02.5.10.01.01</t>
  </si>
  <si>
    <t>Aportes Universidad de Cartagena Ley 30 -1992</t>
  </si>
  <si>
    <t>02.5.10.01.02</t>
  </si>
  <si>
    <t>Aportes Unibac Ley 30 -1992</t>
  </si>
  <si>
    <t>02.5.11</t>
  </si>
  <si>
    <t>02.5.11.01</t>
  </si>
  <si>
    <t>INFRAESTRUCTURA DEPORTIVA</t>
  </si>
  <si>
    <t>02.5.11.01.01</t>
  </si>
  <si>
    <t>02.5.11.02</t>
  </si>
  <si>
    <t>BOLIVAR SI AVANZA CON CULTURA PARA LA PAZ</t>
  </si>
  <si>
    <t>02.5.11.02.01</t>
  </si>
  <si>
    <t>Instituto de Cultura Departamental</t>
  </si>
  <si>
    <t>02.5.12</t>
  </si>
  <si>
    <t>Estampilla Pro Cultura</t>
  </si>
  <si>
    <t>02.5.12.01</t>
  </si>
  <si>
    <t>EDUCACION SUPERIOR PARA EL DESARROLLO DEL ARTE Y CULTURA</t>
  </si>
  <si>
    <t>02.5.12.01.01</t>
  </si>
  <si>
    <t>Transferencia a la Universidad de Bellas Artes Ordenanza No. 18 de 2011</t>
  </si>
  <si>
    <t>02.5.12.02</t>
  </si>
  <si>
    <t>02.5.12.02.01</t>
  </si>
  <si>
    <t>Transferencia Instituto de Cultura Ordenanza No. 18 de 2013</t>
  </si>
  <si>
    <t>02.5.12.02.02</t>
  </si>
  <si>
    <t>Fortalecimiento del Sistema Departamental de la Cultura - Seguridad Social del Gestor y Creador Ley 666 de 2001</t>
  </si>
  <si>
    <t>02.5.12.02.03</t>
  </si>
  <si>
    <t>Bibliotecas al Alcance de Todos</t>
  </si>
  <si>
    <t>02.5.13</t>
  </si>
  <si>
    <t>02.5.13.01</t>
  </si>
  <si>
    <t>02.5.13.01.01</t>
  </si>
  <si>
    <t>02.5.13.02</t>
  </si>
  <si>
    <t>02.5.13.02.01</t>
  </si>
  <si>
    <t>Transferencia Institución Universitaria Escuela Bellas Artes Ordenanza No. 19 de 2011</t>
  </si>
  <si>
    <t>02.5.14</t>
  </si>
  <si>
    <t>Contribucción Al Deporte</t>
  </si>
  <si>
    <t>02.5.14.01</t>
  </si>
  <si>
    <t>02.5.14.01.01</t>
  </si>
  <si>
    <t>0901</t>
  </si>
  <si>
    <t>Contribucion Deporte</t>
  </si>
  <si>
    <t>02.5.15</t>
  </si>
  <si>
    <t>02.5.15.01</t>
  </si>
  <si>
    <t>02.5.15.01.01</t>
  </si>
  <si>
    <t>0702</t>
  </si>
  <si>
    <t>Ley 181 Deporte</t>
  </si>
  <si>
    <t>02.5.16</t>
  </si>
  <si>
    <t>Ingresos Corrientes Destinación Especifica Iva Licores, Vinos, Aperitivos y Similares Deportes</t>
  </si>
  <si>
    <t>02.5.16.01</t>
  </si>
  <si>
    <t>02.5.16.01.01</t>
  </si>
  <si>
    <t>0701</t>
  </si>
  <si>
    <t>IVA Deporte</t>
  </si>
  <si>
    <t>02.5.17</t>
  </si>
  <si>
    <t>Estampilla Pro Universidad de Cartagena</t>
  </si>
  <si>
    <t>02.5.17.01</t>
  </si>
  <si>
    <t>Educación Superior</t>
  </si>
  <si>
    <t>02.5.17.01.01</t>
  </si>
  <si>
    <t>Aportes Estampilla Pro Universidad de Cartagena</t>
  </si>
  <si>
    <t>0507</t>
  </si>
  <si>
    <t>Prouniversidad</t>
  </si>
  <si>
    <t>02.5.19</t>
  </si>
  <si>
    <t>Estampilla Pro Hospital Universitario</t>
  </si>
  <si>
    <t>02.5.19.01</t>
  </si>
  <si>
    <t>Prestación y Desarrollo de los Servicios de Salud</t>
  </si>
  <si>
    <t>02.5.19.01.01</t>
  </si>
  <si>
    <t>Aportes Estampilla Pro Hospital Universitario</t>
  </si>
  <si>
    <t>02.5.20</t>
  </si>
  <si>
    <t>Estampilla Pro Bienestar Adulto Mayor</t>
  </si>
  <si>
    <t>02.5.20.01</t>
  </si>
  <si>
    <t>VIDA DIGNA PARA EL ADULTO MAYOR</t>
  </si>
  <si>
    <t>02.5.20.01.01</t>
  </si>
  <si>
    <t>0502</t>
  </si>
  <si>
    <t>Proancianato</t>
  </si>
  <si>
    <t>02.8.</t>
  </si>
  <si>
    <t>02.8.10</t>
  </si>
  <si>
    <t>02.8.10.01</t>
  </si>
  <si>
    <t>02.8.10.01.01</t>
  </si>
  <si>
    <t>Generación de Ingresos Propios</t>
  </si>
  <si>
    <t>APORTES FONDO DE RENTAS</t>
  </si>
  <si>
    <t>1201</t>
  </si>
  <si>
    <t>Fondo de rentas</t>
  </si>
  <si>
    <t>03.</t>
  </si>
  <si>
    <t>SECRETARIA EDUCACION</t>
  </si>
  <si>
    <t>03.4</t>
  </si>
  <si>
    <t>03.4.</t>
  </si>
  <si>
    <t xml:space="preserve">GASTOS DE INVERSIÓN </t>
  </si>
  <si>
    <t>03.4.10</t>
  </si>
  <si>
    <t>03.4.24</t>
  </si>
  <si>
    <t>S.G.P. EDUCACION</t>
  </si>
  <si>
    <t>03.4.24.01</t>
  </si>
  <si>
    <t>EDUCACION PARA TODOS, COBERTURA EDUCATIVA Y PERTINENCIA</t>
  </si>
  <si>
    <t>03.4.24.01.01</t>
  </si>
  <si>
    <t>S.G.P. EDUCACION - Prestacion de Servicios</t>
  </si>
  <si>
    <t>1602</t>
  </si>
  <si>
    <t>SGP Educacion</t>
  </si>
  <si>
    <t>03.4.24.01.02</t>
  </si>
  <si>
    <t>S.G.P. EDUCACION - Cancelacion</t>
  </si>
  <si>
    <t>04.</t>
  </si>
  <si>
    <t>SECRETARIA DE SALUD</t>
  </si>
  <si>
    <t>04.1.</t>
  </si>
  <si>
    <t>04.1.25</t>
  </si>
  <si>
    <t>RENTAS CEDIDAS</t>
  </si>
  <si>
    <t>04.1.25.1</t>
  </si>
  <si>
    <t>11</t>
  </si>
  <si>
    <t>Salud</t>
  </si>
  <si>
    <t>04.2</t>
  </si>
  <si>
    <t>04.2.25</t>
  </si>
  <si>
    <t>04.2.25.1</t>
  </si>
  <si>
    <t>04.3</t>
  </si>
  <si>
    <t>04.3.25</t>
  </si>
  <si>
    <t>04.3.25.1</t>
  </si>
  <si>
    <t>04.4</t>
  </si>
  <si>
    <t>04.4.25</t>
  </si>
  <si>
    <t>DESTINICACION ESPECIFICA SALUD</t>
  </si>
  <si>
    <t>04.4.25.01</t>
  </si>
  <si>
    <t>04.4.25.02</t>
  </si>
  <si>
    <t>05.</t>
  </si>
  <si>
    <t>SECRETARIA DE HABITAT</t>
  </si>
  <si>
    <t>05.1</t>
  </si>
  <si>
    <t>DIRECCION DE AGUA POTABLE</t>
  </si>
  <si>
    <t>05.1.4</t>
  </si>
  <si>
    <t>05.1.4.13</t>
  </si>
  <si>
    <t>05.1.4.13.01.01</t>
  </si>
  <si>
    <t>05.1.4.30</t>
  </si>
  <si>
    <t>SGP - AGUA POTABLE Y SANEAMIENTO BASICO</t>
  </si>
  <si>
    <t>05.1.4.30.01</t>
  </si>
  <si>
    <t>AGUA PARA LA PROSPERIDAD</t>
  </si>
  <si>
    <t>05.1.4.30.01.01</t>
  </si>
  <si>
    <t>1601</t>
  </si>
  <si>
    <t>Sgp Agua</t>
  </si>
  <si>
    <t>06.</t>
  </si>
  <si>
    <t>SECRETARIA DE PLANEACION</t>
  </si>
  <si>
    <t>06.4</t>
  </si>
  <si>
    <t>06.4.</t>
  </si>
  <si>
    <t>06.4.10</t>
  </si>
  <si>
    <t>06.4.10.09</t>
  </si>
  <si>
    <t>BOLIVAR SI AVANZA EN CIENCIA, TECNOLOGIA E INNOVACION ( Ctel )</t>
  </si>
  <si>
    <t>06.4.10.09.05</t>
  </si>
  <si>
    <t>Innovación Social</t>
  </si>
  <si>
    <t>RECURSOS DE BALANCE</t>
  </si>
  <si>
    <t>07.</t>
  </si>
  <si>
    <t>SECRETARIA PRIVADA</t>
  </si>
  <si>
    <t>07.4</t>
  </si>
  <si>
    <t>07.4.</t>
  </si>
  <si>
    <t>07.4.10</t>
  </si>
  <si>
    <t>07.4.10.19</t>
  </si>
  <si>
    <t>07.4.10.19.02</t>
  </si>
  <si>
    <t>Bolivar si Avanza en Formación Cutural</t>
  </si>
  <si>
    <t>07.4.10.19.03</t>
  </si>
  <si>
    <t>07.4.10.19.04</t>
  </si>
  <si>
    <t>Bolivar si Avanza en Fomento a la Cultura Bolivarense</t>
  </si>
  <si>
    <t>07.4.10.20</t>
  </si>
  <si>
    <t>FORTALECIMIENTO DEL MONITOREO INTERNO DE LA GESTION</t>
  </si>
  <si>
    <t>07.4.10.20.01</t>
  </si>
  <si>
    <t>Herramienta Tecnológica De Control De Actividades</t>
  </si>
  <si>
    <t>07.4.10.20.02</t>
  </si>
  <si>
    <t>07.4.10.21</t>
  </si>
  <si>
    <t>ALTOS LOGROS Y LIDERAZGO DEPORTIVO</t>
  </si>
  <si>
    <t>07.4.10.21.01</t>
  </si>
  <si>
    <t>Altos Logros y Liderazgo Deportivo</t>
  </si>
  <si>
    <t>07.4.10.22</t>
  </si>
  <si>
    <t>07.4.10.22.01</t>
  </si>
  <si>
    <t>Casa del Alcade</t>
  </si>
  <si>
    <t>07.4.10.23</t>
  </si>
  <si>
    <t>07.4.10.23.01</t>
  </si>
  <si>
    <t>Bolívar si Avanza en creación de productos Turísticos como fuente de Generación</t>
  </si>
  <si>
    <t>07.4.10.24</t>
  </si>
  <si>
    <t>07.4.10.24.01</t>
  </si>
  <si>
    <t>Indice de Transparencia Departamental</t>
  </si>
  <si>
    <t>08.</t>
  </si>
  <si>
    <t>SECRETARIA DE AGRICULTURA Y DESARROLLO RURAL</t>
  </si>
  <si>
    <t>08.4</t>
  </si>
  <si>
    <t>08.4.10</t>
  </si>
  <si>
    <t>08.4.10.21</t>
  </si>
  <si>
    <t>BOLIVAR SI AVANZA, TRANSFORMANDO EL CAMPO</t>
  </si>
  <si>
    <t>09.</t>
  </si>
  <si>
    <t>SECRETARIA DEL INTERIOR</t>
  </si>
  <si>
    <t>09.4</t>
  </si>
  <si>
    <t>09.4.</t>
  </si>
  <si>
    <t>09.4.10</t>
  </si>
  <si>
    <t>09.4.10.26</t>
  </si>
  <si>
    <t>FORTALECIMIENTO DE LA PARTICIPACION CIUDADNA Y CAPACIDADES ORGANIZATIVAS DE LOS MUNICIPIOS</t>
  </si>
  <si>
    <t>09.4.10.26.01</t>
  </si>
  <si>
    <t>Acción comunal descentralizada</t>
  </si>
  <si>
    <t>09.4.10.28</t>
  </si>
  <si>
    <t>JUSTICIA Y ORDEN PUBLICO</t>
  </si>
  <si>
    <t>09.4.10.28.01</t>
  </si>
  <si>
    <t>Sistema de responsabilidad penal para adolescentes - SRPA</t>
  </si>
  <si>
    <t>09.4.10.29</t>
  </si>
  <si>
    <t>PARTICIPACION POLITICA Y DEMOCRACIA PARA LA PAZ</t>
  </si>
  <si>
    <t>09.4.10.29.01</t>
  </si>
  <si>
    <t>Fortalecimiento de las instancias de participación ciudadana, y la planeación participativa para la paz</t>
  </si>
  <si>
    <t>09.4.10.30</t>
  </si>
  <si>
    <t>SEGURIDAD Y CONVIVENCIA</t>
  </si>
  <si>
    <t>09.4.10.30.05</t>
  </si>
  <si>
    <t>09.4.21</t>
  </si>
  <si>
    <t>CONTRIBUCCION ESPECIAL</t>
  </si>
  <si>
    <t>09.4.21.23</t>
  </si>
  <si>
    <t>BOLIVAR AVANZA SEGURO Y CON CONVIVENCIA PACIFICA</t>
  </si>
  <si>
    <t>09.4.21.23.01</t>
  </si>
  <si>
    <t>Plan Integral de Seguridad y Convivencia</t>
  </si>
  <si>
    <t>0902</t>
  </si>
  <si>
    <t>Contribucion Obras</t>
  </si>
  <si>
    <t>09.4.21.23.02</t>
  </si>
  <si>
    <t>Observación y Seguimiento de Delitos</t>
  </si>
  <si>
    <t>0903</t>
  </si>
  <si>
    <t>09.4.21.24</t>
  </si>
  <si>
    <t>09.4.21.24.01</t>
  </si>
  <si>
    <t>Infraestructura Deportiva y Centros  Regionales de Alto Rendimiento</t>
  </si>
  <si>
    <t>09.4.21.25</t>
  </si>
  <si>
    <t>09.4.21.25.01</t>
  </si>
  <si>
    <t>Fortalecimiento de la Movilidad de los Organismos de Seguridad</t>
  </si>
  <si>
    <t>Provisión Tecnológica para Fortalecer la Seguridad y Convivencia</t>
  </si>
  <si>
    <t>09.4.21.30.03</t>
  </si>
  <si>
    <t>09.4.21.30.04</t>
  </si>
  <si>
    <t>Planeación Institucional para Avanzar en Seguridad y Convivencia</t>
  </si>
  <si>
    <t>09.4.21.30.05</t>
  </si>
  <si>
    <t>Infraestructura para la Seguridad</t>
  </si>
  <si>
    <t>Sistema de Responsabilidad penal para adolescentes SRPA</t>
  </si>
  <si>
    <t>RECURSOS ACPM</t>
  </si>
  <si>
    <t>Asistencia en Gestión de Riesgo</t>
  </si>
  <si>
    <t>10.</t>
  </si>
  <si>
    <t>SECRETARIA DE MINAS Y ENERGIA</t>
  </si>
  <si>
    <t>10.4</t>
  </si>
  <si>
    <t>10.4.10</t>
  </si>
  <si>
    <t>10.4.10.38</t>
  </si>
  <si>
    <t>BOLIVAR SI AVANZA CON EFICIENCIA ENERGETICA</t>
  </si>
  <si>
    <t>10.4.10.38.01</t>
  </si>
  <si>
    <t>Energía de Calidad para todos</t>
  </si>
  <si>
    <t>10.4.10.40</t>
  </si>
  <si>
    <t>BOLIVAR SI AVANZA CON MINERIA RESPONSABLE</t>
  </si>
  <si>
    <t>10.4.10.40.07</t>
  </si>
  <si>
    <t>Procesos de Asistencia Técnica y Tecnologica prestados a MIneros</t>
  </si>
  <si>
    <t>10.4.10.56</t>
  </si>
  <si>
    <t>Bolivar Emprendedor Fomento de Empleo y Trabajo Decente</t>
  </si>
  <si>
    <t>10.4.10.56.01</t>
  </si>
  <si>
    <t>Empleo como Servidor Publico</t>
  </si>
  <si>
    <t>11.</t>
  </si>
  <si>
    <t>SECRETARIO DE INFRAESTRUCTURA</t>
  </si>
  <si>
    <t>11.4</t>
  </si>
  <si>
    <t>11.4.10</t>
  </si>
  <si>
    <t>INGRESOS CORRIENTES DE LIBRE DESTINANCION</t>
  </si>
  <si>
    <t>11.4.10.02</t>
  </si>
  <si>
    <t>11.4.10.02.01</t>
  </si>
  <si>
    <t>Todos a las Aulas</t>
  </si>
  <si>
    <t>11.4.10.18</t>
  </si>
  <si>
    <t>11.4.10.18.01</t>
  </si>
  <si>
    <t>Vias para la Paz</t>
  </si>
  <si>
    <t>11.4.10.19</t>
  </si>
  <si>
    <t>11.4.10.19.03</t>
  </si>
  <si>
    <t>Bolivar si Avanza en Infraestructura Cultural</t>
  </si>
  <si>
    <t>11.4.10.41</t>
  </si>
  <si>
    <t>BOLIVAR SI AVANZA CON INFRAESTRUCTURA ESTRATEGICA PARA LA COMPETIVIDAD Y LA PAZ</t>
  </si>
  <si>
    <t>11.4.10.41.03</t>
  </si>
  <si>
    <t>Infraestructura de uso para La Inclusión Social y La Paz</t>
  </si>
  <si>
    <t>11.4.10.41.03.01</t>
  </si>
  <si>
    <t>11.4.10.41.03.02</t>
  </si>
  <si>
    <t>11.4.10.41.03.03</t>
  </si>
  <si>
    <t>Infraestructura de Uso para la Inclusión Social y la Paz</t>
  </si>
  <si>
    <t>11.4.10.42</t>
  </si>
  <si>
    <t>11.4.10.42.01</t>
  </si>
  <si>
    <t>11.4.10.45</t>
  </si>
  <si>
    <t>11.4.10.45.01</t>
  </si>
  <si>
    <t>Jornada Unica</t>
  </si>
  <si>
    <t>11.4.10.45.02</t>
  </si>
  <si>
    <t>Bolivar si Avanza con Oportunidades para la Educación Superior</t>
  </si>
  <si>
    <t>11.4.10.46.01</t>
  </si>
  <si>
    <t>Bolivar Si Avanza en Educación para el Desarrollo</t>
  </si>
  <si>
    <t>11.4.65</t>
  </si>
  <si>
    <t>11.4.65.01</t>
  </si>
  <si>
    <t>11.4.65.01.01</t>
  </si>
  <si>
    <t>Vías para la Paz</t>
  </si>
  <si>
    <t>Emprestito Banco Popular</t>
  </si>
  <si>
    <t>12.</t>
  </si>
  <si>
    <t>DIRECCION DE DESARROLLO SOCIAL</t>
  </si>
  <si>
    <t>12.4</t>
  </si>
  <si>
    <t>12.4.10</t>
  </si>
  <si>
    <t>12.4.10.45</t>
  </si>
  <si>
    <t>ATENCION POBLACION EN CONDICION DE DISCAPACIDAD</t>
  </si>
  <si>
    <t>12.4.10.45.01</t>
  </si>
  <si>
    <t>Realizar actividades, estrategias y acciones enmarcadas dentro de la Política Pública para las personas con discapacidad del Departamento de Bolívar</t>
  </si>
  <si>
    <t>12.4.10.45.07</t>
  </si>
  <si>
    <t>Desarrollo de una feria de Empleos para personas con Discapacidad, donde se vinculen con el Sector Privado en el Departamento de Bolivar</t>
  </si>
  <si>
    <t>12.4.10.46</t>
  </si>
  <si>
    <t>BOLIVAR SI AVANZA LIBRE DE POBREZA</t>
  </si>
  <si>
    <t>12.4.10.46.01</t>
  </si>
  <si>
    <t>Hogares RED UNIDOS acompañados y asistidos</t>
  </si>
  <si>
    <t>12.4.10.48</t>
  </si>
  <si>
    <t>MUJER MOTOR PARA EL DESARROLLO</t>
  </si>
  <si>
    <t>12.4.10.48.01</t>
  </si>
  <si>
    <t>Mujeres productivas</t>
  </si>
  <si>
    <t>12.4.10.48.03</t>
  </si>
  <si>
    <t>Mujeres libre de violencia</t>
  </si>
  <si>
    <t>12.4.10.48.07</t>
  </si>
  <si>
    <t>Apoyo técnico a municipios en enfoque de género</t>
  </si>
  <si>
    <t>12.4.10.49</t>
  </si>
  <si>
    <t>NIÑOS, NIÑAS, ADOLESCENTES Y FAMILIA</t>
  </si>
  <si>
    <t>12.4.10.49.01</t>
  </si>
  <si>
    <t>Implementar la estrategia de Cero a siempre en los 20 Municipios con CDI en el departamento de Bolívar</t>
  </si>
  <si>
    <t>12.4.10.49.02</t>
  </si>
  <si>
    <t>Implementación y actualización de la política pública de infancia, adolescencia y familia</t>
  </si>
  <si>
    <t>12.4.10.49.04</t>
  </si>
  <si>
    <t>Implementar proyectos educativos integrales donde se contemple educación sexual y los DSR.</t>
  </si>
  <si>
    <t>12.4.10.49.05</t>
  </si>
  <si>
    <t>Proyecto de prevención del trabajo infantil</t>
  </si>
  <si>
    <t>OPORTUNIDADES PARA LA JUVENTUD BOLIVARENSE</t>
  </si>
  <si>
    <t>Formulación de la Política Pública para los Jóvenes bolivarenses</t>
  </si>
  <si>
    <t>Programa para la sensibilización de los jóvenes en participación política y en el Posconflicto</t>
  </si>
  <si>
    <t>Realizar e institucionalizar la semana de la Juventud por la Paz en el Dpto. de Bolívar</t>
  </si>
  <si>
    <t>Implementacion Ley Estatutaria 1622 de Abril 29 de 2013</t>
  </si>
  <si>
    <t>12.4.10.51</t>
  </si>
  <si>
    <t>12.4.10.51.01</t>
  </si>
  <si>
    <t>Integración de la Memoria Histórica del Adulto Mayor con la construcción de Paz en el departamento de Bolívar</t>
  </si>
  <si>
    <t>12.4.10.51.02</t>
  </si>
  <si>
    <t>Encuentros Departamentales Intergeneracionales</t>
  </si>
  <si>
    <t>12.4.10.51.03</t>
  </si>
  <si>
    <t>Sensibilización, visibilización y auto-realización del Adulto Mayor bolivarense</t>
  </si>
  <si>
    <t>13.</t>
  </si>
  <si>
    <t>SECRETARIA DE VICTIMAS</t>
  </si>
  <si>
    <t>13.4</t>
  </si>
  <si>
    <t>13.4.10</t>
  </si>
  <si>
    <t>13.4.10.52</t>
  </si>
  <si>
    <t>ATENCION Y ASISTENCIA A POBLACION EN PROCESO DE DESARME, DESMOVILIZACION Y REINTEGRACION</t>
  </si>
  <si>
    <t>13.4.10.52.01</t>
  </si>
  <si>
    <t>Diseño de la Política Pública de Atención y Asistencia a Población en Proceso de Desmovilización y Reintegración</t>
  </si>
  <si>
    <t>13.4.10.52.03</t>
  </si>
  <si>
    <t>Fortalecimiento de capacidades locales para el DDR</t>
  </si>
  <si>
    <t>13.4.10.53</t>
  </si>
  <si>
    <t>BOLIVAR TOLERANTE Y DIVERSO</t>
  </si>
  <si>
    <t>13.4.10.53.01</t>
  </si>
  <si>
    <t>Política pública de diversidad sexual</t>
  </si>
  <si>
    <t>13.4.10.54</t>
  </si>
  <si>
    <t>DERECHOS HUMANOS Y DERECHO INTERNACIONAL HUMANITARIO</t>
  </si>
  <si>
    <t>13.4.10.54.02</t>
  </si>
  <si>
    <t>Desminado Humanitario</t>
  </si>
  <si>
    <t>13.4.10.55</t>
  </si>
  <si>
    <t>ATENCION Y ASISTENCIA A POBLACION VICTIMA DEL CONFLICTO ARMADO EN BOLIVAR</t>
  </si>
  <si>
    <t>13.4.10.55.01</t>
  </si>
  <si>
    <t>Política pública para la atención y reparación integral de las víctimas en Bolívar</t>
  </si>
  <si>
    <t>13.4.10.55.02</t>
  </si>
  <si>
    <t>Participación Efectiva De Las Víctimas De Bolívar</t>
  </si>
  <si>
    <t>SECRETARIA DE TRANSITO</t>
  </si>
  <si>
    <t>15.</t>
  </si>
  <si>
    <t>SERVICIO DE LA DEUDA</t>
  </si>
  <si>
    <t>15.10</t>
  </si>
  <si>
    <t>15.10.01</t>
  </si>
  <si>
    <t>CAPITAL</t>
  </si>
  <si>
    <t>15.10.01.01</t>
  </si>
  <si>
    <t>Emprestito Banco de Bogotá</t>
  </si>
  <si>
    <t>15.10.01.02</t>
  </si>
  <si>
    <t>Emprestito Banco Corbanca</t>
  </si>
  <si>
    <t>15.10.01.03</t>
  </si>
  <si>
    <t>15.10.02</t>
  </si>
  <si>
    <t>INTERESES</t>
  </si>
  <si>
    <t>15.10.02.01</t>
  </si>
  <si>
    <t>15.10.02.02</t>
  </si>
  <si>
    <t>15.10.02.03</t>
  </si>
  <si>
    <t>15.10.02.04</t>
  </si>
  <si>
    <t>Emprestito BBVA</t>
  </si>
  <si>
    <t>15.14</t>
  </si>
  <si>
    <t>SOBRETASA ACPM</t>
  </si>
  <si>
    <t>15.14.01</t>
  </si>
  <si>
    <t>Capital</t>
  </si>
  <si>
    <t>15.14.02</t>
  </si>
  <si>
    <t>Intereses</t>
  </si>
  <si>
    <t>15.15.61</t>
  </si>
  <si>
    <t>15.15.61.40</t>
  </si>
  <si>
    <t>15.15.61.40.01</t>
  </si>
  <si>
    <t>BONOS PENSIONALES - SIN SITUACION DE FONDOS</t>
  </si>
  <si>
    <t>17.</t>
  </si>
  <si>
    <t>17.4</t>
  </si>
  <si>
    <t>17.4.10</t>
  </si>
  <si>
    <t>17.4.10.56</t>
  </si>
  <si>
    <t>BOLIVAR SI AVANZA CON MOVILIDAD SEGURA</t>
  </si>
  <si>
    <t>17.4.10.56.01</t>
  </si>
  <si>
    <t>Movilidad Segura</t>
  </si>
  <si>
    <t>18.</t>
  </si>
  <si>
    <t>FONDO DE ATENCION Y PREVENCION DE DESASTRES</t>
  </si>
  <si>
    <t>18.4.</t>
  </si>
  <si>
    <t>18.4.10</t>
  </si>
  <si>
    <t>18.4.10.01</t>
  </si>
  <si>
    <t>BOLIVAR SI AVANZA CON LA GESTION PREVENTIVA Y OPORTUNA DEL RIESGO</t>
  </si>
  <si>
    <t>18.4.10.01.01</t>
  </si>
  <si>
    <t>Ingresos Corrientes de LIbre Destinación</t>
  </si>
  <si>
    <t>19.</t>
  </si>
  <si>
    <t>SECRETARIA DE DESARROLLO REGIONAL Y ORDENAMIENTO TERRITORIAL</t>
  </si>
  <si>
    <t>19.4.10</t>
  </si>
  <si>
    <t>19.4.10.10</t>
  </si>
  <si>
    <t>Bolivar Si Avanza en Planificación Territorial</t>
  </si>
  <si>
    <t>19.4.10.10.01</t>
  </si>
  <si>
    <t>Plan de Ordenamiento Territorial Departamental para el Desarrollo Sostenible</t>
  </si>
  <si>
    <t>19.4.10.11</t>
  </si>
  <si>
    <t>Bolivar Si Avanza en Conservación Ambiental y Uso Sostenible de su Territorio</t>
  </si>
  <si>
    <t>19.4.10.11.01</t>
  </si>
  <si>
    <t>Herramienta de Planeación para la sostenibilidad</t>
  </si>
  <si>
    <t>N.A</t>
  </si>
  <si>
    <t>02.8.10.02</t>
  </si>
  <si>
    <t>02.8.10.02.01</t>
  </si>
  <si>
    <t>02.8.10.02.01.01</t>
  </si>
  <si>
    <t>01.2.3.10.1.1.8</t>
  </si>
  <si>
    <t>Cuotas Partes de Mesadas Pensionales</t>
  </si>
  <si>
    <t>01.4.</t>
  </si>
  <si>
    <t>Bolívar Si Avanza en Infraestructura Cultural</t>
  </si>
  <si>
    <t>Sector Educativo</t>
  </si>
  <si>
    <t>Sector Salud Pública</t>
  </si>
  <si>
    <t>01.2.3.10.1.1.1</t>
  </si>
  <si>
    <t>Mesada Pensional</t>
  </si>
  <si>
    <t>LIMITE GASTOS DE FUNCIONAMIENTO</t>
  </si>
  <si>
    <t>Ingresos Corrientes Destinación Especifica Participación por el Consumo de Licores - Deporte</t>
  </si>
  <si>
    <t>GASTOS DE INVERSION - INGRESOS CORRIENTES</t>
  </si>
  <si>
    <t>Ingresos Corrientes Destinación Especifica Ley 181 de 1995 - Deporte</t>
  </si>
  <si>
    <t>SUMA TOTAL PRESUPUESTO</t>
  </si>
  <si>
    <t>INGRESOS DISPONIBLES</t>
  </si>
  <si>
    <t>INGRESOS CORRIENTES LIBRE PARA INVERTIR</t>
  </si>
  <si>
    <t>GASTOS DE FUNCINAMIENTO REALES EN EL PRESUPUESTO</t>
  </si>
  <si>
    <t>Rendimientos Financieros   1.000.000.000,oo</t>
  </si>
  <si>
    <t>Cuotas Partes       $    10.000.000.000,oo</t>
  </si>
  <si>
    <t>Registro                          3.000.000.000,oo</t>
  </si>
  <si>
    <t>Vehículos                       5.000.000.000,oo</t>
  </si>
  <si>
    <t>CULTURA INSTITUCIONAL DE LA LEGALIDAD Y LA TRANSPARENCIA DE LA GESTION PUBLICA</t>
  </si>
  <si>
    <t>Plan Institucional para Avanzar en Seguridad y Convivencia</t>
  </si>
  <si>
    <t>Atención Presupuestal a traves de la Estampilla para El Bienestar del Adulto Mayor a los Centros de Protección del Adulto Mayor</t>
  </si>
  <si>
    <t>CONSOLIDACION DE UNA GESTION ADMINISTRATIVA DE CALIDAD</t>
  </si>
  <si>
    <t>Inventario Físico de Bienes Devolutivos y de Consumo</t>
  </si>
  <si>
    <t>Inventarioi Físico, Saneamiento y Normalización de Bienes Inmuebles</t>
  </si>
  <si>
    <t>Gestión Documental</t>
  </si>
  <si>
    <t>Mesadas Pensionales</t>
  </si>
  <si>
    <t>Cuotas Partes de Mesadas Pensionales - Sin Situación de Fondo</t>
  </si>
  <si>
    <t>Mesadas Penssionales</t>
  </si>
  <si>
    <t>Bolivar Tics Avanza</t>
  </si>
  <si>
    <t>Servicios Personales</t>
  </si>
  <si>
    <t>Gastos Generales</t>
  </si>
  <si>
    <t>Transferencias</t>
  </si>
  <si>
    <t>Infraestructura de Agua y Sameamiento</t>
  </si>
  <si>
    <t>03.4.10.01</t>
  </si>
  <si>
    <t>03.4.10.01.01</t>
  </si>
  <si>
    <t>Jornada Unica - Seguridad Alimentaria y Nutricional - PAE</t>
  </si>
  <si>
    <t>Estrategía de Interacción y Comunicación Participativa y Abierta para el Control Social</t>
  </si>
  <si>
    <t>TURISMO PARA LA PAZ</t>
  </si>
  <si>
    <t>09.4.21.30.02</t>
  </si>
  <si>
    <t>EDUACION PARA TODOS, COBERTURA EDUCATIVA Y PERTINENCIA</t>
  </si>
  <si>
    <t>Cerveza                          9.000.000.000,oo</t>
  </si>
  <si>
    <t>Sobretasa                       5.810.807.602,oo</t>
  </si>
  <si>
    <t>08.4.10.21.01</t>
  </si>
  <si>
    <t>Apoyo Técnico y Financiero a los Proyectos Productivos, Agropecuarios y Pesqueros para la Seguridad Alimentaria</t>
  </si>
  <si>
    <t>09.4.10.50</t>
  </si>
  <si>
    <t>09.4.10.50.01</t>
  </si>
  <si>
    <t>09.4.10.50.02</t>
  </si>
  <si>
    <t>09.4.10.50.07</t>
  </si>
  <si>
    <t>09.4.10.50.10</t>
  </si>
  <si>
    <t>11.4.13</t>
  </si>
  <si>
    <t>RECURSOS Estampilla Pro - Desarrollo</t>
  </si>
  <si>
    <t>11.4.13.01</t>
  </si>
  <si>
    <t>11.4.13.01.01</t>
  </si>
  <si>
    <t>Pro Desarrollo</t>
  </si>
  <si>
    <t xml:space="preserve"> $ 33.810.807.602   FALTANTE</t>
  </si>
  <si>
    <t>GRAN TOTAL</t>
  </si>
  <si>
    <t>15.10.01.04</t>
  </si>
  <si>
    <t>02.5.21</t>
  </si>
  <si>
    <t>02.5.21.01</t>
  </si>
  <si>
    <t>02.5.21.01.01</t>
  </si>
  <si>
    <t>02.5.22</t>
  </si>
  <si>
    <t>02.5.22.01</t>
  </si>
  <si>
    <t>02.5.22.01.01</t>
  </si>
  <si>
    <t>Ingresos Corrientes Destinación Especifica - Derechos de Explotación Deporte</t>
  </si>
  <si>
    <t>04.4.10</t>
  </si>
  <si>
    <t>04.4.10.01</t>
  </si>
  <si>
    <t>Secretaria</t>
  </si>
  <si>
    <t>Valor</t>
  </si>
  <si>
    <t>CONSOLIDADO POR SECRETARIAS</t>
  </si>
  <si>
    <t>Secretaría / Nombre rubro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</si>
</sst>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$&quot;\ #,##0_);[Red]\(&quot;$&quot;\ #,##0\)"/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7">
    <xf numFmtId="0" fontId="0" fillId="0" borderId="0" xfId="0" applyNumberFormat="1" applyFont="1"/>
    <xf numFmtId="43" fontId="0" fillId="0" borderId="0" xfId="0" applyNumberFormat="1" applyFont="1"/>
    <xf numFmtId="0" fontId="0" fillId="0" borderId="1" xfId="0" applyNumberFormat="1" applyFont="1" applyBorder="1"/>
    <xf numFmtId="43" fontId="0" fillId="0" borderId="1" xfId="0" applyNumberFormat="1" applyFont="1" applyBorder="1"/>
    <xf numFmtId="0" fontId="1" fillId="0" borderId="1" xfId="0" applyNumberFormat="1" applyFont="1" applyBorder="1"/>
    <xf numFmtId="0" fontId="1" fillId="0" borderId="0" xfId="0" applyNumberFormat="1" applyFont="1"/>
    <xf numFmtId="0" fontId="0" fillId="0" borderId="0" xfId="0" applyNumberFormat="1" applyFont="1" applyBorder="1"/>
    <xf numFmtId="43" fontId="0" fillId="0" borderId="0" xfId="0" applyNumberFormat="1" applyFont="1" applyBorder="1"/>
    <xf numFmtId="0" fontId="0" fillId="0" borderId="2" xfId="0" applyNumberFormat="1" applyFont="1" applyBorder="1"/>
    <xf numFmtId="0" fontId="1" fillId="0" borderId="0" xfId="0" applyNumberFormat="1" applyFont="1" applyFill="1" applyBorder="1"/>
    <xf numFmtId="44" fontId="0" fillId="2" borderId="0" xfId="0" applyNumberFormat="1" applyFont="1" applyFill="1"/>
    <xf numFmtId="43" fontId="0" fillId="2" borderId="1" xfId="0" applyNumberFormat="1" applyFont="1" applyFill="1" applyBorder="1"/>
    <xf numFmtId="6" fontId="1" fillId="3" borderId="0" xfId="0" applyNumberFormat="1" applyFont="1" applyFill="1"/>
    <xf numFmtId="6" fontId="1" fillId="4" borderId="0" xfId="0" applyNumberFormat="1" applyFont="1" applyFill="1"/>
    <xf numFmtId="43" fontId="0" fillId="4" borderId="0" xfId="0" applyNumberFormat="1" applyFont="1" applyFill="1" applyBorder="1"/>
    <xf numFmtId="0" fontId="1" fillId="0" borderId="0" xfId="0" applyNumberFormat="1" applyFont="1" applyBorder="1"/>
    <xf numFmtId="43" fontId="0" fillId="5" borderId="0" xfId="0" applyNumberFormat="1" applyFont="1" applyFill="1" applyBorder="1"/>
    <xf numFmtId="0" fontId="3" fillId="6" borderId="1" xfId="0" applyNumberFormat="1" applyFont="1" applyFill="1" applyBorder="1"/>
    <xf numFmtId="0" fontId="3" fillId="0" borderId="1" xfId="0" applyNumberFormat="1" applyFont="1" applyBorder="1"/>
    <xf numFmtId="164" fontId="1" fillId="0" borderId="0" xfId="1" applyNumberFormat="1" applyFont="1" applyBorder="1"/>
    <xf numFmtId="164" fontId="3" fillId="6" borderId="1" xfId="0" applyNumberFormat="1" applyFont="1" applyFill="1" applyBorder="1"/>
    <xf numFmtId="164" fontId="0" fillId="0" borderId="0" xfId="0" applyNumberFormat="1" applyFont="1"/>
    <xf numFmtId="164" fontId="3" fillId="0" borderId="1" xfId="0" applyNumberFormat="1" applyFont="1" applyBorder="1"/>
    <xf numFmtId="164" fontId="0" fillId="0" borderId="1" xfId="0" applyNumberFormat="1" applyFont="1" applyBorder="1"/>
    <xf numFmtId="164" fontId="0" fillId="5" borderId="0" xfId="0" applyNumberFormat="1" applyFont="1" applyFill="1" applyBorder="1"/>
    <xf numFmtId="164" fontId="0" fillId="0" borderId="3" xfId="0" applyNumberFormat="1" applyFont="1" applyBorder="1"/>
    <xf numFmtId="0" fontId="3" fillId="0" borderId="1" xfId="0" applyNumberFormat="1" applyFont="1" applyBorder="1" applyAlignment="1">
      <alignment horizontal="center"/>
    </xf>
    <xf numFmtId="164" fontId="3" fillId="5" borderId="1" xfId="0" applyNumberFormat="1" applyFont="1" applyFill="1" applyBorder="1" applyAlignment="1">
      <alignment horizontal="center"/>
    </xf>
    <xf numFmtId="0" fontId="5" fillId="0" borderId="1" xfId="0" applyNumberFormat="1" applyFont="1" applyBorder="1"/>
    <xf numFmtId="164" fontId="5" fillId="0" borderId="1" xfId="0" applyNumberFormat="1" applyFont="1" applyBorder="1"/>
    <xf numFmtId="0" fontId="0" fillId="2" borderId="1" xfId="0" applyNumberFormat="1" applyFont="1" applyFill="1" applyBorder="1"/>
    <xf numFmtId="164" fontId="0" fillId="2" borderId="1" xfId="0" applyNumberFormat="1" applyFont="1" applyFill="1" applyBorder="1"/>
    <xf numFmtId="0" fontId="1" fillId="2" borderId="1" xfId="0" applyNumberFormat="1" applyFont="1" applyFill="1" applyBorder="1"/>
    <xf numFmtId="164" fontId="6" fillId="0" borderId="1" xfId="0" applyNumberFormat="1" applyFont="1" applyBorder="1"/>
    <xf numFmtId="0" fontId="6" fillId="0" borderId="1" xfId="0" applyNumberFormat="1" applyFont="1" applyBorder="1"/>
    <xf numFmtId="164" fontId="3" fillId="0" borderId="1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barboza/Desktop/PROYECTO_PRESUPUESTO_201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barboza/Desktop/Ingresos%20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PROY ING 2013  NIVEL CENTRAL"/>
      <sheetName val="Proyección Ingresos 2014"/>
      <sheetName val="Proyeccion Gastos"/>
      <sheetName val="Limite de Gastos"/>
      <sheetName val="Hoja2"/>
      <sheetName val="POAI"/>
      <sheetName val="Estampillas"/>
      <sheetName val="Asamblea 2014"/>
      <sheetName val="Contraloria 2014"/>
      <sheetName val="ASAMBLEA 2011"/>
      <sheetName val="ASAMBLEA 2010 DIPUTADOS"/>
    </sheetNames>
    <sheetDataSet>
      <sheetData sheetId="0"/>
      <sheetData sheetId="1">
        <row r="4">
          <cell r="C4">
            <v>323729883790.67163</v>
          </cell>
        </row>
      </sheetData>
      <sheetData sheetId="2"/>
      <sheetData sheetId="3">
        <row r="18">
          <cell r="B18">
            <v>96048320831.102463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cucion_presupuestal_de_gasto"/>
    </sheetNames>
    <sheetDataSet>
      <sheetData sheetId="0">
        <row r="2">
          <cell r="M2">
            <v>1285316040846.6716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8"/>
  <sheetViews>
    <sheetView tabSelected="1" view="pageLayout" zoomScale="90" zoomScaleNormal="100" zoomScalePageLayoutView="90" workbookViewId="0">
      <selection activeCell="B5" sqref="B5"/>
    </sheetView>
  </sheetViews>
  <sheetFormatPr baseColWidth="10" defaultColWidth="8.85546875" defaultRowHeight="15" x14ac:dyDescent="0.25"/>
  <cols>
    <col min="1" max="1" width="19" customWidth="1"/>
    <col min="2" max="2" width="114" customWidth="1"/>
    <col min="3" max="3" width="21.42578125" style="21" customWidth="1"/>
    <col min="4" max="4" width="18" customWidth="1"/>
    <col min="7" max="7" width="20.28515625" customWidth="1"/>
    <col min="8" max="8" width="18.28515625" bestFit="1" customWidth="1"/>
  </cols>
  <sheetData>
    <row r="1" spans="1:8" x14ac:dyDescent="0.25">
      <c r="A1" s="18" t="s">
        <v>0</v>
      </c>
      <c r="B1" s="18" t="s">
        <v>794</v>
      </c>
      <c r="C1" s="35" t="s">
        <v>792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s="17" t="s">
        <v>7</v>
      </c>
      <c r="B2" s="17" t="s">
        <v>8</v>
      </c>
      <c r="C2" s="20">
        <f>SUM(C5:C17)</f>
        <v>5150000000</v>
      </c>
      <c r="D2" t="b">
        <v>0</v>
      </c>
      <c r="E2" t="s">
        <v>9</v>
      </c>
      <c r="F2" t="s">
        <v>10</v>
      </c>
      <c r="G2" t="b">
        <v>1</v>
      </c>
      <c r="H2">
        <v>237481485913</v>
      </c>
    </row>
    <row r="3" spans="1:8" x14ac:dyDescent="0.25">
      <c r="A3" s="18" t="s">
        <v>153</v>
      </c>
      <c r="B3" s="18" t="s">
        <v>154</v>
      </c>
      <c r="C3" s="22"/>
      <c r="D3" t="b">
        <v>0</v>
      </c>
      <c r="E3" t="s">
        <v>9</v>
      </c>
      <c r="F3" t="s">
        <v>10</v>
      </c>
      <c r="G3" t="b">
        <v>1</v>
      </c>
      <c r="H3">
        <v>29423718700</v>
      </c>
    </row>
    <row r="4" spans="1:8" x14ac:dyDescent="0.25">
      <c r="A4" s="4" t="s">
        <v>725</v>
      </c>
      <c r="B4" s="4" t="s">
        <v>299</v>
      </c>
      <c r="C4" s="23"/>
      <c r="D4" t="b">
        <v>0</v>
      </c>
      <c r="E4" t="s">
        <v>9</v>
      </c>
    </row>
    <row r="5" spans="1:8" x14ac:dyDescent="0.25">
      <c r="A5" s="4" t="s">
        <v>217</v>
      </c>
      <c r="B5" s="28" t="s">
        <v>218</v>
      </c>
      <c r="C5" s="29"/>
      <c r="D5" t="b">
        <v>0</v>
      </c>
      <c r="E5" t="s">
        <v>9</v>
      </c>
      <c r="F5" t="s">
        <v>10</v>
      </c>
      <c r="G5" t="b">
        <v>1</v>
      </c>
      <c r="H5">
        <v>5118935653</v>
      </c>
    </row>
    <row r="6" spans="1:8" x14ac:dyDescent="0.25">
      <c r="A6" s="2" t="s">
        <v>219</v>
      </c>
      <c r="B6" s="2" t="s">
        <v>220</v>
      </c>
      <c r="C6" s="23"/>
      <c r="D6" t="b">
        <v>0</v>
      </c>
      <c r="E6" t="s">
        <v>9</v>
      </c>
      <c r="F6" t="s">
        <v>10</v>
      </c>
      <c r="G6" t="b">
        <v>1</v>
      </c>
      <c r="H6">
        <v>2039860590</v>
      </c>
    </row>
    <row r="7" spans="1:8" x14ac:dyDescent="0.25">
      <c r="A7" s="30" t="s">
        <v>221</v>
      </c>
      <c r="B7" s="30" t="s">
        <v>222</v>
      </c>
      <c r="C7" s="31">
        <v>500000000</v>
      </c>
      <c r="D7" t="b">
        <v>1</v>
      </c>
      <c r="E7" t="s">
        <v>21</v>
      </c>
      <c r="F7" t="s">
        <v>22</v>
      </c>
      <c r="G7" t="b">
        <v>1</v>
      </c>
      <c r="H7">
        <v>2039860590</v>
      </c>
    </row>
    <row r="8" spans="1:8" x14ac:dyDescent="0.25">
      <c r="A8" s="30" t="s">
        <v>223</v>
      </c>
      <c r="B8" s="30" t="s">
        <v>746</v>
      </c>
      <c r="C8" s="31"/>
      <c r="D8" t="b">
        <v>0</v>
      </c>
      <c r="E8" t="s">
        <v>9</v>
      </c>
      <c r="F8" t="s">
        <v>10</v>
      </c>
      <c r="G8" t="b">
        <v>1</v>
      </c>
      <c r="H8">
        <v>2509075063</v>
      </c>
    </row>
    <row r="9" spans="1:8" x14ac:dyDescent="0.25">
      <c r="A9" s="30" t="s">
        <v>224</v>
      </c>
      <c r="B9" s="30" t="s">
        <v>747</v>
      </c>
      <c r="C9" s="31">
        <v>200000000</v>
      </c>
      <c r="D9" t="b">
        <v>1</v>
      </c>
      <c r="E9" t="s">
        <v>21</v>
      </c>
      <c r="F9" t="s">
        <v>22</v>
      </c>
      <c r="G9" t="b">
        <v>1</v>
      </c>
      <c r="H9">
        <v>415250000</v>
      </c>
    </row>
    <row r="10" spans="1:8" x14ac:dyDescent="0.25">
      <c r="A10" s="30" t="s">
        <v>225</v>
      </c>
      <c r="B10" s="30" t="s">
        <v>748</v>
      </c>
      <c r="C10" s="31">
        <v>500000000</v>
      </c>
      <c r="D10" t="b">
        <v>1</v>
      </c>
      <c r="E10" t="s">
        <v>21</v>
      </c>
      <c r="F10" t="s">
        <v>22</v>
      </c>
      <c r="G10" t="b">
        <v>1</v>
      </c>
      <c r="H10">
        <v>840524336</v>
      </c>
    </row>
    <row r="11" spans="1:8" x14ac:dyDescent="0.25">
      <c r="A11" s="30" t="s">
        <v>226</v>
      </c>
      <c r="B11" s="30" t="s">
        <v>749</v>
      </c>
      <c r="C11" s="31">
        <v>1600000000</v>
      </c>
      <c r="D11" t="b">
        <v>1</v>
      </c>
      <c r="E11" t="s">
        <v>21</v>
      </c>
      <c r="F11" t="s">
        <v>22</v>
      </c>
      <c r="G11" t="b">
        <v>1</v>
      </c>
      <c r="H11">
        <v>1073319675</v>
      </c>
    </row>
    <row r="12" spans="1:8" x14ac:dyDescent="0.25">
      <c r="A12" s="30" t="s">
        <v>227</v>
      </c>
      <c r="B12" s="30" t="s">
        <v>228</v>
      </c>
      <c r="C12" s="31">
        <v>600000000</v>
      </c>
      <c r="D12" t="b">
        <v>1</v>
      </c>
      <c r="E12" t="s">
        <v>21</v>
      </c>
      <c r="F12" t="s">
        <v>22</v>
      </c>
      <c r="G12" t="b">
        <v>1</v>
      </c>
      <c r="H12">
        <v>49981052</v>
      </c>
    </row>
    <row r="13" spans="1:8" x14ac:dyDescent="0.25">
      <c r="A13" s="30" t="s">
        <v>229</v>
      </c>
      <c r="B13" s="30" t="s">
        <v>230</v>
      </c>
      <c r="C13" s="31">
        <v>300000000</v>
      </c>
      <c r="D13" t="b">
        <v>1</v>
      </c>
      <c r="E13" t="s">
        <v>21</v>
      </c>
      <c r="F13" t="s">
        <v>22</v>
      </c>
      <c r="G13" t="b">
        <v>1</v>
      </c>
      <c r="H13">
        <v>130000000</v>
      </c>
    </row>
    <row r="14" spans="1:8" x14ac:dyDescent="0.25">
      <c r="A14" s="30" t="s">
        <v>231</v>
      </c>
      <c r="B14" s="30" t="s">
        <v>327</v>
      </c>
      <c r="C14" s="31"/>
      <c r="D14" t="b">
        <v>0</v>
      </c>
      <c r="E14" t="s">
        <v>9</v>
      </c>
      <c r="F14" t="s">
        <v>10</v>
      </c>
      <c r="G14" t="b">
        <v>1</v>
      </c>
      <c r="H14">
        <v>0</v>
      </c>
    </row>
    <row r="15" spans="1:8" x14ac:dyDescent="0.25">
      <c r="A15" s="30" t="s">
        <v>232</v>
      </c>
      <c r="B15" s="30" t="s">
        <v>587</v>
      </c>
      <c r="C15" s="31">
        <v>1200000000</v>
      </c>
      <c r="D15" t="b">
        <v>1</v>
      </c>
      <c r="E15" t="s">
        <v>21</v>
      </c>
      <c r="F15" t="s">
        <v>22</v>
      </c>
      <c r="G15" t="b">
        <v>1</v>
      </c>
      <c r="H15">
        <v>0</v>
      </c>
    </row>
    <row r="16" spans="1:8" x14ac:dyDescent="0.25">
      <c r="A16" s="30" t="s">
        <v>233</v>
      </c>
      <c r="B16" s="30" t="s">
        <v>234</v>
      </c>
      <c r="C16" s="31"/>
      <c r="D16" t="b">
        <v>0</v>
      </c>
      <c r="E16" t="s">
        <v>9</v>
      </c>
      <c r="F16" t="s">
        <v>10</v>
      </c>
      <c r="G16" t="b">
        <v>1</v>
      </c>
      <c r="H16">
        <v>570000000</v>
      </c>
    </row>
    <row r="17" spans="1:8" x14ac:dyDescent="0.25">
      <c r="A17" s="30" t="s">
        <v>235</v>
      </c>
      <c r="B17" s="30" t="s">
        <v>753</v>
      </c>
      <c r="C17" s="31">
        <v>250000000</v>
      </c>
      <c r="D17" t="b">
        <v>1</v>
      </c>
      <c r="E17" t="s">
        <v>21</v>
      </c>
      <c r="F17" t="s">
        <v>22</v>
      </c>
      <c r="G17" t="b">
        <v>1</v>
      </c>
      <c r="H17">
        <v>570000000</v>
      </c>
    </row>
    <row r="18" spans="1:8" x14ac:dyDescent="0.25">
      <c r="A18" s="17" t="s">
        <v>237</v>
      </c>
      <c r="B18" s="17" t="s">
        <v>238</v>
      </c>
      <c r="C18" s="20">
        <f>SUM(C20:C86)</f>
        <v>84547604714</v>
      </c>
      <c r="D18" t="b">
        <v>0</v>
      </c>
      <c r="E18" t="s">
        <v>9</v>
      </c>
      <c r="F18" t="s">
        <v>10</v>
      </c>
      <c r="G18" t="b">
        <v>1</v>
      </c>
      <c r="H18">
        <v>104979998262</v>
      </c>
    </row>
    <row r="19" spans="1:8" x14ac:dyDescent="0.25">
      <c r="A19" s="2" t="s">
        <v>298</v>
      </c>
      <c r="B19" s="2" t="s">
        <v>299</v>
      </c>
      <c r="C19" s="23"/>
      <c r="D19" t="b">
        <v>0</v>
      </c>
      <c r="E19" t="s">
        <v>9</v>
      </c>
      <c r="F19" t="s">
        <v>10</v>
      </c>
      <c r="G19" t="b">
        <v>1</v>
      </c>
      <c r="H19">
        <v>15557602328</v>
      </c>
    </row>
    <row r="20" spans="1:8" x14ac:dyDescent="0.25">
      <c r="A20" s="2" t="s">
        <v>300</v>
      </c>
      <c r="B20" s="2" t="s">
        <v>16</v>
      </c>
      <c r="C20" s="23"/>
      <c r="D20" t="b">
        <v>0</v>
      </c>
      <c r="E20" t="s">
        <v>9</v>
      </c>
      <c r="F20" t="s">
        <v>10</v>
      </c>
      <c r="G20" t="b">
        <v>1</v>
      </c>
      <c r="H20">
        <v>10000000000</v>
      </c>
    </row>
    <row r="21" spans="1:8" x14ac:dyDescent="0.25">
      <c r="A21" s="2" t="s">
        <v>301</v>
      </c>
      <c r="B21" s="2" t="s">
        <v>302</v>
      </c>
      <c r="C21" s="23"/>
      <c r="D21" t="b">
        <v>0</v>
      </c>
      <c r="E21" t="s">
        <v>9</v>
      </c>
      <c r="F21" t="s">
        <v>10</v>
      </c>
      <c r="G21" t="b">
        <v>1</v>
      </c>
      <c r="H21">
        <v>10000000000</v>
      </c>
    </row>
    <row r="22" spans="1:8" x14ac:dyDescent="0.25">
      <c r="A22" s="2" t="s">
        <v>303</v>
      </c>
      <c r="B22" s="2" t="s">
        <v>304</v>
      </c>
      <c r="C22" s="23">
        <v>10000000000</v>
      </c>
      <c r="D22" t="b">
        <v>1</v>
      </c>
      <c r="E22" t="s">
        <v>21</v>
      </c>
      <c r="F22" t="s">
        <v>22</v>
      </c>
      <c r="G22" t="b">
        <v>1</v>
      </c>
      <c r="H22">
        <v>10000000000</v>
      </c>
    </row>
    <row r="23" spans="1:8" x14ac:dyDescent="0.25">
      <c r="A23" s="2" t="s">
        <v>305</v>
      </c>
      <c r="B23" s="2" t="s">
        <v>306</v>
      </c>
      <c r="C23" s="23"/>
      <c r="D23" t="b">
        <v>0</v>
      </c>
      <c r="E23" t="s">
        <v>9</v>
      </c>
      <c r="F23" t="s">
        <v>10</v>
      </c>
      <c r="G23" t="b">
        <v>1</v>
      </c>
      <c r="H23">
        <v>2500000000</v>
      </c>
    </row>
    <row r="24" spans="1:8" x14ac:dyDescent="0.25">
      <c r="A24" s="2" t="s">
        <v>307</v>
      </c>
      <c r="B24" s="2" t="s">
        <v>302</v>
      </c>
      <c r="C24" s="23"/>
      <c r="D24" t="b">
        <v>0</v>
      </c>
      <c r="E24" t="s">
        <v>9</v>
      </c>
      <c r="F24" t="s">
        <v>10</v>
      </c>
      <c r="G24" t="b">
        <v>1</v>
      </c>
      <c r="H24">
        <v>2500000000</v>
      </c>
    </row>
    <row r="25" spans="1:8" x14ac:dyDescent="0.25">
      <c r="A25" s="2" t="s">
        <v>308</v>
      </c>
      <c r="B25" s="2" t="s">
        <v>304</v>
      </c>
      <c r="C25" s="23">
        <v>2500000000</v>
      </c>
      <c r="D25" t="b">
        <v>1</v>
      </c>
      <c r="E25" t="s">
        <v>275</v>
      </c>
      <c r="F25" t="s">
        <v>276</v>
      </c>
      <c r="G25" t="b">
        <v>1</v>
      </c>
      <c r="H25">
        <v>2500000000</v>
      </c>
    </row>
    <row r="26" spans="1:8" x14ac:dyDescent="0.25">
      <c r="A26" s="2" t="s">
        <v>309</v>
      </c>
      <c r="B26" s="2" t="s">
        <v>310</v>
      </c>
      <c r="C26" s="23"/>
      <c r="D26" t="b">
        <v>0</v>
      </c>
      <c r="E26" t="s">
        <v>9</v>
      </c>
      <c r="F26" t="s">
        <v>10</v>
      </c>
      <c r="G26" t="b">
        <v>1</v>
      </c>
      <c r="H26">
        <v>2500000000</v>
      </c>
    </row>
    <row r="27" spans="1:8" x14ac:dyDescent="0.25">
      <c r="A27" s="2" t="s">
        <v>311</v>
      </c>
      <c r="B27" s="2" t="s">
        <v>302</v>
      </c>
      <c r="C27" s="23"/>
      <c r="D27" t="b">
        <v>0</v>
      </c>
      <c r="E27" t="s">
        <v>9</v>
      </c>
      <c r="F27" t="s">
        <v>10</v>
      </c>
      <c r="G27" t="b">
        <v>1</v>
      </c>
      <c r="H27">
        <v>2500000000</v>
      </c>
    </row>
    <row r="28" spans="1:8" x14ac:dyDescent="0.25">
      <c r="A28" s="2" t="s">
        <v>312</v>
      </c>
      <c r="B28" s="2" t="s">
        <v>304</v>
      </c>
      <c r="C28" s="23">
        <v>2500000000</v>
      </c>
      <c r="D28" t="b">
        <v>1</v>
      </c>
      <c r="E28" t="s">
        <v>313</v>
      </c>
      <c r="F28" t="s">
        <v>314</v>
      </c>
      <c r="G28" t="b">
        <v>1</v>
      </c>
      <c r="H28">
        <v>2500000000</v>
      </c>
    </row>
    <row r="29" spans="1:8" x14ac:dyDescent="0.25">
      <c r="A29" s="2" t="s">
        <v>315</v>
      </c>
      <c r="B29" s="2" t="s">
        <v>316</v>
      </c>
      <c r="C29" s="23"/>
      <c r="D29" t="b">
        <v>0</v>
      </c>
      <c r="E29" t="s">
        <v>9</v>
      </c>
      <c r="F29" t="s">
        <v>10</v>
      </c>
      <c r="G29" t="b">
        <v>0</v>
      </c>
      <c r="H29">
        <v>97602328</v>
      </c>
    </row>
    <row r="30" spans="1:8" x14ac:dyDescent="0.25">
      <c r="A30" s="2" t="s">
        <v>317</v>
      </c>
      <c r="B30" s="2" t="s">
        <v>318</v>
      </c>
      <c r="C30" s="23"/>
      <c r="D30" t="b">
        <v>0</v>
      </c>
      <c r="E30" t="s">
        <v>9</v>
      </c>
      <c r="F30" t="s">
        <v>10</v>
      </c>
      <c r="G30" t="b">
        <v>0</v>
      </c>
      <c r="H30">
        <v>97602328</v>
      </c>
    </row>
    <row r="31" spans="1:8" x14ac:dyDescent="0.25">
      <c r="A31" s="2" t="s">
        <v>319</v>
      </c>
      <c r="B31" s="2" t="s">
        <v>320</v>
      </c>
      <c r="C31" s="23"/>
      <c r="D31" t="b">
        <v>1</v>
      </c>
      <c r="E31" t="s">
        <v>321</v>
      </c>
      <c r="F31" t="s">
        <v>322</v>
      </c>
      <c r="G31" t="b">
        <v>1</v>
      </c>
      <c r="H31">
        <v>97602328</v>
      </c>
    </row>
    <row r="32" spans="1:8" x14ac:dyDescent="0.25">
      <c r="A32" s="2" t="s">
        <v>323</v>
      </c>
      <c r="B32" s="2" t="s">
        <v>324</v>
      </c>
      <c r="C32" s="23"/>
      <c r="D32" t="b">
        <v>0</v>
      </c>
      <c r="E32" t="s">
        <v>9</v>
      </c>
      <c r="F32" t="s">
        <v>10</v>
      </c>
      <c r="G32" t="b">
        <v>1</v>
      </c>
      <c r="H32">
        <v>47217629620</v>
      </c>
    </row>
    <row r="33" spans="1:8" x14ac:dyDescent="0.25">
      <c r="A33" s="2" t="s">
        <v>325</v>
      </c>
      <c r="B33" s="2" t="s">
        <v>16</v>
      </c>
      <c r="C33" s="23"/>
      <c r="D33" t="b">
        <v>0</v>
      </c>
      <c r="E33" t="s">
        <v>9</v>
      </c>
      <c r="F33" t="s">
        <v>10</v>
      </c>
      <c r="G33" t="b">
        <v>1</v>
      </c>
      <c r="H33">
        <v>15176560239</v>
      </c>
    </row>
    <row r="34" spans="1:8" x14ac:dyDescent="0.25">
      <c r="A34" s="2" t="s">
        <v>326</v>
      </c>
      <c r="B34" s="2" t="s">
        <v>327</v>
      </c>
      <c r="C34" s="23"/>
      <c r="D34" t="b">
        <v>0</v>
      </c>
      <c r="E34" t="s">
        <v>9</v>
      </c>
      <c r="F34" t="s">
        <v>10</v>
      </c>
      <c r="G34" t="b">
        <v>1</v>
      </c>
      <c r="H34">
        <v>15176560239</v>
      </c>
    </row>
    <row r="35" spans="1:8" x14ac:dyDescent="0.25">
      <c r="A35" s="2" t="s">
        <v>328</v>
      </c>
      <c r="B35" s="2" t="s">
        <v>329</v>
      </c>
      <c r="C35" s="23">
        <v>18308307281</v>
      </c>
      <c r="D35" t="b">
        <v>1</v>
      </c>
      <c r="E35" t="s">
        <v>21</v>
      </c>
      <c r="F35" t="s">
        <v>22</v>
      </c>
      <c r="G35" t="b">
        <v>1</v>
      </c>
      <c r="H35">
        <v>9902645439</v>
      </c>
    </row>
    <row r="36" spans="1:8" x14ac:dyDescent="0.25">
      <c r="A36" s="2" t="s">
        <v>330</v>
      </c>
      <c r="B36" s="2" t="s">
        <v>331</v>
      </c>
      <c r="C36" s="23">
        <v>8713043080</v>
      </c>
      <c r="D36" t="b">
        <v>1</v>
      </c>
      <c r="E36" t="s">
        <v>21</v>
      </c>
      <c r="F36" t="s">
        <v>22</v>
      </c>
      <c r="G36" t="b">
        <v>1</v>
      </c>
      <c r="H36">
        <v>5273914800</v>
      </c>
    </row>
    <row r="37" spans="1:8" x14ac:dyDescent="0.25">
      <c r="A37" s="2" t="s">
        <v>332</v>
      </c>
      <c r="B37" s="2" t="s">
        <v>218</v>
      </c>
      <c r="C37" s="23"/>
      <c r="D37" t="b">
        <v>0</v>
      </c>
      <c r="E37" t="s">
        <v>9</v>
      </c>
      <c r="F37" t="s">
        <v>10</v>
      </c>
      <c r="G37" t="b">
        <v>1</v>
      </c>
      <c r="H37">
        <v>3997734768</v>
      </c>
    </row>
    <row r="38" spans="1:8" x14ac:dyDescent="0.25">
      <c r="A38" s="2" t="s">
        <v>333</v>
      </c>
      <c r="B38" s="2" t="s">
        <v>334</v>
      </c>
      <c r="C38" s="23"/>
      <c r="D38" t="b">
        <v>0</v>
      </c>
      <c r="E38" t="s">
        <v>9</v>
      </c>
      <c r="F38" t="s">
        <v>10</v>
      </c>
      <c r="G38" t="b">
        <v>1</v>
      </c>
      <c r="H38">
        <v>2577157540</v>
      </c>
    </row>
    <row r="39" spans="1:8" x14ac:dyDescent="0.25">
      <c r="A39" s="2" t="s">
        <v>335</v>
      </c>
      <c r="B39" s="2" t="s">
        <v>236</v>
      </c>
      <c r="C39" s="23">
        <v>3792542475</v>
      </c>
      <c r="D39" t="b">
        <v>1</v>
      </c>
      <c r="E39" t="s">
        <v>21</v>
      </c>
      <c r="F39" t="s">
        <v>22</v>
      </c>
      <c r="G39" t="b">
        <v>1</v>
      </c>
      <c r="H39">
        <v>2577157540</v>
      </c>
    </row>
    <row r="40" spans="1:8" x14ac:dyDescent="0.25">
      <c r="A40" s="2" t="s">
        <v>336</v>
      </c>
      <c r="B40" s="2" t="s">
        <v>337</v>
      </c>
      <c r="C40" s="23"/>
      <c r="D40" t="b">
        <v>0</v>
      </c>
      <c r="E40" t="s">
        <v>9</v>
      </c>
      <c r="F40" t="s">
        <v>10</v>
      </c>
      <c r="G40" t="b">
        <v>1</v>
      </c>
      <c r="H40">
        <v>1420577228</v>
      </c>
    </row>
    <row r="41" spans="1:8" x14ac:dyDescent="0.25">
      <c r="A41" s="2" t="s">
        <v>338</v>
      </c>
      <c r="B41" s="2" t="s">
        <v>339</v>
      </c>
      <c r="C41" s="23">
        <v>2956271238</v>
      </c>
      <c r="D41" t="b">
        <v>1</v>
      </c>
      <c r="E41" t="s">
        <v>21</v>
      </c>
      <c r="F41" t="s">
        <v>22</v>
      </c>
      <c r="G41" t="b">
        <v>1</v>
      </c>
      <c r="H41">
        <v>1420577228</v>
      </c>
    </row>
    <row r="42" spans="1:8" x14ac:dyDescent="0.25">
      <c r="A42" s="2" t="s">
        <v>340</v>
      </c>
      <c r="B42" s="2" t="s">
        <v>341</v>
      </c>
      <c r="C42" s="23"/>
      <c r="D42" t="b">
        <v>0</v>
      </c>
      <c r="E42" t="s">
        <v>9</v>
      </c>
      <c r="F42" t="s">
        <v>10</v>
      </c>
      <c r="G42" t="b">
        <v>1</v>
      </c>
      <c r="H42">
        <v>5492970738</v>
      </c>
    </row>
    <row r="43" spans="1:8" x14ac:dyDescent="0.25">
      <c r="A43" s="2" t="s">
        <v>342</v>
      </c>
      <c r="B43" s="2" t="s">
        <v>343</v>
      </c>
      <c r="C43" s="23"/>
      <c r="D43" t="b">
        <v>0</v>
      </c>
      <c r="E43" t="s">
        <v>9</v>
      </c>
      <c r="F43" t="s">
        <v>10</v>
      </c>
      <c r="G43" t="b">
        <v>1</v>
      </c>
      <c r="H43">
        <v>3776417382</v>
      </c>
    </row>
    <row r="44" spans="1:8" x14ac:dyDescent="0.25">
      <c r="A44" s="2" t="s">
        <v>344</v>
      </c>
      <c r="B44" s="2" t="s">
        <v>345</v>
      </c>
      <c r="C44" s="23">
        <v>4021285756</v>
      </c>
      <c r="D44" t="b">
        <v>1</v>
      </c>
      <c r="E44" t="s">
        <v>269</v>
      </c>
      <c r="F44" t="s">
        <v>270</v>
      </c>
      <c r="G44" t="b">
        <v>1</v>
      </c>
      <c r="H44">
        <v>3776417382</v>
      </c>
    </row>
    <row r="45" spans="1:8" x14ac:dyDescent="0.25">
      <c r="A45" s="2" t="s">
        <v>346</v>
      </c>
      <c r="B45" s="2" t="s">
        <v>337</v>
      </c>
      <c r="C45" s="23"/>
      <c r="D45" t="b">
        <v>0</v>
      </c>
      <c r="E45" t="s">
        <v>9</v>
      </c>
      <c r="F45" t="s">
        <v>10</v>
      </c>
      <c r="G45" t="b">
        <v>1</v>
      </c>
      <c r="H45">
        <v>1716553356</v>
      </c>
    </row>
    <row r="46" spans="1:8" x14ac:dyDescent="0.25">
      <c r="A46" s="2" t="s">
        <v>347</v>
      </c>
      <c r="B46" s="2" t="s">
        <v>348</v>
      </c>
      <c r="C46" s="23">
        <v>365571432</v>
      </c>
      <c r="D46" t="b">
        <v>1</v>
      </c>
      <c r="E46" t="s">
        <v>269</v>
      </c>
      <c r="F46" t="s">
        <v>270</v>
      </c>
      <c r="G46" t="b">
        <v>1</v>
      </c>
      <c r="H46">
        <v>343310671</v>
      </c>
    </row>
    <row r="47" spans="1:8" x14ac:dyDescent="0.25">
      <c r="A47" s="2" t="s">
        <v>349</v>
      </c>
      <c r="B47" s="2" t="s">
        <v>350</v>
      </c>
      <c r="C47" s="23">
        <v>731142865</v>
      </c>
      <c r="D47" t="b">
        <v>1</v>
      </c>
      <c r="E47" t="s">
        <v>269</v>
      </c>
      <c r="F47" t="s">
        <v>270</v>
      </c>
      <c r="G47" t="b">
        <v>1</v>
      </c>
      <c r="H47">
        <v>686621342</v>
      </c>
    </row>
    <row r="48" spans="1:8" x14ac:dyDescent="0.25">
      <c r="A48" s="2" t="s">
        <v>351</v>
      </c>
      <c r="B48" s="2" t="s">
        <v>352</v>
      </c>
      <c r="C48" s="23">
        <v>731142865</v>
      </c>
      <c r="D48" t="b">
        <v>1</v>
      </c>
      <c r="E48" t="s">
        <v>269</v>
      </c>
      <c r="F48" t="s">
        <v>270</v>
      </c>
      <c r="G48" t="b">
        <v>1</v>
      </c>
      <c r="H48">
        <v>686621343</v>
      </c>
    </row>
    <row r="49" spans="1:8" x14ac:dyDescent="0.25">
      <c r="A49" s="2" t="s">
        <v>353</v>
      </c>
      <c r="B49" s="2" t="s">
        <v>306</v>
      </c>
      <c r="C49" s="23"/>
      <c r="D49" t="b">
        <v>0</v>
      </c>
      <c r="E49" t="s">
        <v>9</v>
      </c>
      <c r="F49" t="s">
        <v>10</v>
      </c>
      <c r="G49" t="b">
        <v>1</v>
      </c>
      <c r="H49">
        <v>5363319662</v>
      </c>
    </row>
    <row r="50" spans="1:8" x14ac:dyDescent="0.25">
      <c r="A50" s="2" t="s">
        <v>354</v>
      </c>
      <c r="B50" s="2" t="s">
        <v>334</v>
      </c>
      <c r="C50" s="23"/>
      <c r="D50" t="b">
        <v>0</v>
      </c>
      <c r="E50" t="s">
        <v>9</v>
      </c>
      <c r="F50" t="s">
        <v>10</v>
      </c>
      <c r="G50" t="b">
        <v>1</v>
      </c>
      <c r="H50">
        <v>4022489747</v>
      </c>
    </row>
    <row r="51" spans="1:8" x14ac:dyDescent="0.25">
      <c r="A51" s="2" t="s">
        <v>355</v>
      </c>
      <c r="B51" s="2" t="s">
        <v>236</v>
      </c>
      <c r="C51" s="23">
        <v>4458346687</v>
      </c>
      <c r="D51" t="b">
        <v>1</v>
      </c>
      <c r="E51" t="s">
        <v>275</v>
      </c>
      <c r="F51" t="s">
        <v>276</v>
      </c>
      <c r="G51" t="b">
        <v>1</v>
      </c>
      <c r="H51">
        <v>4022489747</v>
      </c>
    </row>
    <row r="52" spans="1:8" x14ac:dyDescent="0.25">
      <c r="A52" s="2" t="s">
        <v>356</v>
      </c>
      <c r="B52" s="2" t="s">
        <v>343</v>
      </c>
      <c r="C52" s="23"/>
      <c r="D52" t="b">
        <v>0</v>
      </c>
      <c r="E52" t="s">
        <v>9</v>
      </c>
      <c r="F52" t="s">
        <v>10</v>
      </c>
      <c r="G52" t="b">
        <v>1</v>
      </c>
      <c r="H52">
        <v>1340829915</v>
      </c>
    </row>
    <row r="53" spans="1:8" x14ac:dyDescent="0.25">
      <c r="A53" s="2" t="s">
        <v>357</v>
      </c>
      <c r="B53" s="2" t="s">
        <v>358</v>
      </c>
      <c r="C53" s="23">
        <v>2972231124</v>
      </c>
      <c r="D53" t="b">
        <v>1</v>
      </c>
      <c r="E53" t="s">
        <v>275</v>
      </c>
      <c r="F53" t="s">
        <v>276</v>
      </c>
      <c r="G53" t="b">
        <v>1</v>
      </c>
      <c r="H53">
        <v>1340829915</v>
      </c>
    </row>
    <row r="54" spans="1:8" x14ac:dyDescent="0.25">
      <c r="A54" s="2" t="s">
        <v>359</v>
      </c>
      <c r="B54" s="2" t="s">
        <v>360</v>
      </c>
      <c r="C54" s="23"/>
      <c r="D54" t="b">
        <v>0</v>
      </c>
      <c r="E54" t="s">
        <v>9</v>
      </c>
      <c r="F54" t="s">
        <v>10</v>
      </c>
      <c r="G54" t="b">
        <v>1</v>
      </c>
      <c r="H54">
        <v>3064959307</v>
      </c>
    </row>
    <row r="55" spans="1:8" x14ac:dyDescent="0.25">
      <c r="A55" s="2" t="s">
        <v>361</v>
      </c>
      <c r="B55" s="2" t="s">
        <v>334</v>
      </c>
      <c r="C55" s="23"/>
      <c r="D55" t="b">
        <v>0</v>
      </c>
      <c r="E55" t="s">
        <v>9</v>
      </c>
      <c r="F55" t="s">
        <v>10</v>
      </c>
      <c r="G55" t="b">
        <v>1</v>
      </c>
      <c r="H55">
        <v>3064959307</v>
      </c>
    </row>
    <row r="56" spans="1:8" x14ac:dyDescent="0.25">
      <c r="A56" s="2" t="s">
        <v>362</v>
      </c>
      <c r="B56" s="2" t="s">
        <v>236</v>
      </c>
      <c r="C56" s="23">
        <v>3177099552</v>
      </c>
      <c r="D56" t="b">
        <v>1</v>
      </c>
      <c r="E56" t="s">
        <v>363</v>
      </c>
      <c r="F56" t="s">
        <v>364</v>
      </c>
      <c r="G56" t="b">
        <v>1</v>
      </c>
      <c r="H56">
        <v>3064959307</v>
      </c>
    </row>
    <row r="57" spans="1:8" x14ac:dyDescent="0.25">
      <c r="A57" s="2" t="s">
        <v>365</v>
      </c>
      <c r="B57" s="2" t="s">
        <v>732</v>
      </c>
      <c r="C57" s="23"/>
      <c r="D57" t="b">
        <v>0</v>
      </c>
      <c r="E57" t="s">
        <v>9</v>
      </c>
      <c r="F57" t="s">
        <v>10</v>
      </c>
      <c r="G57" t="b">
        <v>1</v>
      </c>
      <c r="H57">
        <v>1601141250</v>
      </c>
    </row>
    <row r="58" spans="1:8" x14ac:dyDescent="0.25">
      <c r="A58" s="2" t="s">
        <v>366</v>
      </c>
      <c r="B58" s="2" t="s">
        <v>334</v>
      </c>
      <c r="C58" s="23"/>
      <c r="D58" t="b">
        <v>0</v>
      </c>
      <c r="E58" t="s">
        <v>9</v>
      </c>
      <c r="F58" t="s">
        <v>10</v>
      </c>
      <c r="G58" t="b">
        <v>1</v>
      </c>
      <c r="H58">
        <v>1601141250</v>
      </c>
    </row>
    <row r="59" spans="1:8" x14ac:dyDescent="0.25">
      <c r="A59" s="2" t="s">
        <v>367</v>
      </c>
      <c r="B59" s="2" t="s">
        <v>236</v>
      </c>
      <c r="C59" s="23">
        <v>785827626</v>
      </c>
      <c r="D59" t="b">
        <v>1</v>
      </c>
      <c r="E59" t="s">
        <v>368</v>
      </c>
      <c r="F59" t="s">
        <v>369</v>
      </c>
      <c r="G59" t="b">
        <v>1</v>
      </c>
      <c r="H59">
        <v>1601141250</v>
      </c>
    </row>
    <row r="60" spans="1:8" x14ac:dyDescent="0.25">
      <c r="A60" s="2" t="s">
        <v>370</v>
      </c>
      <c r="B60" s="2" t="s">
        <v>371</v>
      </c>
      <c r="C60" s="23"/>
      <c r="D60" t="b">
        <v>0</v>
      </c>
      <c r="E60" t="s">
        <v>9</v>
      </c>
      <c r="F60" t="s">
        <v>10</v>
      </c>
      <c r="G60" t="b">
        <v>1</v>
      </c>
      <c r="H60">
        <v>1949402955</v>
      </c>
    </row>
    <row r="61" spans="1:8" x14ac:dyDescent="0.25">
      <c r="A61" s="2" t="s">
        <v>372</v>
      </c>
      <c r="B61" s="2" t="s">
        <v>334</v>
      </c>
      <c r="C61" s="23"/>
      <c r="D61" t="b">
        <v>0</v>
      </c>
      <c r="E61" t="s">
        <v>9</v>
      </c>
      <c r="F61" t="s">
        <v>10</v>
      </c>
      <c r="G61" t="b">
        <v>1</v>
      </c>
      <c r="H61">
        <v>1949402955</v>
      </c>
    </row>
    <row r="62" spans="1:8" x14ac:dyDescent="0.25">
      <c r="A62" s="2" t="s">
        <v>373</v>
      </c>
      <c r="B62" s="2" t="s">
        <v>236</v>
      </c>
      <c r="C62" s="23">
        <v>105250297</v>
      </c>
      <c r="D62" t="b">
        <v>1</v>
      </c>
      <c r="E62" t="s">
        <v>374</v>
      </c>
      <c r="F62" t="s">
        <v>375</v>
      </c>
      <c r="G62" t="b">
        <v>1</v>
      </c>
      <c r="H62">
        <v>1949402955</v>
      </c>
    </row>
    <row r="63" spans="1:8" x14ac:dyDescent="0.25">
      <c r="A63" s="2" t="s">
        <v>376</v>
      </c>
      <c r="B63" s="2" t="s">
        <v>377</v>
      </c>
      <c r="C63" s="23"/>
      <c r="D63" t="b">
        <v>0</v>
      </c>
      <c r="E63" t="s">
        <v>9</v>
      </c>
      <c r="F63" t="s">
        <v>10</v>
      </c>
      <c r="G63" t="b">
        <v>1</v>
      </c>
      <c r="H63">
        <v>3113978103</v>
      </c>
    </row>
    <row r="64" spans="1:8" x14ac:dyDescent="0.25">
      <c r="A64" s="2" t="s">
        <v>378</v>
      </c>
      <c r="B64" s="2" t="s">
        <v>379</v>
      </c>
      <c r="C64" s="23"/>
      <c r="D64" t="b">
        <v>0</v>
      </c>
      <c r="E64" t="s">
        <v>9</v>
      </c>
      <c r="F64" t="s">
        <v>10</v>
      </c>
      <c r="G64" t="b">
        <v>1</v>
      </c>
      <c r="H64">
        <v>3113978103</v>
      </c>
    </row>
    <row r="65" spans="1:8" x14ac:dyDescent="0.25">
      <c r="A65" s="2" t="s">
        <v>380</v>
      </c>
      <c r="B65" s="2" t="s">
        <v>381</v>
      </c>
      <c r="C65" s="23">
        <v>3611450505</v>
      </c>
      <c r="D65" t="b">
        <v>1</v>
      </c>
      <c r="E65" t="s">
        <v>382</v>
      </c>
      <c r="F65" t="s">
        <v>383</v>
      </c>
      <c r="G65" t="b">
        <v>1</v>
      </c>
      <c r="H65">
        <v>3113978103</v>
      </c>
    </row>
    <row r="66" spans="1:8" x14ac:dyDescent="0.25">
      <c r="A66" s="2" t="s">
        <v>384</v>
      </c>
      <c r="B66" s="2" t="s">
        <v>385</v>
      </c>
      <c r="C66" s="23"/>
      <c r="D66" t="b">
        <v>0</v>
      </c>
      <c r="E66" t="s">
        <v>9</v>
      </c>
      <c r="F66" t="s">
        <v>10</v>
      </c>
      <c r="G66" t="b">
        <v>1</v>
      </c>
      <c r="H66">
        <v>2577831823</v>
      </c>
    </row>
    <row r="67" spans="1:8" x14ac:dyDescent="0.25">
      <c r="A67" s="2" t="s">
        <v>386</v>
      </c>
      <c r="B67" s="2" t="s">
        <v>387</v>
      </c>
      <c r="C67" s="23"/>
      <c r="D67" t="b">
        <v>0</v>
      </c>
      <c r="E67" t="s">
        <v>9</v>
      </c>
      <c r="F67" t="s">
        <v>10</v>
      </c>
      <c r="G67" t="b">
        <v>1</v>
      </c>
      <c r="H67">
        <v>2577831823</v>
      </c>
    </row>
    <row r="68" spans="1:8" x14ac:dyDescent="0.25">
      <c r="A68" s="2" t="s">
        <v>388</v>
      </c>
      <c r="B68" s="2" t="s">
        <v>389</v>
      </c>
      <c r="C68" s="23">
        <v>2667748092</v>
      </c>
      <c r="D68" t="b">
        <v>1</v>
      </c>
      <c r="E68" t="s">
        <v>281</v>
      </c>
      <c r="F68" t="s">
        <v>282</v>
      </c>
      <c r="G68" t="b">
        <v>1</v>
      </c>
      <c r="H68">
        <v>2577831823</v>
      </c>
    </row>
    <row r="69" spans="1:8" x14ac:dyDescent="0.25">
      <c r="A69" s="2" t="s">
        <v>390</v>
      </c>
      <c r="B69" s="2" t="s">
        <v>391</v>
      </c>
      <c r="C69" s="23"/>
      <c r="D69" t="b">
        <v>0</v>
      </c>
      <c r="E69" t="s">
        <v>9</v>
      </c>
      <c r="F69" t="s">
        <v>10</v>
      </c>
      <c r="G69" t="b">
        <v>1</v>
      </c>
      <c r="H69">
        <v>4879730775</v>
      </c>
    </row>
    <row r="70" spans="1:8" x14ac:dyDescent="0.25">
      <c r="A70" s="2" t="s">
        <v>392</v>
      </c>
      <c r="B70" s="2" t="s">
        <v>393</v>
      </c>
      <c r="C70" s="23"/>
      <c r="D70" t="b">
        <v>0</v>
      </c>
      <c r="E70" t="s">
        <v>9</v>
      </c>
      <c r="F70" t="s">
        <v>10</v>
      </c>
      <c r="G70" t="b">
        <v>1</v>
      </c>
      <c r="H70">
        <v>4879730775</v>
      </c>
    </row>
    <row r="71" spans="1:8" x14ac:dyDescent="0.25">
      <c r="A71" s="2" t="s">
        <v>394</v>
      </c>
      <c r="B71" s="2" t="s">
        <v>745</v>
      </c>
      <c r="C71" s="23">
        <v>6351354992</v>
      </c>
      <c r="D71" t="b">
        <v>1</v>
      </c>
      <c r="E71" t="s">
        <v>395</v>
      </c>
      <c r="F71" t="s">
        <v>396</v>
      </c>
      <c r="G71" t="b">
        <v>1</v>
      </c>
      <c r="H71">
        <v>4879730775</v>
      </c>
    </row>
    <row r="72" spans="1:8" x14ac:dyDescent="0.25">
      <c r="A72" s="2" t="s">
        <v>782</v>
      </c>
      <c r="B72" s="2" t="s">
        <v>734</v>
      </c>
      <c r="C72" s="23"/>
      <c r="D72" t="b">
        <v>0</v>
      </c>
      <c r="E72" t="s">
        <v>9</v>
      </c>
      <c r="F72" t="s">
        <v>10</v>
      </c>
      <c r="G72" t="b">
        <v>1</v>
      </c>
    </row>
    <row r="73" spans="1:8" x14ac:dyDescent="0.25">
      <c r="A73" s="2" t="s">
        <v>783</v>
      </c>
      <c r="B73" s="2" t="s">
        <v>334</v>
      </c>
      <c r="C73" s="23"/>
      <c r="D73" t="b">
        <v>0</v>
      </c>
      <c r="E73" t="s">
        <v>9</v>
      </c>
      <c r="F73" t="s">
        <v>10</v>
      </c>
      <c r="G73" t="b">
        <v>1</v>
      </c>
    </row>
    <row r="74" spans="1:8" x14ac:dyDescent="0.25">
      <c r="A74" s="2" t="s">
        <v>784</v>
      </c>
      <c r="B74" s="2" t="s">
        <v>236</v>
      </c>
      <c r="C74" s="23">
        <v>1693988847</v>
      </c>
      <c r="D74" t="b">
        <v>1</v>
      </c>
      <c r="E74" t="s">
        <v>368</v>
      </c>
      <c r="F74" t="s">
        <v>369</v>
      </c>
      <c r="G74" t="b">
        <v>1</v>
      </c>
    </row>
    <row r="75" spans="1:8" x14ac:dyDescent="0.25">
      <c r="A75" s="2" t="s">
        <v>785</v>
      </c>
      <c r="B75" s="2" t="s">
        <v>788</v>
      </c>
      <c r="C75" s="23"/>
      <c r="D75" t="b">
        <v>0</v>
      </c>
      <c r="E75" t="s">
        <v>9</v>
      </c>
      <c r="F75" t="s">
        <v>10</v>
      </c>
    </row>
    <row r="76" spans="1:8" x14ac:dyDescent="0.25">
      <c r="A76" s="2" t="s">
        <v>786</v>
      </c>
      <c r="B76" s="2" t="s">
        <v>334</v>
      </c>
      <c r="C76" s="23"/>
      <c r="D76" t="b">
        <v>0</v>
      </c>
      <c r="E76" t="s">
        <v>9</v>
      </c>
      <c r="F76" t="s">
        <v>10</v>
      </c>
    </row>
    <row r="77" spans="1:8" x14ac:dyDescent="0.25">
      <c r="A77" s="2" t="s">
        <v>787</v>
      </c>
      <c r="B77" s="2" t="s">
        <v>236</v>
      </c>
      <c r="C77" s="23">
        <v>30000000</v>
      </c>
      <c r="D77" t="b">
        <v>1</v>
      </c>
      <c r="E77" t="s">
        <v>21</v>
      </c>
      <c r="F77" t="s">
        <v>22</v>
      </c>
      <c r="G77" t="b">
        <v>1</v>
      </c>
    </row>
    <row r="78" spans="1:8" x14ac:dyDescent="0.25">
      <c r="A78" s="2" t="s">
        <v>397</v>
      </c>
      <c r="B78" s="2" t="s">
        <v>299</v>
      </c>
      <c r="C78" s="23"/>
      <c r="D78" t="b">
        <v>0</v>
      </c>
      <c r="E78" t="s">
        <v>9</v>
      </c>
      <c r="F78" t="s">
        <v>10</v>
      </c>
      <c r="G78" t="b">
        <v>1</v>
      </c>
      <c r="H78">
        <v>520000000</v>
      </c>
    </row>
    <row r="79" spans="1:8" x14ac:dyDescent="0.25">
      <c r="A79" s="2" t="s">
        <v>398</v>
      </c>
      <c r="B79" s="2" t="s">
        <v>16</v>
      </c>
      <c r="C79" s="23"/>
      <c r="D79" t="b">
        <v>0</v>
      </c>
      <c r="E79" t="s">
        <v>9</v>
      </c>
      <c r="F79" t="s">
        <v>10</v>
      </c>
      <c r="G79" t="b">
        <v>1</v>
      </c>
      <c r="H79">
        <v>520000000</v>
      </c>
    </row>
    <row r="80" spans="1:8" x14ac:dyDescent="0.25">
      <c r="A80" s="2" t="s">
        <v>399</v>
      </c>
      <c r="B80" s="2" t="s">
        <v>302</v>
      </c>
      <c r="C80" s="23"/>
      <c r="D80" t="b">
        <v>0</v>
      </c>
      <c r="E80" t="s">
        <v>9</v>
      </c>
      <c r="F80" t="s">
        <v>10</v>
      </c>
      <c r="G80" t="b">
        <v>1</v>
      </c>
      <c r="H80">
        <v>520000000</v>
      </c>
    </row>
    <row r="81" spans="1:8" x14ac:dyDescent="0.25">
      <c r="A81" s="2" t="s">
        <v>400</v>
      </c>
      <c r="B81" s="2" t="s">
        <v>401</v>
      </c>
      <c r="C81" s="23">
        <v>2500000000</v>
      </c>
      <c r="D81" t="b">
        <v>1</v>
      </c>
      <c r="E81" t="s">
        <v>21</v>
      </c>
      <c r="F81" t="s">
        <v>22</v>
      </c>
      <c r="G81" t="b">
        <v>1</v>
      </c>
      <c r="H81">
        <v>88000000</v>
      </c>
    </row>
    <row r="82" spans="1:8" x14ac:dyDescent="0.25">
      <c r="A82" s="4" t="s">
        <v>720</v>
      </c>
      <c r="B82" s="4" t="s">
        <v>743</v>
      </c>
      <c r="C82" s="23"/>
      <c r="D82" t="b">
        <v>0</v>
      </c>
      <c r="E82" t="s">
        <v>9</v>
      </c>
      <c r="F82" t="s">
        <v>10</v>
      </c>
    </row>
    <row r="83" spans="1:8" x14ac:dyDescent="0.25">
      <c r="A83" s="4" t="s">
        <v>721</v>
      </c>
      <c r="B83" s="4" t="s">
        <v>492</v>
      </c>
      <c r="C83" s="23">
        <v>1000000000</v>
      </c>
      <c r="D83" t="b">
        <v>1</v>
      </c>
      <c r="E83" t="s">
        <v>21</v>
      </c>
      <c r="F83" t="s">
        <v>22</v>
      </c>
      <c r="G83" t="b">
        <v>1</v>
      </c>
    </row>
    <row r="84" spans="1:8" x14ac:dyDescent="0.25">
      <c r="A84" s="4" t="s">
        <v>720</v>
      </c>
      <c r="B84" s="2" t="s">
        <v>402</v>
      </c>
      <c r="C84" s="23"/>
      <c r="D84" t="b">
        <v>0</v>
      </c>
      <c r="E84" t="s">
        <v>9</v>
      </c>
      <c r="F84" t="s">
        <v>10</v>
      </c>
      <c r="G84" t="b">
        <v>1</v>
      </c>
      <c r="H84">
        <v>0</v>
      </c>
    </row>
    <row r="85" spans="1:8" x14ac:dyDescent="0.25">
      <c r="A85" s="4" t="s">
        <v>721</v>
      </c>
      <c r="B85" s="2" t="s">
        <v>302</v>
      </c>
      <c r="C85" s="23"/>
      <c r="D85" t="b">
        <v>0</v>
      </c>
      <c r="E85" t="s">
        <v>9</v>
      </c>
      <c r="F85" t="s">
        <v>10</v>
      </c>
      <c r="G85" t="b">
        <v>1</v>
      </c>
      <c r="H85">
        <v>0</v>
      </c>
    </row>
    <row r="86" spans="1:8" x14ac:dyDescent="0.25">
      <c r="A86" s="4" t="s">
        <v>722</v>
      </c>
      <c r="B86" s="2" t="s">
        <v>401</v>
      </c>
      <c r="C86" s="23">
        <v>575000000</v>
      </c>
      <c r="D86" t="b">
        <v>1</v>
      </c>
      <c r="E86" t="s">
        <v>403</v>
      </c>
      <c r="F86" t="s">
        <v>404</v>
      </c>
      <c r="G86" t="b">
        <v>1</v>
      </c>
      <c r="H86">
        <v>0</v>
      </c>
    </row>
    <row r="87" spans="1:8" x14ac:dyDescent="0.25">
      <c r="A87" s="17" t="s">
        <v>405</v>
      </c>
      <c r="B87" s="17" t="s">
        <v>406</v>
      </c>
      <c r="C87" s="20">
        <f>SUM(C88:C95)</f>
        <v>646445555384</v>
      </c>
      <c r="D87" t="b">
        <v>0</v>
      </c>
      <c r="E87" t="s">
        <v>9</v>
      </c>
      <c r="F87" t="s">
        <v>10</v>
      </c>
      <c r="G87" t="b">
        <v>1</v>
      </c>
      <c r="H87">
        <v>1636781421322</v>
      </c>
    </row>
    <row r="88" spans="1:8" x14ac:dyDescent="0.25">
      <c r="A88" s="2" t="s">
        <v>407</v>
      </c>
      <c r="B88" s="2" t="s">
        <v>299</v>
      </c>
      <c r="C88" s="23"/>
      <c r="D88" t="b">
        <v>0</v>
      </c>
      <c r="E88" t="s">
        <v>9</v>
      </c>
      <c r="F88" t="s">
        <v>10</v>
      </c>
      <c r="G88" t="b">
        <v>1</v>
      </c>
      <c r="H88">
        <v>1636781421322</v>
      </c>
    </row>
    <row r="89" spans="1:8" x14ac:dyDescent="0.25">
      <c r="A89" s="2" t="s">
        <v>410</v>
      </c>
      <c r="B89" s="2" t="s">
        <v>16</v>
      </c>
      <c r="C89" s="23"/>
      <c r="D89" t="b">
        <v>0</v>
      </c>
      <c r="E89" t="s">
        <v>9</v>
      </c>
      <c r="F89" t="s">
        <v>10</v>
      </c>
      <c r="G89" t="b">
        <v>1</v>
      </c>
      <c r="H89">
        <v>7705000000</v>
      </c>
    </row>
    <row r="90" spans="1:8" x14ac:dyDescent="0.25">
      <c r="A90" s="2" t="s">
        <v>758</v>
      </c>
      <c r="B90" s="2" t="s">
        <v>327</v>
      </c>
      <c r="C90" s="23"/>
      <c r="D90" t="b">
        <v>0</v>
      </c>
      <c r="E90" t="s">
        <v>9</v>
      </c>
      <c r="F90" t="s">
        <v>10</v>
      </c>
      <c r="G90" t="b">
        <v>1</v>
      </c>
      <c r="H90">
        <v>7705000000</v>
      </c>
    </row>
    <row r="91" spans="1:8" x14ac:dyDescent="0.25">
      <c r="A91" s="30" t="s">
        <v>759</v>
      </c>
      <c r="B91" s="30" t="s">
        <v>760</v>
      </c>
      <c r="C91" s="31">
        <v>3807195586</v>
      </c>
      <c r="D91" t="b">
        <v>1</v>
      </c>
      <c r="E91" t="s">
        <v>21</v>
      </c>
      <c r="F91" t="s">
        <v>22</v>
      </c>
      <c r="G91" t="b">
        <v>1</v>
      </c>
      <c r="H91">
        <v>7705000000</v>
      </c>
    </row>
    <row r="92" spans="1:8" x14ac:dyDescent="0.25">
      <c r="A92" s="2" t="s">
        <v>411</v>
      </c>
      <c r="B92" s="2" t="s">
        <v>412</v>
      </c>
      <c r="C92" s="23"/>
      <c r="D92" t="b">
        <v>0</v>
      </c>
      <c r="E92" t="s">
        <v>9</v>
      </c>
      <c r="F92" t="s">
        <v>10</v>
      </c>
      <c r="G92" t="b">
        <v>1</v>
      </c>
      <c r="H92">
        <v>1595317859192</v>
      </c>
    </row>
    <row r="93" spans="1:8" x14ac:dyDescent="0.25">
      <c r="A93" s="2" t="s">
        <v>413</v>
      </c>
      <c r="B93" s="2" t="s">
        <v>414</v>
      </c>
      <c r="C93" s="23"/>
      <c r="D93" t="b">
        <v>0</v>
      </c>
      <c r="E93" t="s">
        <v>9</v>
      </c>
      <c r="F93" t="s">
        <v>10</v>
      </c>
      <c r="G93" t="b">
        <v>1</v>
      </c>
      <c r="H93">
        <v>1595317859192</v>
      </c>
    </row>
    <row r="94" spans="1:8" x14ac:dyDescent="0.25">
      <c r="A94" s="30" t="s">
        <v>415</v>
      </c>
      <c r="B94" s="30" t="s">
        <v>416</v>
      </c>
      <c r="C94" s="31">
        <v>629187370818</v>
      </c>
      <c r="D94" t="b">
        <v>1</v>
      </c>
      <c r="E94" t="s">
        <v>417</v>
      </c>
      <c r="F94" t="s">
        <v>418</v>
      </c>
      <c r="G94" t="b">
        <v>1</v>
      </c>
      <c r="H94">
        <v>1582011117392</v>
      </c>
    </row>
    <row r="95" spans="1:8" x14ac:dyDescent="0.25">
      <c r="A95" s="30" t="s">
        <v>419</v>
      </c>
      <c r="B95" s="30" t="s">
        <v>420</v>
      </c>
      <c r="C95" s="31">
        <v>13450988980</v>
      </c>
      <c r="D95" t="b">
        <v>1</v>
      </c>
      <c r="E95" t="s">
        <v>417</v>
      </c>
      <c r="F95" t="s">
        <v>418</v>
      </c>
      <c r="G95" t="b">
        <v>1</v>
      </c>
      <c r="H95">
        <v>13306741800</v>
      </c>
    </row>
    <row r="96" spans="1:8" x14ac:dyDescent="0.25">
      <c r="A96" s="17" t="s">
        <v>421</v>
      </c>
      <c r="B96" s="17" t="s">
        <v>422</v>
      </c>
      <c r="C96" s="20">
        <f>SUM(C97:C111)</f>
        <v>101483986212</v>
      </c>
      <c r="D96" t="b">
        <v>0</v>
      </c>
      <c r="E96" t="s">
        <v>9</v>
      </c>
      <c r="F96" t="s">
        <v>10</v>
      </c>
      <c r="G96" t="b">
        <v>1</v>
      </c>
      <c r="H96">
        <v>82169389937</v>
      </c>
    </row>
    <row r="97" spans="1:8" x14ac:dyDescent="0.25">
      <c r="A97" s="2" t="s">
        <v>423</v>
      </c>
      <c r="B97" s="2" t="s">
        <v>14</v>
      </c>
      <c r="C97" s="23"/>
      <c r="D97" t="b">
        <v>0</v>
      </c>
      <c r="E97" t="s">
        <v>9</v>
      </c>
      <c r="F97" t="s">
        <v>10</v>
      </c>
      <c r="G97" t="b">
        <v>1</v>
      </c>
      <c r="H97">
        <v>0</v>
      </c>
    </row>
    <row r="98" spans="1:8" x14ac:dyDescent="0.25">
      <c r="A98" s="2" t="s">
        <v>424</v>
      </c>
      <c r="B98" s="2" t="s">
        <v>425</v>
      </c>
      <c r="C98" s="23"/>
      <c r="D98" t="b">
        <v>0</v>
      </c>
      <c r="E98" t="s">
        <v>9</v>
      </c>
      <c r="F98" t="s">
        <v>10</v>
      </c>
      <c r="G98" t="b">
        <v>1</v>
      </c>
      <c r="H98">
        <v>0</v>
      </c>
    </row>
    <row r="99" spans="1:8" x14ac:dyDescent="0.25">
      <c r="A99" s="30" t="s">
        <v>426</v>
      </c>
      <c r="B99" s="30" t="s">
        <v>754</v>
      </c>
      <c r="C99" s="31">
        <v>9409810417</v>
      </c>
      <c r="D99" t="b">
        <v>1</v>
      </c>
      <c r="E99" t="s">
        <v>427</v>
      </c>
      <c r="F99" t="s">
        <v>428</v>
      </c>
      <c r="G99" t="b">
        <v>1</v>
      </c>
      <c r="H99">
        <v>0</v>
      </c>
    </row>
    <row r="100" spans="1:8" x14ac:dyDescent="0.25">
      <c r="A100" s="2" t="s">
        <v>429</v>
      </c>
      <c r="B100" s="2" t="s">
        <v>109</v>
      </c>
      <c r="C100" s="23"/>
      <c r="D100" t="b">
        <v>0</v>
      </c>
      <c r="E100" t="s">
        <v>9</v>
      </c>
      <c r="F100" t="s">
        <v>10</v>
      </c>
      <c r="G100" t="b">
        <v>1</v>
      </c>
      <c r="H100">
        <v>0</v>
      </c>
    </row>
    <row r="101" spans="1:8" x14ac:dyDescent="0.25">
      <c r="A101" s="2" t="s">
        <v>430</v>
      </c>
      <c r="B101" s="2" t="s">
        <v>425</v>
      </c>
      <c r="C101" s="23"/>
      <c r="D101" t="b">
        <v>0</v>
      </c>
      <c r="E101" t="s">
        <v>9</v>
      </c>
      <c r="F101" t="s">
        <v>10</v>
      </c>
      <c r="G101" t="b">
        <v>1</v>
      </c>
      <c r="H101">
        <v>0</v>
      </c>
    </row>
    <row r="102" spans="1:8" x14ac:dyDescent="0.25">
      <c r="A102" s="30" t="s">
        <v>431</v>
      </c>
      <c r="B102" s="30" t="s">
        <v>755</v>
      </c>
      <c r="C102" s="31">
        <v>1770000000</v>
      </c>
      <c r="D102" t="b">
        <v>1</v>
      </c>
      <c r="E102" t="s">
        <v>427</v>
      </c>
      <c r="F102" t="s">
        <v>428</v>
      </c>
      <c r="G102" t="b">
        <v>1</v>
      </c>
      <c r="H102">
        <v>0</v>
      </c>
    </row>
    <row r="103" spans="1:8" x14ac:dyDescent="0.25">
      <c r="A103" s="2" t="s">
        <v>432</v>
      </c>
      <c r="B103" s="2" t="s">
        <v>122</v>
      </c>
      <c r="C103" s="23"/>
      <c r="D103" t="b">
        <v>0</v>
      </c>
      <c r="E103" t="s">
        <v>9</v>
      </c>
      <c r="F103" t="s">
        <v>10</v>
      </c>
      <c r="G103" t="b">
        <v>1</v>
      </c>
      <c r="H103">
        <v>0</v>
      </c>
    </row>
    <row r="104" spans="1:8" x14ac:dyDescent="0.25">
      <c r="A104" s="2" t="s">
        <v>433</v>
      </c>
      <c r="B104" s="2" t="s">
        <v>425</v>
      </c>
      <c r="C104" s="23"/>
      <c r="D104" t="b">
        <v>0</v>
      </c>
      <c r="E104" t="s">
        <v>9</v>
      </c>
      <c r="F104" t="s">
        <v>10</v>
      </c>
      <c r="G104" t="b">
        <v>1</v>
      </c>
      <c r="H104">
        <v>0</v>
      </c>
    </row>
    <row r="105" spans="1:8" x14ac:dyDescent="0.25">
      <c r="A105" s="30" t="s">
        <v>434</v>
      </c>
      <c r="B105" s="30" t="s">
        <v>756</v>
      </c>
      <c r="C105" s="31">
        <v>785966284</v>
      </c>
      <c r="D105" t="b">
        <v>1</v>
      </c>
      <c r="E105" t="s">
        <v>427</v>
      </c>
      <c r="F105" t="s">
        <v>428</v>
      </c>
      <c r="G105" t="b">
        <v>1</v>
      </c>
      <c r="H105">
        <v>0</v>
      </c>
    </row>
    <row r="106" spans="1:8" x14ac:dyDescent="0.25">
      <c r="A106" s="2" t="s">
        <v>435</v>
      </c>
      <c r="B106" s="2" t="s">
        <v>299</v>
      </c>
      <c r="C106" s="23"/>
      <c r="D106" t="b">
        <v>0</v>
      </c>
      <c r="E106" t="s">
        <v>9</v>
      </c>
      <c r="F106" t="s">
        <v>10</v>
      </c>
      <c r="G106" t="b">
        <v>1</v>
      </c>
      <c r="H106">
        <v>82169389937</v>
      </c>
    </row>
    <row r="107" spans="1:8" x14ac:dyDescent="0.25">
      <c r="A107" s="2" t="s">
        <v>789</v>
      </c>
      <c r="B107" s="2" t="s">
        <v>218</v>
      </c>
      <c r="C107" s="23"/>
      <c r="D107" t="b">
        <v>0</v>
      </c>
      <c r="E107" t="s">
        <v>9</v>
      </c>
      <c r="F107" t="s">
        <v>10</v>
      </c>
    </row>
    <row r="108" spans="1:8" x14ac:dyDescent="0.25">
      <c r="A108" s="30" t="s">
        <v>790</v>
      </c>
      <c r="B108" s="30" t="s">
        <v>755</v>
      </c>
      <c r="C108" s="31">
        <v>92500000</v>
      </c>
      <c r="D108" t="b">
        <v>1</v>
      </c>
      <c r="E108" t="s">
        <v>21</v>
      </c>
      <c r="F108" t="s">
        <v>22</v>
      </c>
      <c r="G108" t="b">
        <v>1</v>
      </c>
    </row>
    <row r="109" spans="1:8" x14ac:dyDescent="0.25">
      <c r="A109" s="2" t="s">
        <v>436</v>
      </c>
      <c r="B109" s="2" t="s">
        <v>437</v>
      </c>
      <c r="C109" s="23"/>
      <c r="D109" t="b">
        <v>0</v>
      </c>
      <c r="E109" t="s">
        <v>9</v>
      </c>
      <c r="F109" t="s">
        <v>10</v>
      </c>
      <c r="G109" t="b">
        <v>1</v>
      </c>
      <c r="H109">
        <v>82169389937</v>
      </c>
    </row>
    <row r="110" spans="1:8" x14ac:dyDescent="0.25">
      <c r="A110" s="30" t="s">
        <v>438</v>
      </c>
      <c r="B110" s="30" t="s">
        <v>409</v>
      </c>
      <c r="C110" s="31">
        <v>68806892788</v>
      </c>
      <c r="D110" t="b">
        <v>1</v>
      </c>
      <c r="E110" t="s">
        <v>427</v>
      </c>
      <c r="F110" t="s">
        <v>428</v>
      </c>
      <c r="G110" t="b">
        <v>1</v>
      </c>
      <c r="H110">
        <v>29266841499</v>
      </c>
    </row>
    <row r="111" spans="1:8" x14ac:dyDescent="0.25">
      <c r="A111" s="30" t="s">
        <v>439</v>
      </c>
      <c r="B111" s="30" t="s">
        <v>733</v>
      </c>
      <c r="C111" s="31">
        <v>20618816723</v>
      </c>
      <c r="D111" t="b">
        <v>1</v>
      </c>
      <c r="E111" t="s">
        <v>21</v>
      </c>
      <c r="F111" t="s">
        <v>22</v>
      </c>
      <c r="G111" t="b">
        <v>1</v>
      </c>
      <c r="H111">
        <v>2500000000</v>
      </c>
    </row>
    <row r="112" spans="1:8" x14ac:dyDescent="0.25">
      <c r="A112" s="17" t="s">
        <v>440</v>
      </c>
      <c r="B112" s="17" t="s">
        <v>441</v>
      </c>
      <c r="C112" s="20">
        <f>SUM(C113:C119)</f>
        <v>19089102989</v>
      </c>
      <c r="D112" t="b">
        <v>0</v>
      </c>
      <c r="E112" t="s">
        <v>9</v>
      </c>
      <c r="F112" t="s">
        <v>10</v>
      </c>
      <c r="G112" t="b">
        <v>1</v>
      </c>
      <c r="H112">
        <v>33166587108</v>
      </c>
    </row>
    <row r="113" spans="1:8" x14ac:dyDescent="0.25">
      <c r="A113" s="2" t="s">
        <v>442</v>
      </c>
      <c r="B113" s="2" t="s">
        <v>443</v>
      </c>
      <c r="C113" s="23"/>
      <c r="D113" t="b">
        <v>0</v>
      </c>
      <c r="E113" t="s">
        <v>9</v>
      </c>
      <c r="F113" t="s">
        <v>10</v>
      </c>
      <c r="G113" t="b">
        <v>1</v>
      </c>
      <c r="H113">
        <v>22916207391</v>
      </c>
    </row>
    <row r="114" spans="1:8" x14ac:dyDescent="0.25">
      <c r="A114" s="2" t="s">
        <v>444</v>
      </c>
      <c r="B114" s="2" t="s">
        <v>299</v>
      </c>
      <c r="C114" s="23"/>
      <c r="D114" t="b">
        <v>0</v>
      </c>
      <c r="E114" t="s">
        <v>9</v>
      </c>
      <c r="F114" t="s">
        <v>10</v>
      </c>
      <c r="G114" t="b">
        <v>1</v>
      </c>
      <c r="H114">
        <v>22916207391</v>
      </c>
    </row>
    <row r="115" spans="1:8" x14ac:dyDescent="0.25">
      <c r="A115" s="2" t="s">
        <v>445</v>
      </c>
      <c r="B115" s="2" t="s">
        <v>306</v>
      </c>
      <c r="C115" s="23"/>
      <c r="D115" t="b">
        <v>0</v>
      </c>
      <c r="E115" t="s">
        <v>9</v>
      </c>
      <c r="F115" t="s">
        <v>10</v>
      </c>
      <c r="G115" t="b">
        <v>1</v>
      </c>
      <c r="H115">
        <v>8044979491</v>
      </c>
    </row>
    <row r="116" spans="1:8" x14ac:dyDescent="0.25">
      <c r="A116" s="30" t="s">
        <v>446</v>
      </c>
      <c r="B116" s="30" t="s">
        <v>757</v>
      </c>
      <c r="C116" s="31">
        <v>1930577812</v>
      </c>
      <c r="D116" t="b">
        <v>1</v>
      </c>
      <c r="E116" t="s">
        <v>275</v>
      </c>
      <c r="F116" t="s">
        <v>276</v>
      </c>
      <c r="G116" t="b">
        <v>1</v>
      </c>
      <c r="H116">
        <v>6975706626</v>
      </c>
    </row>
    <row r="117" spans="1:8" x14ac:dyDescent="0.25">
      <c r="A117" s="2" t="s">
        <v>447</v>
      </c>
      <c r="B117" s="2" t="s">
        <v>448</v>
      </c>
      <c r="C117" s="23"/>
      <c r="D117" t="b">
        <v>0</v>
      </c>
      <c r="E117" t="s">
        <v>9</v>
      </c>
      <c r="F117" t="s">
        <v>10</v>
      </c>
      <c r="G117" t="b">
        <v>1</v>
      </c>
      <c r="H117">
        <v>14871227900</v>
      </c>
    </row>
    <row r="118" spans="1:8" x14ac:dyDescent="0.25">
      <c r="A118" s="2" t="s">
        <v>449</v>
      </c>
      <c r="B118" s="2" t="s">
        <v>450</v>
      </c>
      <c r="C118" s="23"/>
      <c r="D118" t="b">
        <v>0</v>
      </c>
      <c r="E118" t="s">
        <v>9</v>
      </c>
      <c r="F118" t="s">
        <v>10</v>
      </c>
      <c r="G118" t="b">
        <v>1</v>
      </c>
      <c r="H118">
        <v>14871227900</v>
      </c>
    </row>
    <row r="119" spans="1:8" x14ac:dyDescent="0.25">
      <c r="A119" s="30" t="s">
        <v>451</v>
      </c>
      <c r="B119" s="30" t="s">
        <v>757</v>
      </c>
      <c r="C119" s="31">
        <v>17158525177</v>
      </c>
      <c r="D119" t="b">
        <v>1</v>
      </c>
      <c r="E119" t="s">
        <v>452</v>
      </c>
      <c r="F119" t="s">
        <v>453</v>
      </c>
      <c r="G119" t="b">
        <v>1</v>
      </c>
      <c r="H119">
        <v>14871227900</v>
      </c>
    </row>
    <row r="120" spans="1:8" x14ac:dyDescent="0.25">
      <c r="A120" s="17" t="s">
        <v>454</v>
      </c>
      <c r="B120" s="17" t="s">
        <v>455</v>
      </c>
      <c r="C120" s="20">
        <f>SUM(C121:C125)</f>
        <v>600000000</v>
      </c>
      <c r="D120" t="b">
        <v>0</v>
      </c>
      <c r="E120" t="s">
        <v>9</v>
      </c>
      <c r="F120" t="s">
        <v>10</v>
      </c>
      <c r="G120" t="b">
        <v>1</v>
      </c>
      <c r="H120">
        <v>1665400000</v>
      </c>
    </row>
    <row r="121" spans="1:8" x14ac:dyDescent="0.25">
      <c r="A121" s="2" t="s">
        <v>456</v>
      </c>
      <c r="B121" s="2" t="s">
        <v>299</v>
      </c>
      <c r="C121" s="23"/>
      <c r="D121" t="b">
        <v>0</v>
      </c>
      <c r="E121" t="s">
        <v>9</v>
      </c>
      <c r="F121" t="s">
        <v>10</v>
      </c>
      <c r="G121" t="b">
        <v>1</v>
      </c>
      <c r="H121">
        <v>1665400000</v>
      </c>
    </row>
    <row r="122" spans="1:8" x14ac:dyDescent="0.25">
      <c r="A122" s="2" t="s">
        <v>457</v>
      </c>
      <c r="B122" s="2" t="s">
        <v>409</v>
      </c>
      <c r="C122" s="23"/>
      <c r="D122" t="b">
        <v>0</v>
      </c>
      <c r="E122" t="s">
        <v>9</v>
      </c>
      <c r="F122" t="s">
        <v>10</v>
      </c>
      <c r="G122" t="b">
        <v>0</v>
      </c>
      <c r="H122">
        <v>1665400000</v>
      </c>
    </row>
    <row r="123" spans="1:8" x14ac:dyDescent="0.25">
      <c r="A123" s="2" t="s">
        <v>458</v>
      </c>
      <c r="B123" s="2" t="s">
        <v>16</v>
      </c>
      <c r="C123" s="23"/>
      <c r="D123" t="b">
        <v>0</v>
      </c>
      <c r="E123" t="s">
        <v>9</v>
      </c>
      <c r="F123" t="s">
        <v>10</v>
      </c>
      <c r="G123" t="b">
        <v>1</v>
      </c>
      <c r="H123">
        <v>1065400000</v>
      </c>
    </row>
    <row r="124" spans="1:8" x14ac:dyDescent="0.25">
      <c r="A124" s="2" t="s">
        <v>459</v>
      </c>
      <c r="B124" s="2" t="s">
        <v>460</v>
      </c>
      <c r="C124" s="23"/>
      <c r="D124" t="b">
        <v>0</v>
      </c>
      <c r="E124" t="s">
        <v>9</v>
      </c>
      <c r="F124" t="s">
        <v>10</v>
      </c>
      <c r="G124" t="b">
        <v>1</v>
      </c>
      <c r="H124">
        <v>200000000</v>
      </c>
    </row>
    <row r="125" spans="1:8" x14ac:dyDescent="0.25">
      <c r="A125" s="30" t="s">
        <v>461</v>
      </c>
      <c r="B125" s="30" t="s">
        <v>462</v>
      </c>
      <c r="C125" s="31">
        <v>600000000</v>
      </c>
      <c r="D125" t="b">
        <v>1</v>
      </c>
      <c r="E125" t="s">
        <v>21</v>
      </c>
      <c r="F125" t="s">
        <v>22</v>
      </c>
      <c r="G125" t="b">
        <v>1</v>
      </c>
      <c r="H125">
        <v>200000000</v>
      </c>
    </row>
    <row r="126" spans="1:8" x14ac:dyDescent="0.25">
      <c r="A126" s="17" t="s">
        <v>464</v>
      </c>
      <c r="B126" s="17" t="s">
        <v>465</v>
      </c>
      <c r="C126" s="20">
        <f>SUM(C127:C144)</f>
        <v>18280588920</v>
      </c>
      <c r="D126" t="b">
        <v>0</v>
      </c>
      <c r="E126" t="s">
        <v>9</v>
      </c>
      <c r="F126" t="s">
        <v>10</v>
      </c>
      <c r="G126" t="b">
        <v>1</v>
      </c>
      <c r="H126">
        <v>18118476922</v>
      </c>
    </row>
    <row r="127" spans="1:8" x14ac:dyDescent="0.25">
      <c r="A127" s="2" t="s">
        <v>466</v>
      </c>
      <c r="B127" s="2" t="s">
        <v>299</v>
      </c>
      <c r="C127" s="23"/>
      <c r="D127" t="b">
        <v>0</v>
      </c>
      <c r="E127" t="s">
        <v>9</v>
      </c>
      <c r="F127" t="s">
        <v>10</v>
      </c>
      <c r="G127" t="b">
        <v>1</v>
      </c>
      <c r="H127">
        <v>18118476922</v>
      </c>
    </row>
    <row r="128" spans="1:8" x14ac:dyDescent="0.25">
      <c r="A128" s="2" t="s">
        <v>467</v>
      </c>
      <c r="B128" s="2" t="s">
        <v>409</v>
      </c>
      <c r="C128" s="23"/>
      <c r="D128" t="b">
        <v>0</v>
      </c>
      <c r="E128" t="s">
        <v>9</v>
      </c>
      <c r="F128" t="s">
        <v>10</v>
      </c>
      <c r="G128" t="b">
        <v>0</v>
      </c>
      <c r="H128">
        <v>18118476922</v>
      </c>
    </row>
    <row r="129" spans="1:8" x14ac:dyDescent="0.25">
      <c r="A129" s="2" t="s">
        <v>468</v>
      </c>
      <c r="B129" s="2" t="s">
        <v>218</v>
      </c>
      <c r="C129" s="23"/>
      <c r="D129" t="b">
        <v>0</v>
      </c>
      <c r="E129" t="s">
        <v>9</v>
      </c>
      <c r="F129" t="s">
        <v>10</v>
      </c>
      <c r="G129" t="b">
        <v>1</v>
      </c>
      <c r="H129">
        <v>17418476922</v>
      </c>
    </row>
    <row r="130" spans="1:8" x14ac:dyDescent="0.25">
      <c r="A130" s="2" t="s">
        <v>469</v>
      </c>
      <c r="B130" s="2" t="s">
        <v>337</v>
      </c>
      <c r="C130" s="23"/>
      <c r="D130" t="b">
        <v>0</v>
      </c>
      <c r="E130" t="s">
        <v>9</v>
      </c>
      <c r="F130" t="s">
        <v>10</v>
      </c>
      <c r="G130" t="b">
        <v>1</v>
      </c>
      <c r="H130">
        <v>7482894178</v>
      </c>
    </row>
    <row r="131" spans="1:8" x14ac:dyDescent="0.25">
      <c r="A131" s="30" t="s">
        <v>470</v>
      </c>
      <c r="B131" s="30" t="s">
        <v>471</v>
      </c>
      <c r="C131" s="31">
        <v>5668705132</v>
      </c>
      <c r="D131" t="b">
        <v>1</v>
      </c>
      <c r="E131" t="s">
        <v>21</v>
      </c>
      <c r="F131" t="s">
        <v>22</v>
      </c>
      <c r="G131" t="b">
        <v>1</v>
      </c>
      <c r="H131">
        <v>6341932815</v>
      </c>
    </row>
    <row r="132" spans="1:8" x14ac:dyDescent="0.25">
      <c r="A132" s="30" t="s">
        <v>472</v>
      </c>
      <c r="B132" s="32" t="s">
        <v>726</v>
      </c>
      <c r="C132" s="31">
        <v>2000000000</v>
      </c>
      <c r="D132" t="b">
        <v>1</v>
      </c>
      <c r="E132" t="s">
        <v>21</v>
      </c>
      <c r="F132" t="s">
        <v>22</v>
      </c>
      <c r="G132" t="b">
        <v>1</v>
      </c>
      <c r="H132">
        <v>73300013</v>
      </c>
    </row>
    <row r="133" spans="1:8" x14ac:dyDescent="0.25">
      <c r="A133" s="30" t="s">
        <v>473</v>
      </c>
      <c r="B133" s="30" t="s">
        <v>474</v>
      </c>
      <c r="C133" s="31">
        <v>1113570788</v>
      </c>
      <c r="D133" t="b">
        <v>1</v>
      </c>
      <c r="E133" t="s">
        <v>21</v>
      </c>
      <c r="F133" t="s">
        <v>22</v>
      </c>
      <c r="G133" t="b">
        <v>1</v>
      </c>
      <c r="H133">
        <v>1067661350</v>
      </c>
    </row>
    <row r="134" spans="1:8" x14ac:dyDescent="0.25">
      <c r="A134" s="2" t="s">
        <v>475</v>
      </c>
      <c r="B134" s="2" t="s">
        <v>476</v>
      </c>
      <c r="C134" s="23"/>
      <c r="D134" t="b">
        <v>0</v>
      </c>
      <c r="E134" t="s">
        <v>9</v>
      </c>
      <c r="F134" t="s">
        <v>10</v>
      </c>
      <c r="G134" t="b">
        <v>1</v>
      </c>
      <c r="H134">
        <v>3210867127</v>
      </c>
    </row>
    <row r="135" spans="1:8" x14ac:dyDescent="0.25">
      <c r="A135" s="2" t="s">
        <v>477</v>
      </c>
      <c r="B135" s="2" t="s">
        <v>478</v>
      </c>
      <c r="C135" s="23"/>
      <c r="D135" t="b">
        <v>1</v>
      </c>
      <c r="E135" t="s">
        <v>21</v>
      </c>
      <c r="F135" t="s">
        <v>22</v>
      </c>
      <c r="G135" t="b">
        <v>1</v>
      </c>
      <c r="H135">
        <v>0</v>
      </c>
    </row>
    <row r="136" spans="1:8" x14ac:dyDescent="0.25">
      <c r="A136" s="30" t="s">
        <v>479</v>
      </c>
      <c r="B136" s="30" t="s">
        <v>761</v>
      </c>
      <c r="C136" s="31">
        <v>3349635000</v>
      </c>
      <c r="D136" t="b">
        <v>1</v>
      </c>
      <c r="E136" t="s">
        <v>21</v>
      </c>
      <c r="F136" t="s">
        <v>22</v>
      </c>
      <c r="G136" t="b">
        <v>1</v>
      </c>
      <c r="H136">
        <v>3210867127</v>
      </c>
    </row>
    <row r="137" spans="1:8" x14ac:dyDescent="0.25">
      <c r="A137" s="2" t="s">
        <v>480</v>
      </c>
      <c r="B137" s="2" t="s">
        <v>481</v>
      </c>
      <c r="C137" s="23"/>
      <c r="D137" t="b">
        <v>0</v>
      </c>
      <c r="E137" t="s">
        <v>9</v>
      </c>
      <c r="F137" t="s">
        <v>10</v>
      </c>
      <c r="G137" t="b">
        <v>1</v>
      </c>
      <c r="H137">
        <v>5188000000</v>
      </c>
    </row>
    <row r="138" spans="1:8" x14ac:dyDescent="0.25">
      <c r="A138" s="30" t="s">
        <v>482</v>
      </c>
      <c r="B138" s="30" t="s">
        <v>483</v>
      </c>
      <c r="C138" s="31">
        <v>4413678000</v>
      </c>
      <c r="D138" t="b">
        <v>1</v>
      </c>
      <c r="E138" t="s">
        <v>21</v>
      </c>
      <c r="F138" t="s">
        <v>22</v>
      </c>
      <c r="G138" t="b">
        <v>1</v>
      </c>
      <c r="H138">
        <v>5188000000</v>
      </c>
    </row>
    <row r="139" spans="1:8" x14ac:dyDescent="0.25">
      <c r="A139" s="2" t="s">
        <v>484</v>
      </c>
      <c r="B139" s="2" t="s">
        <v>476</v>
      </c>
      <c r="C139" s="23"/>
      <c r="D139" t="b">
        <v>0</v>
      </c>
      <c r="E139" t="s">
        <v>9</v>
      </c>
      <c r="F139" t="s">
        <v>10</v>
      </c>
      <c r="G139" t="b">
        <v>1</v>
      </c>
      <c r="H139">
        <v>501761100</v>
      </c>
    </row>
    <row r="140" spans="1:8" x14ac:dyDescent="0.25">
      <c r="A140" s="30" t="s">
        <v>485</v>
      </c>
      <c r="B140" s="30" t="s">
        <v>486</v>
      </c>
      <c r="C140" s="31">
        <v>524000000</v>
      </c>
      <c r="D140" t="b">
        <v>1</v>
      </c>
      <c r="E140" t="s">
        <v>21</v>
      </c>
      <c r="F140" t="s">
        <v>22</v>
      </c>
      <c r="G140" t="b">
        <v>1</v>
      </c>
      <c r="H140">
        <v>501761100</v>
      </c>
    </row>
    <row r="141" spans="1:8" x14ac:dyDescent="0.25">
      <c r="A141" s="2" t="s">
        <v>487</v>
      </c>
      <c r="B141" s="2" t="s">
        <v>762</v>
      </c>
      <c r="C141" s="23"/>
      <c r="D141" t="b">
        <v>0</v>
      </c>
      <c r="E141" t="s">
        <v>9</v>
      </c>
      <c r="F141" t="s">
        <v>10</v>
      </c>
      <c r="G141" t="b">
        <v>1</v>
      </c>
      <c r="H141">
        <v>434534517</v>
      </c>
    </row>
    <row r="142" spans="1:8" x14ac:dyDescent="0.25">
      <c r="A142" s="30" t="s">
        <v>488</v>
      </c>
      <c r="B142" s="30" t="s">
        <v>489</v>
      </c>
      <c r="C142" s="31">
        <v>350000000</v>
      </c>
      <c r="D142" t="b">
        <v>1</v>
      </c>
      <c r="E142" t="s">
        <v>21</v>
      </c>
      <c r="F142" t="s">
        <v>22</v>
      </c>
      <c r="G142" t="b">
        <v>1</v>
      </c>
      <c r="H142">
        <v>336721970</v>
      </c>
    </row>
    <row r="143" spans="1:8" x14ac:dyDescent="0.25">
      <c r="A143" s="2" t="s">
        <v>490</v>
      </c>
      <c r="B143" s="2" t="s">
        <v>743</v>
      </c>
      <c r="C143" s="23"/>
      <c r="D143" t="b">
        <v>0</v>
      </c>
      <c r="E143" t="s">
        <v>9</v>
      </c>
      <c r="F143" t="s">
        <v>10</v>
      </c>
      <c r="G143" t="b">
        <v>1</v>
      </c>
      <c r="H143">
        <v>600420000</v>
      </c>
    </row>
    <row r="144" spans="1:8" x14ac:dyDescent="0.25">
      <c r="A144" s="30" t="s">
        <v>491</v>
      </c>
      <c r="B144" s="30" t="s">
        <v>492</v>
      </c>
      <c r="C144" s="31">
        <v>861000000</v>
      </c>
      <c r="D144" t="b">
        <v>1</v>
      </c>
      <c r="E144" t="s">
        <v>21</v>
      </c>
      <c r="F144" t="s">
        <v>22</v>
      </c>
      <c r="G144" t="b">
        <v>1</v>
      </c>
      <c r="H144">
        <v>600420000</v>
      </c>
    </row>
    <row r="145" spans="1:8" x14ac:dyDescent="0.25">
      <c r="A145" s="17" t="s">
        <v>493</v>
      </c>
      <c r="B145" s="17" t="s">
        <v>494</v>
      </c>
      <c r="C145" s="20">
        <f>SUM(C146:C149)</f>
        <v>2000000000</v>
      </c>
      <c r="D145" t="b">
        <v>0</v>
      </c>
      <c r="E145" t="s">
        <v>9</v>
      </c>
      <c r="F145" t="s">
        <v>10</v>
      </c>
      <c r="G145" t="b">
        <v>1</v>
      </c>
      <c r="H145">
        <v>0</v>
      </c>
    </row>
    <row r="146" spans="1:8" x14ac:dyDescent="0.25">
      <c r="A146" s="2" t="s">
        <v>495</v>
      </c>
      <c r="B146" s="2" t="s">
        <v>299</v>
      </c>
      <c r="C146" s="23"/>
      <c r="D146" t="b">
        <v>0</v>
      </c>
      <c r="E146" t="s">
        <v>9</v>
      </c>
      <c r="F146" t="s">
        <v>10</v>
      </c>
      <c r="G146" t="b">
        <v>1</v>
      </c>
      <c r="H146">
        <v>0</v>
      </c>
    </row>
    <row r="147" spans="1:8" x14ac:dyDescent="0.25">
      <c r="A147" s="2" t="s">
        <v>496</v>
      </c>
      <c r="B147" s="2" t="s">
        <v>16</v>
      </c>
      <c r="C147" s="23"/>
      <c r="D147" t="b">
        <v>0</v>
      </c>
      <c r="E147" t="s">
        <v>9</v>
      </c>
      <c r="F147" t="s">
        <v>10</v>
      </c>
      <c r="G147" t="b">
        <v>1</v>
      </c>
      <c r="H147">
        <v>0</v>
      </c>
    </row>
    <row r="148" spans="1:8" x14ac:dyDescent="0.25">
      <c r="A148" s="2" t="s">
        <v>497</v>
      </c>
      <c r="B148" s="2" t="s">
        <v>498</v>
      </c>
      <c r="C148" s="23"/>
      <c r="D148" t="b">
        <v>0</v>
      </c>
      <c r="E148" t="s">
        <v>9</v>
      </c>
      <c r="F148" t="s">
        <v>10</v>
      </c>
      <c r="G148" t="b">
        <v>1</v>
      </c>
      <c r="H148">
        <v>0</v>
      </c>
    </row>
    <row r="149" spans="1:8" x14ac:dyDescent="0.25">
      <c r="A149" s="30" t="s">
        <v>767</v>
      </c>
      <c r="B149" s="30" t="s">
        <v>768</v>
      </c>
      <c r="C149" s="31">
        <v>2000000000</v>
      </c>
      <c r="D149" t="b">
        <v>1</v>
      </c>
      <c r="E149" t="s">
        <v>21</v>
      </c>
      <c r="F149" t="s">
        <v>22</v>
      </c>
      <c r="G149" t="b">
        <v>1</v>
      </c>
      <c r="H149">
        <v>0</v>
      </c>
    </row>
    <row r="150" spans="1:8" x14ac:dyDescent="0.25">
      <c r="A150" s="17" t="s">
        <v>499</v>
      </c>
      <c r="B150" s="17" t="s">
        <v>500</v>
      </c>
      <c r="C150" s="20">
        <f>SUM(C152:C178)</f>
        <v>10454176835</v>
      </c>
      <c r="D150" t="b">
        <v>0</v>
      </c>
      <c r="E150" t="s">
        <v>9</v>
      </c>
      <c r="F150" t="s">
        <v>10</v>
      </c>
      <c r="G150" t="b">
        <v>1</v>
      </c>
      <c r="H150">
        <v>14353579239</v>
      </c>
    </row>
    <row r="151" spans="1:8" x14ac:dyDescent="0.25">
      <c r="A151" s="2" t="s">
        <v>501</v>
      </c>
      <c r="B151" s="2" t="s">
        <v>299</v>
      </c>
      <c r="C151" s="23"/>
      <c r="D151" t="b">
        <v>0</v>
      </c>
      <c r="E151" t="s">
        <v>9</v>
      </c>
      <c r="F151" t="s">
        <v>10</v>
      </c>
      <c r="G151" t="b">
        <v>1</v>
      </c>
      <c r="H151">
        <v>14353579239</v>
      </c>
    </row>
    <row r="152" spans="1:8" x14ac:dyDescent="0.25">
      <c r="A152" s="2" t="s">
        <v>502</v>
      </c>
      <c r="B152" s="2" t="s">
        <v>409</v>
      </c>
      <c r="C152" s="23"/>
      <c r="D152" t="b">
        <v>0</v>
      </c>
      <c r="E152" t="s">
        <v>9</v>
      </c>
      <c r="F152" t="s">
        <v>10</v>
      </c>
      <c r="G152" t="b">
        <v>0</v>
      </c>
      <c r="H152">
        <v>14353579239</v>
      </c>
    </row>
    <row r="153" spans="1:8" x14ac:dyDescent="0.25">
      <c r="A153" s="2" t="s">
        <v>503</v>
      </c>
      <c r="B153" s="2" t="s">
        <v>16</v>
      </c>
      <c r="C153" s="23"/>
      <c r="D153" t="b">
        <v>0</v>
      </c>
      <c r="E153" t="s">
        <v>9</v>
      </c>
      <c r="F153" t="s">
        <v>10</v>
      </c>
      <c r="G153" t="b">
        <v>1</v>
      </c>
      <c r="H153">
        <v>1338753399</v>
      </c>
    </row>
    <row r="154" spans="1:8" x14ac:dyDescent="0.25">
      <c r="A154" s="2" t="s">
        <v>504</v>
      </c>
      <c r="B154" s="2" t="s">
        <v>505</v>
      </c>
      <c r="C154" s="23"/>
      <c r="D154" t="b">
        <v>0</v>
      </c>
      <c r="E154" t="s">
        <v>9</v>
      </c>
      <c r="F154" t="s">
        <v>10</v>
      </c>
      <c r="G154" t="b">
        <v>1</v>
      </c>
      <c r="H154">
        <v>0</v>
      </c>
    </row>
    <row r="155" spans="1:8" x14ac:dyDescent="0.25">
      <c r="A155" s="2" t="s">
        <v>506</v>
      </c>
      <c r="B155" s="2" t="s">
        <v>507</v>
      </c>
      <c r="C155" s="23"/>
      <c r="D155" t="b">
        <v>1</v>
      </c>
      <c r="E155" t="s">
        <v>21</v>
      </c>
      <c r="F155" t="s">
        <v>22</v>
      </c>
      <c r="G155" t="b">
        <v>1</v>
      </c>
      <c r="H155">
        <v>0</v>
      </c>
    </row>
    <row r="156" spans="1:8" x14ac:dyDescent="0.25">
      <c r="A156" s="2" t="s">
        <v>508</v>
      </c>
      <c r="B156" s="2" t="s">
        <v>509</v>
      </c>
      <c r="C156" s="23"/>
      <c r="D156" t="b">
        <v>0</v>
      </c>
      <c r="E156" t="s">
        <v>9</v>
      </c>
      <c r="F156" t="s">
        <v>10</v>
      </c>
      <c r="G156" t="b">
        <v>1</v>
      </c>
      <c r="H156">
        <v>400000000</v>
      </c>
    </row>
    <row r="157" spans="1:8" x14ac:dyDescent="0.25">
      <c r="A157" s="30" t="s">
        <v>510</v>
      </c>
      <c r="B157" s="30" t="s">
        <v>511</v>
      </c>
      <c r="C157" s="31">
        <v>500000000</v>
      </c>
      <c r="D157" t="b">
        <v>1</v>
      </c>
      <c r="E157" t="s">
        <v>21</v>
      </c>
      <c r="F157" t="s">
        <v>22</v>
      </c>
      <c r="G157" t="b">
        <v>1</v>
      </c>
      <c r="H157">
        <v>400000000</v>
      </c>
    </row>
    <row r="158" spans="1:8" x14ac:dyDescent="0.25">
      <c r="A158" s="2" t="s">
        <v>512</v>
      </c>
      <c r="B158" s="2" t="s">
        <v>513</v>
      </c>
      <c r="C158" s="23"/>
      <c r="D158" t="b">
        <v>0</v>
      </c>
      <c r="E158" t="s">
        <v>9</v>
      </c>
      <c r="F158" t="s">
        <v>10</v>
      </c>
      <c r="G158" t="b">
        <v>1</v>
      </c>
      <c r="H158">
        <v>300000000</v>
      </c>
    </row>
    <row r="159" spans="1:8" x14ac:dyDescent="0.25">
      <c r="A159" s="30" t="s">
        <v>514</v>
      </c>
      <c r="B159" s="30" t="s">
        <v>515</v>
      </c>
      <c r="C159" s="31">
        <v>400000000</v>
      </c>
      <c r="D159" t="b">
        <v>1</v>
      </c>
      <c r="E159" t="s">
        <v>21</v>
      </c>
      <c r="F159" t="s">
        <v>22</v>
      </c>
      <c r="G159" t="b">
        <v>1</v>
      </c>
      <c r="H159">
        <v>300000000</v>
      </c>
    </row>
    <row r="160" spans="1:8" x14ac:dyDescent="0.25">
      <c r="A160" s="2" t="s">
        <v>516</v>
      </c>
      <c r="B160" s="2" t="s">
        <v>517</v>
      </c>
      <c r="C160" s="23"/>
      <c r="D160" t="b">
        <v>0</v>
      </c>
      <c r="E160" t="s">
        <v>9</v>
      </c>
      <c r="F160" t="s">
        <v>10</v>
      </c>
      <c r="G160" t="b">
        <v>1</v>
      </c>
      <c r="H160">
        <v>238753399</v>
      </c>
    </row>
    <row r="161" spans="1:8" x14ac:dyDescent="0.25">
      <c r="A161" s="2" t="s">
        <v>518</v>
      </c>
      <c r="B161" s="4" t="s">
        <v>744</v>
      </c>
      <c r="C161" s="23"/>
      <c r="D161" t="b">
        <v>1</v>
      </c>
      <c r="E161" t="s">
        <v>21</v>
      </c>
      <c r="F161" t="s">
        <v>22</v>
      </c>
      <c r="G161" t="b">
        <v>1</v>
      </c>
      <c r="H161">
        <v>238753399</v>
      </c>
    </row>
    <row r="162" spans="1:8" x14ac:dyDescent="0.25">
      <c r="A162" s="2" t="s">
        <v>519</v>
      </c>
      <c r="B162" s="2" t="s">
        <v>520</v>
      </c>
      <c r="C162" s="23"/>
      <c r="D162" t="b">
        <v>0</v>
      </c>
      <c r="E162" t="s">
        <v>9</v>
      </c>
      <c r="F162" t="s">
        <v>10</v>
      </c>
      <c r="G162" t="b">
        <v>1</v>
      </c>
      <c r="H162">
        <v>6724825840</v>
      </c>
    </row>
    <row r="163" spans="1:8" x14ac:dyDescent="0.25">
      <c r="A163" s="2" t="s">
        <v>521</v>
      </c>
      <c r="B163" s="2" t="s">
        <v>522</v>
      </c>
      <c r="C163" s="23"/>
      <c r="D163" t="b">
        <v>0</v>
      </c>
      <c r="E163" t="s">
        <v>9</v>
      </c>
      <c r="F163" t="s">
        <v>10</v>
      </c>
      <c r="G163" t="b">
        <v>1</v>
      </c>
      <c r="H163">
        <v>1293759207</v>
      </c>
    </row>
    <row r="164" spans="1:8" x14ac:dyDescent="0.25">
      <c r="A164" s="30" t="s">
        <v>523</v>
      </c>
      <c r="B164" s="30" t="s">
        <v>524</v>
      </c>
      <c r="C164" s="31">
        <v>3104176835</v>
      </c>
      <c r="D164" t="b">
        <v>1</v>
      </c>
      <c r="E164" t="s">
        <v>525</v>
      </c>
      <c r="F164" t="s">
        <v>526</v>
      </c>
      <c r="G164" t="b">
        <v>1</v>
      </c>
      <c r="H164">
        <v>194909207</v>
      </c>
    </row>
    <row r="165" spans="1:8" x14ac:dyDescent="0.25">
      <c r="A165" s="30" t="s">
        <v>527</v>
      </c>
      <c r="B165" s="30" t="s">
        <v>528</v>
      </c>
      <c r="C165" s="31">
        <v>1100000000</v>
      </c>
      <c r="D165" t="b">
        <v>1</v>
      </c>
      <c r="E165" t="s">
        <v>529</v>
      </c>
      <c r="F165" t="s">
        <v>318</v>
      </c>
      <c r="G165" t="b">
        <v>1</v>
      </c>
      <c r="H165">
        <v>1098850000</v>
      </c>
    </row>
    <row r="166" spans="1:8" x14ac:dyDescent="0.25">
      <c r="A166" s="2" t="s">
        <v>530</v>
      </c>
      <c r="B166" s="2" t="s">
        <v>602</v>
      </c>
      <c r="C166" s="23"/>
      <c r="D166" t="b">
        <v>0</v>
      </c>
      <c r="E166" t="s">
        <v>9</v>
      </c>
      <c r="F166" t="s">
        <v>10</v>
      </c>
      <c r="G166" t="b">
        <v>1</v>
      </c>
      <c r="H166">
        <v>720000000</v>
      </c>
    </row>
    <row r="167" spans="1:8" x14ac:dyDescent="0.25">
      <c r="A167" s="30" t="s">
        <v>531</v>
      </c>
      <c r="B167" s="30" t="s">
        <v>532</v>
      </c>
      <c r="C167" s="31">
        <v>1000000000</v>
      </c>
      <c r="D167" t="b">
        <v>1</v>
      </c>
      <c r="E167" t="s">
        <v>21</v>
      </c>
      <c r="F167" t="s">
        <v>22</v>
      </c>
      <c r="G167" t="b">
        <v>1</v>
      </c>
      <c r="H167">
        <v>720000000</v>
      </c>
    </row>
    <row r="168" spans="1:8" x14ac:dyDescent="0.25">
      <c r="A168" s="2" t="s">
        <v>533</v>
      </c>
      <c r="B168" s="2" t="s">
        <v>517</v>
      </c>
      <c r="C168" s="23"/>
      <c r="D168" t="b">
        <v>0</v>
      </c>
      <c r="E168" t="s">
        <v>9</v>
      </c>
      <c r="F168" t="s">
        <v>10</v>
      </c>
      <c r="G168" t="b">
        <v>1</v>
      </c>
      <c r="H168">
        <v>135168741</v>
      </c>
    </row>
    <row r="169" spans="1:8" x14ac:dyDescent="0.25">
      <c r="A169" s="30" t="s">
        <v>534</v>
      </c>
      <c r="B169" s="30" t="s">
        <v>535</v>
      </c>
      <c r="C169" s="31">
        <v>200000000</v>
      </c>
      <c r="D169" t="b">
        <v>1</v>
      </c>
      <c r="E169" t="s">
        <v>21</v>
      </c>
      <c r="F169" t="s">
        <v>22</v>
      </c>
      <c r="G169" t="b">
        <v>1</v>
      </c>
      <c r="H169">
        <v>135168741</v>
      </c>
    </row>
    <row r="170" spans="1:8" x14ac:dyDescent="0.25">
      <c r="A170" s="30" t="s">
        <v>763</v>
      </c>
      <c r="B170" s="30" t="s">
        <v>536</v>
      </c>
      <c r="C170" s="31">
        <v>1500000000</v>
      </c>
      <c r="D170" t="b">
        <v>1</v>
      </c>
      <c r="E170" t="s">
        <v>529</v>
      </c>
      <c r="F170" t="s">
        <v>318</v>
      </c>
      <c r="G170" t="b">
        <v>1</v>
      </c>
      <c r="H170">
        <v>1265926573</v>
      </c>
    </row>
    <row r="171" spans="1:8" x14ac:dyDescent="0.25">
      <c r="A171" s="30" t="s">
        <v>537</v>
      </c>
      <c r="B171" s="30" t="s">
        <v>539</v>
      </c>
      <c r="C171" s="31">
        <v>700000000</v>
      </c>
      <c r="D171" t="b">
        <v>1</v>
      </c>
      <c r="E171" t="s">
        <v>529</v>
      </c>
      <c r="F171" t="s">
        <v>318</v>
      </c>
      <c r="G171" t="b">
        <v>1</v>
      </c>
      <c r="H171">
        <v>681753955</v>
      </c>
    </row>
    <row r="172" spans="1:8" x14ac:dyDescent="0.25">
      <c r="A172" s="30" t="s">
        <v>538</v>
      </c>
      <c r="B172" s="30" t="s">
        <v>541</v>
      </c>
      <c r="C172" s="31">
        <v>1600000000</v>
      </c>
      <c r="D172" t="b">
        <v>1</v>
      </c>
      <c r="E172" t="s">
        <v>529</v>
      </c>
      <c r="F172" t="s">
        <v>318</v>
      </c>
      <c r="G172" t="b">
        <v>1</v>
      </c>
      <c r="H172">
        <v>1545891254</v>
      </c>
    </row>
    <row r="173" spans="1:8" x14ac:dyDescent="0.25">
      <c r="A173" s="30" t="s">
        <v>540</v>
      </c>
      <c r="B173" s="30" t="s">
        <v>542</v>
      </c>
      <c r="C173" s="31">
        <v>150000000</v>
      </c>
      <c r="D173" t="b">
        <v>1</v>
      </c>
      <c r="E173" t="s">
        <v>529</v>
      </c>
      <c r="F173" t="s">
        <v>318</v>
      </c>
      <c r="G173" t="b">
        <v>1</v>
      </c>
      <c r="H173">
        <v>141398499</v>
      </c>
    </row>
    <row r="174" spans="1:8" x14ac:dyDescent="0.25">
      <c r="A174" s="30" t="s">
        <v>769</v>
      </c>
      <c r="B174" s="30" t="s">
        <v>629</v>
      </c>
      <c r="C174" s="31"/>
      <c r="D174" t="b">
        <v>0</v>
      </c>
      <c r="E174" t="s">
        <v>9</v>
      </c>
      <c r="F174" t="s">
        <v>10</v>
      </c>
      <c r="G174" t="b">
        <v>1</v>
      </c>
    </row>
    <row r="175" spans="1:8" x14ac:dyDescent="0.25">
      <c r="A175" s="30" t="s">
        <v>770</v>
      </c>
      <c r="B175" s="30" t="s">
        <v>630</v>
      </c>
      <c r="C175" s="31">
        <v>30000000</v>
      </c>
      <c r="D175" t="b">
        <v>1</v>
      </c>
      <c r="E175" t="s">
        <v>21</v>
      </c>
      <c r="F175" t="s">
        <v>22</v>
      </c>
      <c r="G175" t="b">
        <v>1</v>
      </c>
    </row>
    <row r="176" spans="1:8" x14ac:dyDescent="0.25">
      <c r="A176" s="30" t="s">
        <v>771</v>
      </c>
      <c r="B176" s="30" t="s">
        <v>631</v>
      </c>
      <c r="C176" s="31">
        <v>60000000</v>
      </c>
      <c r="D176" t="b">
        <v>1</v>
      </c>
      <c r="E176" t="s">
        <v>21</v>
      </c>
      <c r="F176" t="s">
        <v>22</v>
      </c>
      <c r="G176" t="b">
        <v>1</v>
      </c>
    </row>
    <row r="177" spans="1:8" x14ac:dyDescent="0.25">
      <c r="A177" s="30" t="s">
        <v>772</v>
      </c>
      <c r="B177" s="30" t="s">
        <v>632</v>
      </c>
      <c r="C177" s="31">
        <v>40000000</v>
      </c>
      <c r="D177" t="b">
        <v>1</v>
      </c>
      <c r="E177" t="s">
        <v>21</v>
      </c>
      <c r="F177" t="s">
        <v>22</v>
      </c>
      <c r="G177" t="b">
        <v>1</v>
      </c>
    </row>
    <row r="178" spans="1:8" x14ac:dyDescent="0.25">
      <c r="A178" s="30" t="s">
        <v>773</v>
      </c>
      <c r="B178" s="30" t="s">
        <v>633</v>
      </c>
      <c r="C178" s="31">
        <v>70000000</v>
      </c>
      <c r="D178" t="b">
        <v>1</v>
      </c>
      <c r="E178" t="s">
        <v>21</v>
      </c>
      <c r="F178" t="s">
        <v>22</v>
      </c>
      <c r="G178" t="b">
        <v>1</v>
      </c>
    </row>
    <row r="179" spans="1:8" x14ac:dyDescent="0.25">
      <c r="A179" s="17" t="s">
        <v>545</v>
      </c>
      <c r="B179" s="17" t="s">
        <v>546</v>
      </c>
      <c r="C179" s="20">
        <f>SUM(C181:C187)</f>
        <v>550000000</v>
      </c>
      <c r="D179" t="b">
        <v>0</v>
      </c>
      <c r="E179" t="s">
        <v>9</v>
      </c>
      <c r="F179" t="s">
        <v>10</v>
      </c>
      <c r="G179" t="b">
        <v>1</v>
      </c>
      <c r="H179">
        <v>462843858</v>
      </c>
    </row>
    <row r="180" spans="1:8" x14ac:dyDescent="0.25">
      <c r="A180" s="2" t="s">
        <v>547</v>
      </c>
      <c r="B180" s="2" t="s">
        <v>299</v>
      </c>
      <c r="C180" s="23"/>
      <c r="D180" t="b">
        <v>0</v>
      </c>
      <c r="E180" t="s">
        <v>9</v>
      </c>
      <c r="F180" t="s">
        <v>10</v>
      </c>
      <c r="G180" t="b">
        <v>1</v>
      </c>
      <c r="H180">
        <v>462843858</v>
      </c>
    </row>
    <row r="181" spans="1:8" x14ac:dyDescent="0.25">
      <c r="A181" s="2" t="s">
        <v>548</v>
      </c>
      <c r="B181" s="2" t="s">
        <v>16</v>
      </c>
      <c r="C181" s="23"/>
      <c r="D181" t="b">
        <v>0</v>
      </c>
      <c r="E181" t="s">
        <v>9</v>
      </c>
      <c r="F181" t="s">
        <v>10</v>
      </c>
      <c r="G181" t="b">
        <v>1</v>
      </c>
      <c r="H181">
        <v>462843858</v>
      </c>
    </row>
    <row r="182" spans="1:8" x14ac:dyDescent="0.25">
      <c r="A182" s="2" t="s">
        <v>549</v>
      </c>
      <c r="B182" s="2" t="s">
        <v>550</v>
      </c>
      <c r="C182" s="23"/>
      <c r="D182" t="b">
        <v>0</v>
      </c>
      <c r="E182" t="s">
        <v>9</v>
      </c>
      <c r="F182" t="s">
        <v>10</v>
      </c>
      <c r="G182" t="b">
        <v>1</v>
      </c>
      <c r="H182">
        <v>202943858</v>
      </c>
    </row>
    <row r="183" spans="1:8" x14ac:dyDescent="0.25">
      <c r="A183" s="30" t="s">
        <v>551</v>
      </c>
      <c r="B183" s="30" t="s">
        <v>552</v>
      </c>
      <c r="C183" s="31">
        <v>250000000</v>
      </c>
      <c r="D183" t="b">
        <v>1</v>
      </c>
      <c r="E183" t="s">
        <v>21</v>
      </c>
      <c r="F183" t="s">
        <v>22</v>
      </c>
      <c r="G183" t="b">
        <v>1</v>
      </c>
      <c r="H183">
        <v>202943858</v>
      </c>
    </row>
    <row r="184" spans="1:8" x14ac:dyDescent="0.25">
      <c r="A184" s="2" t="s">
        <v>553</v>
      </c>
      <c r="B184" s="2" t="s">
        <v>554</v>
      </c>
      <c r="C184" s="23"/>
      <c r="D184" t="b">
        <v>0</v>
      </c>
      <c r="E184" t="s">
        <v>9</v>
      </c>
      <c r="F184" t="s">
        <v>10</v>
      </c>
      <c r="G184" t="b">
        <v>1</v>
      </c>
      <c r="H184">
        <v>169500000</v>
      </c>
    </row>
    <row r="185" spans="1:8" x14ac:dyDescent="0.25">
      <c r="A185" s="30" t="s">
        <v>555</v>
      </c>
      <c r="B185" s="30" t="s">
        <v>556</v>
      </c>
      <c r="C185" s="31">
        <v>200000000</v>
      </c>
      <c r="D185" t="b">
        <v>1</v>
      </c>
      <c r="E185" t="s">
        <v>21</v>
      </c>
      <c r="F185" t="s">
        <v>22</v>
      </c>
      <c r="G185" t="b">
        <v>1</v>
      </c>
      <c r="H185">
        <v>169500000</v>
      </c>
    </row>
    <row r="186" spans="1:8" x14ac:dyDescent="0.25">
      <c r="A186" s="2" t="s">
        <v>557</v>
      </c>
      <c r="B186" s="2" t="s">
        <v>558</v>
      </c>
      <c r="C186" s="23"/>
      <c r="D186" t="b">
        <v>0</v>
      </c>
      <c r="E186" t="s">
        <v>9</v>
      </c>
      <c r="F186" t="s">
        <v>10</v>
      </c>
      <c r="G186" t="b">
        <v>0</v>
      </c>
      <c r="H186">
        <v>90400000</v>
      </c>
    </row>
    <row r="187" spans="1:8" x14ac:dyDescent="0.25">
      <c r="A187" s="30" t="s">
        <v>559</v>
      </c>
      <c r="B187" s="32" t="s">
        <v>560</v>
      </c>
      <c r="C187" s="31">
        <v>100000000</v>
      </c>
      <c r="D187" t="b">
        <v>1</v>
      </c>
      <c r="E187" t="s">
        <v>21</v>
      </c>
      <c r="F187" t="s">
        <v>22</v>
      </c>
      <c r="G187" t="b">
        <v>1</v>
      </c>
      <c r="H187">
        <v>90400000</v>
      </c>
    </row>
    <row r="188" spans="1:8" x14ac:dyDescent="0.25">
      <c r="A188" s="17" t="s">
        <v>561</v>
      </c>
      <c r="B188" s="17" t="s">
        <v>562</v>
      </c>
      <c r="C188" s="20">
        <f>SUM(C190:C213)</f>
        <v>36141963404</v>
      </c>
      <c r="D188" t="b">
        <v>0</v>
      </c>
      <c r="E188" t="s">
        <v>9</v>
      </c>
      <c r="F188" t="s">
        <v>10</v>
      </c>
      <c r="G188" t="b">
        <v>1</v>
      </c>
      <c r="H188">
        <v>78054552230</v>
      </c>
    </row>
    <row r="189" spans="1:8" x14ac:dyDescent="0.25">
      <c r="A189" s="2" t="s">
        <v>563</v>
      </c>
      <c r="B189" s="2" t="s">
        <v>299</v>
      </c>
      <c r="C189" s="23"/>
      <c r="D189" t="b">
        <v>0</v>
      </c>
      <c r="E189" t="s">
        <v>9</v>
      </c>
      <c r="F189" t="s">
        <v>10</v>
      </c>
      <c r="G189" t="b">
        <v>1</v>
      </c>
      <c r="H189">
        <v>56054631624</v>
      </c>
    </row>
    <row r="190" spans="1:8" x14ac:dyDescent="0.25">
      <c r="A190" s="2" t="s">
        <v>564</v>
      </c>
      <c r="B190" s="2" t="s">
        <v>565</v>
      </c>
      <c r="C190" s="23"/>
      <c r="D190" t="b">
        <v>0</v>
      </c>
      <c r="E190" t="s">
        <v>9</v>
      </c>
      <c r="F190" t="s">
        <v>10</v>
      </c>
      <c r="G190" t="b">
        <v>1</v>
      </c>
      <c r="H190">
        <v>37262458635</v>
      </c>
    </row>
    <row r="191" spans="1:8" x14ac:dyDescent="0.25">
      <c r="A191" s="2" t="s">
        <v>566</v>
      </c>
      <c r="B191" s="2" t="s">
        <v>764</v>
      </c>
      <c r="C191" s="23"/>
      <c r="D191" t="b">
        <v>0</v>
      </c>
      <c r="E191" t="s">
        <v>9</v>
      </c>
      <c r="F191" t="s">
        <v>10</v>
      </c>
      <c r="G191" t="b">
        <v>1</v>
      </c>
      <c r="H191">
        <v>1095720375</v>
      </c>
    </row>
    <row r="192" spans="1:8" x14ac:dyDescent="0.25">
      <c r="A192" s="2" t="s">
        <v>567</v>
      </c>
      <c r="B192" s="2" t="s">
        <v>568</v>
      </c>
      <c r="C192" s="23"/>
      <c r="D192" t="b">
        <v>1</v>
      </c>
      <c r="E192" t="s">
        <v>21</v>
      </c>
      <c r="F192" t="s">
        <v>22</v>
      </c>
      <c r="G192" t="b">
        <v>1</v>
      </c>
      <c r="H192">
        <v>1095720375</v>
      </c>
    </row>
    <row r="193" spans="1:8" x14ac:dyDescent="0.25">
      <c r="A193" s="2" t="s">
        <v>569</v>
      </c>
      <c r="B193" s="2" t="s">
        <v>576</v>
      </c>
      <c r="C193" s="23"/>
      <c r="D193" t="b">
        <v>0</v>
      </c>
      <c r="E193" t="s">
        <v>9</v>
      </c>
      <c r="F193" t="s">
        <v>10</v>
      </c>
      <c r="G193" t="b">
        <v>1</v>
      </c>
      <c r="H193">
        <v>3213605</v>
      </c>
    </row>
    <row r="194" spans="1:8" x14ac:dyDescent="0.25">
      <c r="A194" s="30" t="s">
        <v>570</v>
      </c>
      <c r="B194" s="30" t="s">
        <v>571</v>
      </c>
      <c r="C194" s="31">
        <v>14437807032</v>
      </c>
      <c r="D194" t="b">
        <v>1</v>
      </c>
      <c r="E194" t="s">
        <v>21</v>
      </c>
      <c r="F194" t="s">
        <v>22</v>
      </c>
      <c r="G194" t="b">
        <v>1</v>
      </c>
      <c r="H194">
        <v>3213605</v>
      </c>
    </row>
    <row r="195" spans="1:8" x14ac:dyDescent="0.25">
      <c r="A195" s="2" t="s">
        <v>572</v>
      </c>
      <c r="B195" s="2" t="s">
        <v>337</v>
      </c>
      <c r="C195" s="23"/>
      <c r="D195" t="b">
        <v>0</v>
      </c>
      <c r="E195" t="s">
        <v>9</v>
      </c>
      <c r="F195" t="s">
        <v>10</v>
      </c>
      <c r="G195" t="b">
        <v>1</v>
      </c>
      <c r="H195">
        <v>564465957</v>
      </c>
    </row>
    <row r="196" spans="1:8" x14ac:dyDescent="0.25">
      <c r="A196" s="2" t="s">
        <v>573</v>
      </c>
      <c r="B196" s="2" t="s">
        <v>574</v>
      </c>
      <c r="C196" s="23"/>
      <c r="D196" t="b">
        <v>1</v>
      </c>
      <c r="E196" t="s">
        <v>21</v>
      </c>
      <c r="F196" t="s">
        <v>22</v>
      </c>
      <c r="G196" t="b">
        <v>1</v>
      </c>
      <c r="H196">
        <v>564465957</v>
      </c>
    </row>
    <row r="197" spans="1:8" x14ac:dyDescent="0.25">
      <c r="A197" s="2" t="s">
        <v>575</v>
      </c>
      <c r="B197" s="2" t="s">
        <v>576</v>
      </c>
      <c r="C197" s="23"/>
      <c r="D197" t="b">
        <v>0</v>
      </c>
      <c r="E197" t="s">
        <v>9</v>
      </c>
      <c r="F197" t="s">
        <v>10</v>
      </c>
      <c r="G197" t="b">
        <v>1</v>
      </c>
      <c r="H197">
        <v>17910932756</v>
      </c>
    </row>
    <row r="198" spans="1:8" x14ac:dyDescent="0.25">
      <c r="A198" s="2" t="s">
        <v>577</v>
      </c>
      <c r="B198" s="2" t="s">
        <v>578</v>
      </c>
      <c r="C198" s="23"/>
      <c r="D198" t="b">
        <v>0</v>
      </c>
      <c r="E198" t="s">
        <v>9</v>
      </c>
      <c r="F198" t="s">
        <v>10</v>
      </c>
      <c r="G198" t="b">
        <v>1</v>
      </c>
      <c r="H198">
        <v>17910932756</v>
      </c>
    </row>
    <row r="199" spans="1:8" x14ac:dyDescent="0.25">
      <c r="A199" s="2" t="s">
        <v>579</v>
      </c>
      <c r="B199" s="4" t="s">
        <v>727</v>
      </c>
      <c r="C199" s="23"/>
      <c r="D199" t="b">
        <v>1</v>
      </c>
      <c r="E199" t="s">
        <v>21</v>
      </c>
      <c r="F199" t="s">
        <v>22</v>
      </c>
      <c r="G199" t="b">
        <v>1</v>
      </c>
      <c r="H199">
        <v>9025101761</v>
      </c>
    </row>
    <row r="200" spans="1:8" x14ac:dyDescent="0.25">
      <c r="A200" s="2" t="s">
        <v>580</v>
      </c>
      <c r="B200" s="4" t="s">
        <v>728</v>
      </c>
      <c r="C200" s="23"/>
      <c r="D200" t="b">
        <v>1</v>
      </c>
      <c r="E200" t="s">
        <v>21</v>
      </c>
      <c r="F200" t="s">
        <v>22</v>
      </c>
      <c r="G200" t="b">
        <v>1</v>
      </c>
      <c r="H200">
        <v>8747840871</v>
      </c>
    </row>
    <row r="201" spans="1:8" x14ac:dyDescent="0.25">
      <c r="A201" s="2" t="s">
        <v>581</v>
      </c>
      <c r="B201" s="2" t="s">
        <v>582</v>
      </c>
      <c r="C201" s="23"/>
      <c r="D201" t="b">
        <v>1</v>
      </c>
      <c r="E201" t="s">
        <v>21</v>
      </c>
      <c r="F201" t="s">
        <v>22</v>
      </c>
      <c r="G201" t="b">
        <v>1</v>
      </c>
      <c r="H201">
        <v>137990124</v>
      </c>
    </row>
    <row r="202" spans="1:8" x14ac:dyDescent="0.25">
      <c r="A202" s="2" t="s">
        <v>583</v>
      </c>
      <c r="B202" s="2" t="s">
        <v>334</v>
      </c>
      <c r="C202" s="23"/>
      <c r="D202" t="b">
        <v>0</v>
      </c>
      <c r="E202" t="s">
        <v>9</v>
      </c>
      <c r="F202" t="s">
        <v>10</v>
      </c>
      <c r="G202" t="b">
        <v>1</v>
      </c>
      <c r="H202">
        <v>14362089642</v>
      </c>
    </row>
    <row r="203" spans="1:8" x14ac:dyDescent="0.25">
      <c r="A203" s="30" t="s">
        <v>584</v>
      </c>
      <c r="B203" s="30" t="s">
        <v>236</v>
      </c>
      <c r="C203" s="31">
        <v>11606448832</v>
      </c>
      <c r="D203" t="b">
        <v>1</v>
      </c>
      <c r="E203" t="s">
        <v>21</v>
      </c>
      <c r="F203" t="s">
        <v>22</v>
      </c>
      <c r="G203" t="b">
        <v>1</v>
      </c>
      <c r="H203">
        <v>14362089642</v>
      </c>
    </row>
    <row r="204" spans="1:8" x14ac:dyDescent="0.25">
      <c r="A204" s="2" t="s">
        <v>585</v>
      </c>
      <c r="B204" s="2" t="s">
        <v>327</v>
      </c>
      <c r="C204" s="23"/>
      <c r="D204" t="b">
        <v>0</v>
      </c>
      <c r="E204" t="s">
        <v>9</v>
      </c>
      <c r="F204" t="s">
        <v>10</v>
      </c>
      <c r="G204" t="b">
        <v>1</v>
      </c>
      <c r="H204">
        <v>2932662500</v>
      </c>
    </row>
    <row r="205" spans="1:8" x14ac:dyDescent="0.25">
      <c r="A205" s="2" t="s">
        <v>586</v>
      </c>
      <c r="B205" s="2" t="s">
        <v>587</v>
      </c>
      <c r="C205" s="23"/>
      <c r="D205" t="b">
        <v>1</v>
      </c>
      <c r="E205" t="s">
        <v>21</v>
      </c>
      <c r="F205" t="s">
        <v>22</v>
      </c>
      <c r="G205" t="b">
        <v>1</v>
      </c>
      <c r="H205">
        <v>0</v>
      </c>
    </row>
    <row r="206" spans="1:8" x14ac:dyDescent="0.25">
      <c r="A206" s="2" t="s">
        <v>588</v>
      </c>
      <c r="B206" s="2" t="s">
        <v>589</v>
      </c>
      <c r="C206" s="23"/>
      <c r="D206" t="b">
        <v>1</v>
      </c>
      <c r="E206" t="s">
        <v>21</v>
      </c>
      <c r="F206" t="s">
        <v>22</v>
      </c>
      <c r="G206" t="b">
        <v>1</v>
      </c>
      <c r="H206">
        <v>2932662500</v>
      </c>
    </row>
    <row r="207" spans="1:8" x14ac:dyDescent="0.25">
      <c r="A207" s="2" t="s">
        <v>590</v>
      </c>
      <c r="B207" s="2" t="s">
        <v>591</v>
      </c>
      <c r="C207" s="23"/>
      <c r="D207" t="b">
        <v>1</v>
      </c>
      <c r="E207" t="s">
        <v>21</v>
      </c>
      <c r="F207" t="s">
        <v>22</v>
      </c>
      <c r="G207" t="b">
        <v>1</v>
      </c>
      <c r="H207">
        <v>393373800</v>
      </c>
    </row>
    <row r="208" spans="1:8" x14ac:dyDescent="0.25">
      <c r="A208" s="2" t="s">
        <v>774</v>
      </c>
      <c r="B208" s="2" t="s">
        <v>775</v>
      </c>
      <c r="C208" s="23"/>
      <c r="D208" t="b">
        <v>0</v>
      </c>
      <c r="E208" t="s">
        <v>9</v>
      </c>
      <c r="F208" t="s">
        <v>10</v>
      </c>
      <c r="G208" t="b">
        <v>1</v>
      </c>
    </row>
    <row r="209" spans="1:8" x14ac:dyDescent="0.25">
      <c r="A209" s="2" t="s">
        <v>776</v>
      </c>
      <c r="B209" s="2" t="s">
        <v>334</v>
      </c>
      <c r="C209" s="23"/>
      <c r="D209" t="b">
        <v>0</v>
      </c>
      <c r="E209" t="s">
        <v>9</v>
      </c>
      <c r="F209" t="s">
        <v>10</v>
      </c>
      <c r="G209" t="b">
        <v>1</v>
      </c>
    </row>
    <row r="210" spans="1:8" x14ac:dyDescent="0.25">
      <c r="A210" s="30" t="s">
        <v>777</v>
      </c>
      <c r="B210" s="30" t="s">
        <v>236</v>
      </c>
      <c r="C210" s="31">
        <v>5500000000</v>
      </c>
      <c r="D210" t="b">
        <v>1</v>
      </c>
      <c r="E210" t="s">
        <v>275</v>
      </c>
      <c r="F210" t="s">
        <v>778</v>
      </c>
      <c r="G210" t="b">
        <v>1</v>
      </c>
    </row>
    <row r="211" spans="1:8" x14ac:dyDescent="0.25">
      <c r="A211" s="2" t="s">
        <v>592</v>
      </c>
      <c r="B211" s="2" t="s">
        <v>543</v>
      </c>
      <c r="C211" s="23"/>
      <c r="D211" t="b">
        <v>0</v>
      </c>
      <c r="E211" t="s">
        <v>9</v>
      </c>
      <c r="F211" t="s">
        <v>10</v>
      </c>
      <c r="G211" t="b">
        <v>1</v>
      </c>
      <c r="H211">
        <v>5834261592</v>
      </c>
    </row>
    <row r="212" spans="1:8" x14ac:dyDescent="0.25">
      <c r="A212" s="2" t="s">
        <v>593</v>
      </c>
      <c r="B212" s="2" t="s">
        <v>576</v>
      </c>
      <c r="C212" s="23"/>
      <c r="D212" t="b">
        <v>0</v>
      </c>
      <c r="E212" t="s">
        <v>9</v>
      </c>
      <c r="F212" t="s">
        <v>10</v>
      </c>
      <c r="G212" t="b">
        <v>1</v>
      </c>
      <c r="H212">
        <v>5834261592</v>
      </c>
    </row>
    <row r="213" spans="1:8" x14ac:dyDescent="0.25">
      <c r="A213" s="30" t="s">
        <v>594</v>
      </c>
      <c r="B213" s="30" t="s">
        <v>595</v>
      </c>
      <c r="C213" s="31">
        <v>4597707540</v>
      </c>
      <c r="D213" t="b">
        <v>1</v>
      </c>
      <c r="E213" t="s">
        <v>313</v>
      </c>
      <c r="F213" t="s">
        <v>314</v>
      </c>
      <c r="G213" t="b">
        <v>1</v>
      </c>
      <c r="H213">
        <v>5834261592</v>
      </c>
    </row>
    <row r="214" spans="1:8" x14ac:dyDescent="0.25">
      <c r="A214" s="17" t="s">
        <v>597</v>
      </c>
      <c r="B214" s="17" t="s">
        <v>598</v>
      </c>
      <c r="C214" s="20">
        <f>SUM(C216:C234)</f>
        <v>2135000000</v>
      </c>
      <c r="D214" t="b">
        <v>0</v>
      </c>
      <c r="E214" t="s">
        <v>9</v>
      </c>
      <c r="F214" t="s">
        <v>10</v>
      </c>
      <c r="G214" t="b">
        <v>1</v>
      </c>
      <c r="H214">
        <v>3934198725</v>
      </c>
    </row>
    <row r="215" spans="1:8" x14ac:dyDescent="0.25">
      <c r="A215" s="2" t="s">
        <v>599</v>
      </c>
      <c r="B215" s="2" t="s">
        <v>299</v>
      </c>
      <c r="C215" s="23"/>
      <c r="D215" t="b">
        <v>0</v>
      </c>
      <c r="E215" t="s">
        <v>9</v>
      </c>
      <c r="F215" t="s">
        <v>10</v>
      </c>
      <c r="G215" t="b">
        <v>1</v>
      </c>
      <c r="H215">
        <v>3797746903</v>
      </c>
    </row>
    <row r="216" spans="1:8" x14ac:dyDescent="0.25">
      <c r="A216" s="2" t="s">
        <v>600</v>
      </c>
      <c r="B216" s="2" t="s">
        <v>16</v>
      </c>
      <c r="C216" s="23"/>
      <c r="D216" t="b">
        <v>0</v>
      </c>
      <c r="E216" t="s">
        <v>9</v>
      </c>
      <c r="F216" t="s">
        <v>10</v>
      </c>
      <c r="G216" t="b">
        <v>1</v>
      </c>
      <c r="H216">
        <v>3797746903</v>
      </c>
    </row>
    <row r="217" spans="1:8" x14ac:dyDescent="0.25">
      <c r="A217" s="2" t="s">
        <v>601</v>
      </c>
      <c r="B217" s="2" t="s">
        <v>602</v>
      </c>
      <c r="C217" s="23"/>
      <c r="D217" t="b">
        <v>0</v>
      </c>
      <c r="E217" t="s">
        <v>9</v>
      </c>
      <c r="F217" t="s">
        <v>10</v>
      </c>
      <c r="G217" t="b">
        <v>1</v>
      </c>
      <c r="H217">
        <v>150000000</v>
      </c>
    </row>
    <row r="218" spans="1:8" x14ac:dyDescent="0.25">
      <c r="A218" s="2" t="s">
        <v>603</v>
      </c>
      <c r="B218" s="2" t="s">
        <v>604</v>
      </c>
      <c r="C218" s="23"/>
      <c r="D218" t="b">
        <v>1</v>
      </c>
      <c r="E218" t="s">
        <v>21</v>
      </c>
      <c r="F218" t="s">
        <v>22</v>
      </c>
      <c r="G218" t="b">
        <v>1</v>
      </c>
      <c r="H218">
        <v>115000000</v>
      </c>
    </row>
    <row r="219" spans="1:8" x14ac:dyDescent="0.25">
      <c r="A219" s="30" t="s">
        <v>605</v>
      </c>
      <c r="B219" s="30" t="s">
        <v>606</v>
      </c>
      <c r="C219" s="31">
        <v>50000000</v>
      </c>
      <c r="D219" t="b">
        <v>1</v>
      </c>
      <c r="E219" t="s">
        <v>21</v>
      </c>
      <c r="F219" t="s">
        <v>22</v>
      </c>
      <c r="G219" t="b">
        <v>1</v>
      </c>
      <c r="H219">
        <v>35000000</v>
      </c>
    </row>
    <row r="220" spans="1:8" x14ac:dyDescent="0.25">
      <c r="A220" s="2" t="s">
        <v>607</v>
      </c>
      <c r="B220" s="2" t="s">
        <v>608</v>
      </c>
      <c r="C220" s="23"/>
      <c r="D220" t="b">
        <v>0</v>
      </c>
      <c r="E220" t="s">
        <v>9</v>
      </c>
      <c r="F220" t="s">
        <v>10</v>
      </c>
      <c r="G220" t="b">
        <v>1</v>
      </c>
      <c r="H220">
        <v>720196903</v>
      </c>
    </row>
    <row r="221" spans="1:8" x14ac:dyDescent="0.25">
      <c r="A221" s="30" t="s">
        <v>609</v>
      </c>
      <c r="B221" s="30" t="s">
        <v>610</v>
      </c>
      <c r="C221" s="31">
        <v>540000000</v>
      </c>
      <c r="D221" t="b">
        <v>1</v>
      </c>
      <c r="E221" t="s">
        <v>21</v>
      </c>
      <c r="F221" t="s">
        <v>22</v>
      </c>
      <c r="G221" t="b">
        <v>1</v>
      </c>
      <c r="H221">
        <v>720196903</v>
      </c>
    </row>
    <row r="222" spans="1:8" x14ac:dyDescent="0.25">
      <c r="A222" s="2" t="s">
        <v>611</v>
      </c>
      <c r="B222" s="2" t="s">
        <v>612</v>
      </c>
      <c r="C222" s="23"/>
      <c r="D222" t="b">
        <v>0</v>
      </c>
      <c r="E222" t="s">
        <v>9</v>
      </c>
      <c r="F222" t="s">
        <v>10</v>
      </c>
      <c r="G222" t="b">
        <v>1</v>
      </c>
      <c r="H222">
        <v>740000000</v>
      </c>
    </row>
    <row r="223" spans="1:8" x14ac:dyDescent="0.25">
      <c r="A223" s="30" t="s">
        <v>613</v>
      </c>
      <c r="B223" s="30" t="s">
        <v>614</v>
      </c>
      <c r="C223" s="31">
        <v>300000000</v>
      </c>
      <c r="D223" t="b">
        <v>1</v>
      </c>
      <c r="E223" t="s">
        <v>21</v>
      </c>
      <c r="F223" t="s">
        <v>22</v>
      </c>
      <c r="G223" t="b">
        <v>1</v>
      </c>
      <c r="H223">
        <v>510290000</v>
      </c>
    </row>
    <row r="224" spans="1:8" x14ac:dyDescent="0.25">
      <c r="A224" s="30" t="s">
        <v>615</v>
      </c>
      <c r="B224" s="30" t="s">
        <v>616</v>
      </c>
      <c r="C224" s="31">
        <v>130000000</v>
      </c>
      <c r="D224" t="b">
        <v>1</v>
      </c>
      <c r="E224" t="s">
        <v>21</v>
      </c>
      <c r="F224" t="s">
        <v>22</v>
      </c>
      <c r="G224" t="b">
        <v>1</v>
      </c>
      <c r="H224">
        <v>129710000</v>
      </c>
    </row>
    <row r="225" spans="1:8" x14ac:dyDescent="0.25">
      <c r="A225" s="30" t="s">
        <v>617</v>
      </c>
      <c r="B225" s="30" t="s">
        <v>618</v>
      </c>
      <c r="C225" s="31">
        <v>100000000</v>
      </c>
      <c r="D225" t="b">
        <v>1</v>
      </c>
      <c r="E225" t="s">
        <v>21</v>
      </c>
      <c r="F225" t="s">
        <v>22</v>
      </c>
      <c r="G225" t="b">
        <v>1</v>
      </c>
      <c r="H225">
        <v>100000000</v>
      </c>
    </row>
    <row r="226" spans="1:8" x14ac:dyDescent="0.25">
      <c r="A226" s="2" t="s">
        <v>619</v>
      </c>
      <c r="B226" s="2" t="s">
        <v>620</v>
      </c>
      <c r="C226" s="23"/>
      <c r="D226" t="b">
        <v>0</v>
      </c>
      <c r="E226" t="s">
        <v>9</v>
      </c>
      <c r="F226" t="s">
        <v>10</v>
      </c>
      <c r="G226" t="b">
        <v>1</v>
      </c>
      <c r="H226">
        <v>1332850000</v>
      </c>
    </row>
    <row r="227" spans="1:8" x14ac:dyDescent="0.25">
      <c r="A227" s="30" t="s">
        <v>621</v>
      </c>
      <c r="B227" s="30" t="s">
        <v>622</v>
      </c>
      <c r="C227" s="31">
        <v>150000000</v>
      </c>
      <c r="D227" t="b">
        <v>1</v>
      </c>
      <c r="E227" t="s">
        <v>21</v>
      </c>
      <c r="F227" t="s">
        <v>22</v>
      </c>
      <c r="G227" t="b">
        <v>1</v>
      </c>
      <c r="H227">
        <v>181352568</v>
      </c>
    </row>
    <row r="228" spans="1:8" x14ac:dyDescent="0.25">
      <c r="A228" s="30" t="s">
        <v>623</v>
      </c>
      <c r="B228" s="30" t="s">
        <v>624</v>
      </c>
      <c r="C228" s="31">
        <v>185000000</v>
      </c>
      <c r="D228" t="b">
        <v>1</v>
      </c>
      <c r="E228" t="s">
        <v>21</v>
      </c>
      <c r="F228" t="s">
        <v>22</v>
      </c>
      <c r="G228" t="b">
        <v>1</v>
      </c>
      <c r="H228">
        <v>185200000</v>
      </c>
    </row>
    <row r="229" spans="1:8" x14ac:dyDescent="0.25">
      <c r="A229" s="30" t="s">
        <v>625</v>
      </c>
      <c r="B229" s="30" t="s">
        <v>626</v>
      </c>
      <c r="C229" s="31">
        <v>300000000</v>
      </c>
      <c r="D229" t="b">
        <v>1</v>
      </c>
      <c r="E229" t="s">
        <v>21</v>
      </c>
      <c r="F229" t="s">
        <v>22</v>
      </c>
      <c r="G229" t="b">
        <v>1</v>
      </c>
      <c r="H229">
        <v>846297432</v>
      </c>
    </row>
    <row r="230" spans="1:8" x14ac:dyDescent="0.25">
      <c r="A230" s="30" t="s">
        <v>627</v>
      </c>
      <c r="B230" s="30" t="s">
        <v>628</v>
      </c>
      <c r="C230" s="31">
        <v>120000000</v>
      </c>
      <c r="D230" t="b">
        <v>1</v>
      </c>
      <c r="E230" t="s">
        <v>21</v>
      </c>
      <c r="F230" t="s">
        <v>22</v>
      </c>
      <c r="G230" t="b">
        <v>1</v>
      </c>
      <c r="H230">
        <v>120000000</v>
      </c>
    </row>
    <row r="231" spans="1:8" x14ac:dyDescent="0.25">
      <c r="A231" s="2" t="s">
        <v>634</v>
      </c>
      <c r="B231" s="2" t="s">
        <v>393</v>
      </c>
      <c r="C231" s="23"/>
      <c r="D231" t="b">
        <v>0</v>
      </c>
      <c r="E231" t="s">
        <v>9</v>
      </c>
      <c r="F231" t="s">
        <v>10</v>
      </c>
      <c r="G231" t="b">
        <v>1</v>
      </c>
      <c r="H231">
        <v>300000000</v>
      </c>
    </row>
    <row r="232" spans="1:8" x14ac:dyDescent="0.25">
      <c r="A232" s="2" t="s">
        <v>635</v>
      </c>
      <c r="B232" s="2" t="s">
        <v>636</v>
      </c>
      <c r="C232" s="23"/>
      <c r="D232" t="b">
        <v>1</v>
      </c>
      <c r="E232" t="s">
        <v>21</v>
      </c>
      <c r="F232" t="s">
        <v>22</v>
      </c>
      <c r="G232" t="b">
        <v>1</v>
      </c>
      <c r="H232">
        <v>0</v>
      </c>
    </row>
    <row r="233" spans="1:8" x14ac:dyDescent="0.25">
      <c r="A233" s="30" t="s">
        <v>637</v>
      </c>
      <c r="B233" s="30" t="s">
        <v>638</v>
      </c>
      <c r="C233" s="31">
        <v>200000000</v>
      </c>
      <c r="D233" t="b">
        <v>1</v>
      </c>
      <c r="E233" t="s">
        <v>21</v>
      </c>
      <c r="F233" t="s">
        <v>22</v>
      </c>
      <c r="G233" t="b">
        <v>1</v>
      </c>
      <c r="H233">
        <v>240000000</v>
      </c>
    </row>
    <row r="234" spans="1:8" x14ac:dyDescent="0.25">
      <c r="A234" s="30" t="s">
        <v>639</v>
      </c>
      <c r="B234" s="30" t="s">
        <v>640</v>
      </c>
      <c r="C234" s="31">
        <v>60000000</v>
      </c>
      <c r="D234" t="b">
        <v>1</v>
      </c>
      <c r="E234" t="s">
        <v>21</v>
      </c>
      <c r="F234" t="s">
        <v>22</v>
      </c>
      <c r="G234" t="b">
        <v>1</v>
      </c>
      <c r="H234">
        <v>60000000</v>
      </c>
    </row>
    <row r="235" spans="1:8" x14ac:dyDescent="0.25">
      <c r="A235" s="17" t="s">
        <v>641</v>
      </c>
      <c r="B235" s="17" t="s">
        <v>642</v>
      </c>
      <c r="C235" s="20">
        <f>SUM(C236:C247)</f>
        <v>550000000</v>
      </c>
      <c r="D235" t="b">
        <v>0</v>
      </c>
      <c r="E235" t="s">
        <v>9</v>
      </c>
      <c r="F235" t="s">
        <v>10</v>
      </c>
      <c r="G235" t="b">
        <v>1</v>
      </c>
      <c r="H235">
        <v>530000000</v>
      </c>
    </row>
    <row r="236" spans="1:8" x14ac:dyDescent="0.25">
      <c r="A236" s="2" t="s">
        <v>643</v>
      </c>
      <c r="B236" s="2" t="s">
        <v>299</v>
      </c>
      <c r="C236" s="23"/>
      <c r="D236" t="b">
        <v>0</v>
      </c>
      <c r="E236" t="s">
        <v>9</v>
      </c>
      <c r="F236" t="s">
        <v>10</v>
      </c>
      <c r="G236" t="b">
        <v>1</v>
      </c>
      <c r="H236">
        <v>530000000</v>
      </c>
    </row>
    <row r="237" spans="1:8" x14ac:dyDescent="0.25">
      <c r="A237" s="2" t="s">
        <v>644</v>
      </c>
      <c r="B237" s="2" t="s">
        <v>16</v>
      </c>
      <c r="C237" s="23"/>
      <c r="D237" t="b">
        <v>0</v>
      </c>
      <c r="E237" t="s">
        <v>9</v>
      </c>
      <c r="F237" t="s">
        <v>10</v>
      </c>
      <c r="G237" t="b">
        <v>1</v>
      </c>
      <c r="H237">
        <v>530000000</v>
      </c>
    </row>
    <row r="238" spans="1:8" x14ac:dyDescent="0.25">
      <c r="A238" s="2" t="s">
        <v>645</v>
      </c>
      <c r="B238" s="2" t="s">
        <v>646</v>
      </c>
      <c r="C238" s="23"/>
      <c r="D238" t="b">
        <v>0</v>
      </c>
      <c r="E238" t="s">
        <v>9</v>
      </c>
      <c r="F238" t="s">
        <v>10</v>
      </c>
      <c r="G238" t="b">
        <v>1</v>
      </c>
      <c r="H238">
        <v>330000000</v>
      </c>
    </row>
    <row r="239" spans="1:8" x14ac:dyDescent="0.25">
      <c r="A239" s="30" t="s">
        <v>647</v>
      </c>
      <c r="B239" s="30" t="s">
        <v>648</v>
      </c>
      <c r="C239" s="31">
        <v>150000000</v>
      </c>
      <c r="D239" t="b">
        <v>1</v>
      </c>
      <c r="E239" t="s">
        <v>21</v>
      </c>
      <c r="F239" t="s">
        <v>22</v>
      </c>
      <c r="G239" t="b">
        <v>1</v>
      </c>
      <c r="H239">
        <v>0</v>
      </c>
    </row>
    <row r="240" spans="1:8" x14ac:dyDescent="0.25">
      <c r="A240" s="2" t="s">
        <v>649</v>
      </c>
      <c r="B240" s="2" t="s">
        <v>650</v>
      </c>
      <c r="C240" s="23"/>
      <c r="D240" t="b">
        <v>1</v>
      </c>
      <c r="E240" t="s">
        <v>21</v>
      </c>
      <c r="F240" t="s">
        <v>22</v>
      </c>
      <c r="G240" t="b">
        <v>1</v>
      </c>
      <c r="H240">
        <v>330000000</v>
      </c>
    </row>
    <row r="241" spans="1:8" x14ac:dyDescent="0.25">
      <c r="A241" s="2" t="s">
        <v>651</v>
      </c>
      <c r="B241" s="2" t="s">
        <v>652</v>
      </c>
      <c r="C241" s="23"/>
      <c r="D241" t="b">
        <v>0</v>
      </c>
      <c r="E241" t="s">
        <v>9</v>
      </c>
      <c r="F241" t="s">
        <v>10</v>
      </c>
      <c r="G241" t="b">
        <v>1</v>
      </c>
      <c r="H241">
        <v>0</v>
      </c>
    </row>
    <row r="242" spans="1:8" x14ac:dyDescent="0.25">
      <c r="A242" s="30" t="s">
        <v>653</v>
      </c>
      <c r="B242" s="30" t="s">
        <v>654</v>
      </c>
      <c r="C242" s="31">
        <v>150000000</v>
      </c>
      <c r="D242" t="b">
        <v>1</v>
      </c>
      <c r="E242" t="s">
        <v>21</v>
      </c>
      <c r="F242" t="s">
        <v>22</v>
      </c>
      <c r="G242" t="b">
        <v>1</v>
      </c>
      <c r="H242">
        <v>0</v>
      </c>
    </row>
    <row r="243" spans="1:8" x14ac:dyDescent="0.25">
      <c r="A243" s="2" t="s">
        <v>655</v>
      </c>
      <c r="B243" s="2" t="s">
        <v>656</v>
      </c>
      <c r="C243" s="23"/>
      <c r="D243" t="b">
        <v>0</v>
      </c>
      <c r="E243" t="s">
        <v>9</v>
      </c>
      <c r="F243" t="s">
        <v>10</v>
      </c>
      <c r="G243" t="b">
        <v>1</v>
      </c>
      <c r="H243">
        <v>0</v>
      </c>
    </row>
    <row r="244" spans="1:8" x14ac:dyDescent="0.25">
      <c r="A244" s="2" t="s">
        <v>657</v>
      </c>
      <c r="B244" s="2" t="s">
        <v>658</v>
      </c>
      <c r="C244" s="23"/>
      <c r="D244" t="b">
        <v>1</v>
      </c>
      <c r="E244" t="s">
        <v>21</v>
      </c>
      <c r="F244" t="s">
        <v>22</v>
      </c>
      <c r="G244" t="b">
        <v>1</v>
      </c>
      <c r="H244">
        <v>0</v>
      </c>
    </row>
    <row r="245" spans="1:8" x14ac:dyDescent="0.25">
      <c r="A245" s="2" t="s">
        <v>659</v>
      </c>
      <c r="B245" s="2" t="s">
        <v>660</v>
      </c>
      <c r="C245" s="23"/>
      <c r="D245" t="b">
        <v>0</v>
      </c>
      <c r="E245" t="s">
        <v>9</v>
      </c>
      <c r="F245" t="s">
        <v>10</v>
      </c>
      <c r="G245" t="b">
        <v>1</v>
      </c>
      <c r="H245">
        <v>200000000</v>
      </c>
    </row>
    <row r="246" spans="1:8" x14ac:dyDescent="0.25">
      <c r="A246" s="30" t="s">
        <v>661</v>
      </c>
      <c r="B246" s="30" t="s">
        <v>662</v>
      </c>
      <c r="C246" s="31">
        <v>250000000</v>
      </c>
      <c r="D246" t="b">
        <v>1</v>
      </c>
      <c r="E246" t="s">
        <v>21</v>
      </c>
      <c r="F246" t="s">
        <v>22</v>
      </c>
      <c r="G246" t="b">
        <v>1</v>
      </c>
      <c r="H246">
        <v>0</v>
      </c>
    </row>
    <row r="247" spans="1:8" x14ac:dyDescent="0.25">
      <c r="A247" s="2" t="s">
        <v>663</v>
      </c>
      <c r="B247" s="2" t="s">
        <v>664</v>
      </c>
      <c r="C247" s="23"/>
      <c r="D247" t="b">
        <v>1</v>
      </c>
      <c r="E247" t="s">
        <v>21</v>
      </c>
      <c r="F247" t="s">
        <v>22</v>
      </c>
      <c r="G247" t="b">
        <v>1</v>
      </c>
      <c r="H247">
        <v>200000000</v>
      </c>
    </row>
    <row r="248" spans="1:8" x14ac:dyDescent="0.25">
      <c r="A248" s="17" t="s">
        <v>693</v>
      </c>
      <c r="B248" s="17" t="s">
        <v>665</v>
      </c>
      <c r="C248" s="20">
        <f>SUM(C250:C252)</f>
        <v>150000000</v>
      </c>
      <c r="D248" t="b">
        <v>0</v>
      </c>
      <c r="E248" t="s">
        <v>9</v>
      </c>
      <c r="F248" t="s">
        <v>10</v>
      </c>
      <c r="G248" t="b">
        <v>1</v>
      </c>
      <c r="H248">
        <v>1731095287</v>
      </c>
    </row>
    <row r="249" spans="1:8" x14ac:dyDescent="0.25">
      <c r="A249" s="2" t="s">
        <v>694</v>
      </c>
      <c r="B249" s="2" t="s">
        <v>299</v>
      </c>
      <c r="C249" s="23"/>
      <c r="D249" t="b">
        <v>0</v>
      </c>
      <c r="E249" t="s">
        <v>9</v>
      </c>
      <c r="F249" t="s">
        <v>10</v>
      </c>
      <c r="G249" t="b">
        <v>1</v>
      </c>
      <c r="H249">
        <v>1731095287</v>
      </c>
    </row>
    <row r="250" spans="1:8" x14ac:dyDescent="0.25">
      <c r="A250" s="2" t="s">
        <v>695</v>
      </c>
      <c r="B250" s="2" t="s">
        <v>16</v>
      </c>
      <c r="C250" s="23"/>
      <c r="D250" t="b">
        <v>0</v>
      </c>
      <c r="E250" t="s">
        <v>9</v>
      </c>
      <c r="F250" t="s">
        <v>10</v>
      </c>
      <c r="G250" t="b">
        <v>1</v>
      </c>
      <c r="H250">
        <v>231095287</v>
      </c>
    </row>
    <row r="251" spans="1:8" x14ac:dyDescent="0.25">
      <c r="A251" s="2" t="s">
        <v>696</v>
      </c>
      <c r="B251" s="2" t="s">
        <v>697</v>
      </c>
      <c r="C251" s="23"/>
      <c r="D251" t="b">
        <v>0</v>
      </c>
      <c r="E251" t="s">
        <v>9</v>
      </c>
      <c r="F251" t="s">
        <v>10</v>
      </c>
      <c r="G251" t="b">
        <v>1</v>
      </c>
      <c r="H251">
        <v>231095287</v>
      </c>
    </row>
    <row r="252" spans="1:8" x14ac:dyDescent="0.25">
      <c r="A252" s="30" t="s">
        <v>698</v>
      </c>
      <c r="B252" s="30" t="s">
        <v>699</v>
      </c>
      <c r="C252" s="31">
        <v>150000000</v>
      </c>
      <c r="D252" t="b">
        <v>1</v>
      </c>
      <c r="E252" t="s">
        <v>21</v>
      </c>
      <c r="F252" t="s">
        <v>22</v>
      </c>
      <c r="G252" t="b">
        <v>1</v>
      </c>
      <c r="H252">
        <v>231095287</v>
      </c>
    </row>
    <row r="253" spans="1:8" x14ac:dyDescent="0.25">
      <c r="A253" s="17" t="s">
        <v>700</v>
      </c>
      <c r="B253" s="17" t="s">
        <v>701</v>
      </c>
      <c r="C253" s="20">
        <f>SUM(C254:C257)</f>
        <v>1372633311</v>
      </c>
      <c r="D253" t="b">
        <v>0</v>
      </c>
      <c r="E253" t="s">
        <v>9</v>
      </c>
      <c r="F253" t="s">
        <v>10</v>
      </c>
      <c r="G253" t="b">
        <v>1</v>
      </c>
      <c r="H253">
        <v>6936953341</v>
      </c>
    </row>
    <row r="254" spans="1:8" x14ac:dyDescent="0.25">
      <c r="A254" s="2" t="s">
        <v>702</v>
      </c>
      <c r="B254" s="2" t="s">
        <v>299</v>
      </c>
      <c r="C254" s="23"/>
      <c r="D254" t="b">
        <v>0</v>
      </c>
      <c r="E254" t="s">
        <v>9</v>
      </c>
      <c r="F254" t="s">
        <v>10</v>
      </c>
      <c r="G254" t="b">
        <v>1</v>
      </c>
      <c r="H254">
        <v>6936953341</v>
      </c>
    </row>
    <row r="255" spans="1:8" x14ac:dyDescent="0.25">
      <c r="A255" s="2" t="s">
        <v>703</v>
      </c>
      <c r="B255" s="2" t="s">
        <v>16</v>
      </c>
      <c r="C255" s="23"/>
      <c r="D255" t="b">
        <v>0</v>
      </c>
      <c r="E255" t="s">
        <v>9</v>
      </c>
      <c r="F255" t="s">
        <v>10</v>
      </c>
      <c r="G255" t="b">
        <v>1</v>
      </c>
      <c r="H255">
        <v>1126894195</v>
      </c>
    </row>
    <row r="256" spans="1:8" x14ac:dyDescent="0.25">
      <c r="A256" s="2" t="s">
        <v>704</v>
      </c>
      <c r="B256" s="2" t="s">
        <v>705</v>
      </c>
      <c r="C256" s="23"/>
      <c r="D256" t="b">
        <v>0</v>
      </c>
      <c r="E256" t="s">
        <v>9</v>
      </c>
      <c r="F256" t="s">
        <v>10</v>
      </c>
      <c r="G256" t="b">
        <v>1</v>
      </c>
      <c r="H256">
        <v>1126894195</v>
      </c>
    </row>
    <row r="257" spans="1:8" x14ac:dyDescent="0.25">
      <c r="A257" s="2" t="s">
        <v>706</v>
      </c>
      <c r="B257" s="2" t="s">
        <v>544</v>
      </c>
      <c r="C257" s="23">
        <v>1372633311</v>
      </c>
      <c r="D257" t="b">
        <v>1</v>
      </c>
      <c r="E257" t="s">
        <v>21</v>
      </c>
      <c r="F257" t="s">
        <v>22</v>
      </c>
      <c r="G257" t="b">
        <v>1</v>
      </c>
      <c r="H257">
        <v>1126894195</v>
      </c>
    </row>
    <row r="258" spans="1:8" x14ac:dyDescent="0.25">
      <c r="A258" s="17" t="s">
        <v>708</v>
      </c>
      <c r="B258" s="17" t="s">
        <v>709</v>
      </c>
      <c r="C258" s="20">
        <f>SUM(C259:C263)</f>
        <v>2726333107</v>
      </c>
      <c r="D258" t="b">
        <v>0</v>
      </c>
      <c r="E258" t="s">
        <v>9</v>
      </c>
      <c r="F258" t="s">
        <v>10</v>
      </c>
      <c r="G258" t="b">
        <v>1</v>
      </c>
      <c r="H258">
        <v>1300000000</v>
      </c>
    </row>
    <row r="259" spans="1:8" x14ac:dyDescent="0.25">
      <c r="A259" s="2" t="s">
        <v>710</v>
      </c>
      <c r="B259" s="2" t="s">
        <v>707</v>
      </c>
      <c r="C259" s="23"/>
      <c r="D259" t="b">
        <v>0</v>
      </c>
      <c r="E259" t="s">
        <v>9</v>
      </c>
      <c r="F259" t="s">
        <v>10</v>
      </c>
      <c r="G259" t="b">
        <v>1</v>
      </c>
      <c r="H259">
        <v>1300000000</v>
      </c>
    </row>
    <row r="260" spans="1:8" x14ac:dyDescent="0.25">
      <c r="A260" s="2" t="s">
        <v>711</v>
      </c>
      <c r="B260" s="2" t="s">
        <v>712</v>
      </c>
      <c r="C260" s="23"/>
      <c r="D260" t="b">
        <v>0</v>
      </c>
      <c r="E260" t="s">
        <v>9</v>
      </c>
      <c r="F260" t="s">
        <v>10</v>
      </c>
      <c r="G260" t="b">
        <v>1</v>
      </c>
      <c r="H260">
        <v>1000000000</v>
      </c>
    </row>
    <row r="261" spans="1:8" x14ac:dyDescent="0.25">
      <c r="A261" s="34" t="s">
        <v>713</v>
      </c>
      <c r="B261" s="34" t="s">
        <v>714</v>
      </c>
      <c r="C261" s="33">
        <v>1000000000</v>
      </c>
      <c r="D261" t="b">
        <v>1</v>
      </c>
      <c r="E261" t="s">
        <v>21</v>
      </c>
      <c r="F261" t="s">
        <v>22</v>
      </c>
      <c r="G261" t="b">
        <v>1</v>
      </c>
      <c r="H261">
        <v>1000000000</v>
      </c>
    </row>
    <row r="262" spans="1:8" x14ac:dyDescent="0.25">
      <c r="A262" s="34" t="s">
        <v>715</v>
      </c>
      <c r="B262" s="34" t="s">
        <v>716</v>
      </c>
      <c r="C262" s="33"/>
      <c r="D262" t="b">
        <v>0</v>
      </c>
      <c r="E262" t="s">
        <v>9</v>
      </c>
      <c r="F262" t="s">
        <v>10</v>
      </c>
      <c r="G262" t="b">
        <v>0</v>
      </c>
      <c r="H262">
        <v>300000000</v>
      </c>
    </row>
    <row r="263" spans="1:8" x14ac:dyDescent="0.25">
      <c r="A263" s="34" t="s">
        <v>717</v>
      </c>
      <c r="B263" s="34" t="s">
        <v>718</v>
      </c>
      <c r="C263" s="33">
        <v>1726333107</v>
      </c>
      <c r="D263" t="b">
        <v>1</v>
      </c>
      <c r="E263" t="s">
        <v>21</v>
      </c>
      <c r="F263" t="s">
        <v>22</v>
      </c>
      <c r="G263" t="b">
        <v>0</v>
      </c>
      <c r="H263">
        <v>300000000</v>
      </c>
    </row>
    <row r="264" spans="1:8" x14ac:dyDescent="0.25">
      <c r="A264" s="2" t="s">
        <v>719</v>
      </c>
      <c r="B264" s="17" t="s">
        <v>780</v>
      </c>
      <c r="C264" s="20">
        <f>+C258+C253+C248+C235+C214+C188+C179+C150+C145+C126+C120+C112+C96+C87+C18+C2</f>
        <v>931676944876</v>
      </c>
      <c r="D264" t="b">
        <v>1</v>
      </c>
      <c r="E264" t="s">
        <v>21</v>
      </c>
      <c r="F264" t="s">
        <v>22</v>
      </c>
      <c r="G264" t="b">
        <v>1</v>
      </c>
      <c r="H264">
        <v>999999999999</v>
      </c>
    </row>
    <row r="265" spans="1:8" x14ac:dyDescent="0.25">
      <c r="A265" s="6"/>
      <c r="B265" s="15"/>
      <c r="C265" s="24">
        <v>1285316040849</v>
      </c>
    </row>
    <row r="266" spans="1:8" x14ac:dyDescent="0.25">
      <c r="A266" s="6"/>
      <c r="B266" s="19"/>
      <c r="C266" s="24">
        <f>+C265-C264</f>
        <v>353639095973</v>
      </c>
    </row>
    <row r="267" spans="1:8" x14ac:dyDescent="0.25">
      <c r="A267" s="6"/>
      <c r="B267" s="15"/>
      <c r="C267" s="24"/>
    </row>
    <row r="268" spans="1:8" ht="18.75" x14ac:dyDescent="0.3">
      <c r="A268" s="6"/>
      <c r="B268" s="36" t="s">
        <v>793</v>
      </c>
      <c r="C268" s="36"/>
    </row>
    <row r="269" spans="1:8" x14ac:dyDescent="0.25">
      <c r="A269" s="6"/>
      <c r="B269" s="15"/>
      <c r="C269" s="24"/>
    </row>
    <row r="270" spans="1:8" x14ac:dyDescent="0.25">
      <c r="A270" s="6"/>
      <c r="B270" s="15"/>
      <c r="C270" s="24"/>
    </row>
    <row r="271" spans="1:8" x14ac:dyDescent="0.25">
      <c r="A271" s="6"/>
      <c r="B271" s="26" t="s">
        <v>791</v>
      </c>
      <c r="C271" s="27" t="s">
        <v>792</v>
      </c>
    </row>
    <row r="272" spans="1:8" x14ac:dyDescent="0.25">
      <c r="A272" s="6"/>
      <c r="B272" s="2" t="s">
        <v>406</v>
      </c>
      <c r="C272" s="25">
        <v>646445555384</v>
      </c>
    </row>
    <row r="273" spans="1:3" x14ac:dyDescent="0.25">
      <c r="B273" s="2" t="s">
        <v>422</v>
      </c>
      <c r="C273" s="25">
        <v>101483986212</v>
      </c>
    </row>
    <row r="274" spans="1:3" x14ac:dyDescent="0.25">
      <c r="B274" s="2" t="s">
        <v>238</v>
      </c>
      <c r="C274" s="25">
        <v>84547604714</v>
      </c>
    </row>
    <row r="275" spans="1:3" x14ac:dyDescent="0.25">
      <c r="A275" s="6"/>
      <c r="B275" s="2" t="s">
        <v>562</v>
      </c>
      <c r="C275" s="25">
        <v>36141963404</v>
      </c>
    </row>
    <row r="276" spans="1:3" x14ac:dyDescent="0.25">
      <c r="B276" s="2" t="s">
        <v>441</v>
      </c>
      <c r="C276" s="25">
        <v>19089102989</v>
      </c>
    </row>
    <row r="277" spans="1:3" x14ac:dyDescent="0.25">
      <c r="A277" s="6"/>
      <c r="B277" s="2" t="s">
        <v>465</v>
      </c>
      <c r="C277" s="25">
        <v>18280588920</v>
      </c>
    </row>
    <row r="278" spans="1:3" x14ac:dyDescent="0.25">
      <c r="A278" s="6"/>
      <c r="B278" s="2" t="s">
        <v>500</v>
      </c>
      <c r="C278" s="25">
        <v>10454176835</v>
      </c>
    </row>
    <row r="279" spans="1:3" x14ac:dyDescent="0.25">
      <c r="A279" s="6"/>
      <c r="B279" s="4" t="s">
        <v>8</v>
      </c>
      <c r="C279" s="25">
        <v>5150000000</v>
      </c>
    </row>
    <row r="280" spans="1:3" x14ac:dyDescent="0.25">
      <c r="B280" s="2" t="s">
        <v>709</v>
      </c>
      <c r="C280" s="25">
        <v>2726333107</v>
      </c>
    </row>
    <row r="281" spans="1:3" x14ac:dyDescent="0.25">
      <c r="B281" s="2" t="s">
        <v>598</v>
      </c>
      <c r="C281" s="25">
        <v>2135000000</v>
      </c>
    </row>
    <row r="282" spans="1:3" x14ac:dyDescent="0.25">
      <c r="B282" s="2" t="s">
        <v>494</v>
      </c>
      <c r="C282" s="25">
        <v>2000000000</v>
      </c>
    </row>
    <row r="283" spans="1:3" x14ac:dyDescent="0.25">
      <c r="B283" s="2" t="s">
        <v>701</v>
      </c>
      <c r="C283" s="25">
        <v>1372633311</v>
      </c>
    </row>
    <row r="284" spans="1:3" x14ac:dyDescent="0.25">
      <c r="B284" s="2" t="s">
        <v>455</v>
      </c>
      <c r="C284" s="25">
        <v>600000000</v>
      </c>
    </row>
    <row r="285" spans="1:3" x14ac:dyDescent="0.25">
      <c r="B285" s="2" t="s">
        <v>546</v>
      </c>
      <c r="C285" s="25">
        <v>550000000</v>
      </c>
    </row>
    <row r="286" spans="1:3" x14ac:dyDescent="0.25">
      <c r="A286" s="6"/>
      <c r="B286" s="2" t="s">
        <v>642</v>
      </c>
      <c r="C286" s="25">
        <v>550000000</v>
      </c>
    </row>
    <row r="287" spans="1:3" x14ac:dyDescent="0.25">
      <c r="B287" s="2" t="s">
        <v>665</v>
      </c>
      <c r="C287" s="25">
        <v>150000000</v>
      </c>
    </row>
    <row r="288" spans="1:3" x14ac:dyDescent="0.25">
      <c r="B288" s="2"/>
      <c r="C288" s="20">
        <f>SUM(C272:C286)</f>
        <v>931526944876</v>
      </c>
    </row>
  </sheetData>
  <sortState ref="B273:C288">
    <sortCondition descending="1" ref="B273:B288"/>
  </sortState>
  <mergeCells count="1">
    <mergeCell ref="B268:C268"/>
  </mergeCells>
  <pageMargins left="0.70866141732283472" right="0.70866141732283472" top="0.74803149606299213" bottom="0.74803149606299213" header="0.31496062992125984" footer="0.31496062992125984"/>
  <pageSetup scale="65" fitToHeight="0" orientation="landscape" r:id="rId1"/>
  <headerFooter>
    <oddHeader>&amp;C&amp;"Calibri,Negrita"&amp;18GOBERNACION DE BOLIVAR
PLAN OPERATIVO ANUAL DE INVERSIONES - 2018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9"/>
  <sheetViews>
    <sheetView view="pageLayout" topLeftCell="B445" zoomScaleNormal="100" workbookViewId="0">
      <selection activeCell="C443" sqref="C443"/>
    </sheetView>
  </sheetViews>
  <sheetFormatPr baseColWidth="10" defaultColWidth="8.85546875" defaultRowHeight="15" x14ac:dyDescent="0.25"/>
  <cols>
    <col min="1" max="1" width="19" customWidth="1"/>
    <col min="2" max="2" width="133" customWidth="1"/>
    <col min="3" max="3" width="21.42578125" customWidth="1"/>
    <col min="4" max="4" width="18" customWidth="1"/>
    <col min="7" max="7" width="20.28515625" customWidth="1"/>
    <col min="8" max="8" width="18.28515625" bestFit="1" customWidth="1"/>
  </cols>
  <sheetData>
    <row r="1" spans="1:8" x14ac:dyDescent="0.2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s="2" t="s">
        <v>7</v>
      </c>
      <c r="B2" s="2" t="s">
        <v>8</v>
      </c>
      <c r="C2" s="3"/>
      <c r="D2" t="b">
        <v>0</v>
      </c>
      <c r="E2" t="s">
        <v>9</v>
      </c>
      <c r="F2" t="s">
        <v>10</v>
      </c>
      <c r="G2" t="b">
        <v>1</v>
      </c>
      <c r="H2">
        <v>237481485913</v>
      </c>
    </row>
    <row r="3" spans="1:8" x14ac:dyDescent="0.25">
      <c r="A3" s="2" t="s">
        <v>11</v>
      </c>
      <c r="B3" s="2" t="s">
        <v>12</v>
      </c>
      <c r="C3" s="3"/>
      <c r="D3" t="b">
        <v>0</v>
      </c>
      <c r="E3" t="s">
        <v>9</v>
      </c>
      <c r="F3" t="s">
        <v>10</v>
      </c>
      <c r="G3" t="b">
        <v>1</v>
      </c>
      <c r="H3">
        <v>202938831560</v>
      </c>
    </row>
    <row r="4" spans="1:8" x14ac:dyDescent="0.25">
      <c r="A4" s="2" t="s">
        <v>13</v>
      </c>
      <c r="B4" s="2" t="s">
        <v>14</v>
      </c>
      <c r="C4" s="3"/>
      <c r="D4" t="b">
        <v>0</v>
      </c>
      <c r="E4" t="s">
        <v>9</v>
      </c>
      <c r="F4" t="s">
        <v>10</v>
      </c>
      <c r="G4" t="b">
        <v>1</v>
      </c>
      <c r="H4">
        <v>47559620731</v>
      </c>
    </row>
    <row r="5" spans="1:8" x14ac:dyDescent="0.25">
      <c r="A5" s="2" t="s">
        <v>15</v>
      </c>
      <c r="B5" s="2" t="s">
        <v>16</v>
      </c>
      <c r="C5" s="3"/>
      <c r="D5" t="b">
        <v>0</v>
      </c>
      <c r="E5" t="s">
        <v>9</v>
      </c>
      <c r="F5" t="s">
        <v>10</v>
      </c>
      <c r="G5" t="b">
        <v>1</v>
      </c>
      <c r="H5">
        <v>47559620731</v>
      </c>
    </row>
    <row r="6" spans="1:8" x14ac:dyDescent="0.25">
      <c r="A6" s="2" t="s">
        <v>17</v>
      </c>
      <c r="B6" s="2" t="s">
        <v>18</v>
      </c>
      <c r="C6" s="3"/>
      <c r="D6" t="b">
        <v>0</v>
      </c>
      <c r="E6" t="s">
        <v>9</v>
      </c>
      <c r="F6" t="s">
        <v>10</v>
      </c>
      <c r="G6" t="b">
        <v>1</v>
      </c>
      <c r="H6">
        <v>20110973946</v>
      </c>
    </row>
    <row r="7" spans="1:8" x14ac:dyDescent="0.25">
      <c r="A7" s="2" t="s">
        <v>19</v>
      </c>
      <c r="B7" s="2" t="s">
        <v>20</v>
      </c>
      <c r="C7" s="3">
        <v>19960325602</v>
      </c>
      <c r="D7" t="b">
        <v>1</v>
      </c>
      <c r="E7" t="s">
        <v>21</v>
      </c>
      <c r="F7" t="s">
        <v>22</v>
      </c>
      <c r="G7" t="b">
        <v>0</v>
      </c>
      <c r="H7">
        <v>15038277133</v>
      </c>
    </row>
    <row r="8" spans="1:8" x14ac:dyDescent="0.25">
      <c r="A8" s="2" t="s">
        <v>23</v>
      </c>
      <c r="B8" s="2" t="s">
        <v>24</v>
      </c>
      <c r="C8" s="3">
        <v>215684402</v>
      </c>
      <c r="D8" t="b">
        <v>1</v>
      </c>
      <c r="E8" t="s">
        <v>21</v>
      </c>
      <c r="F8" t="s">
        <v>22</v>
      </c>
      <c r="G8" t="b">
        <v>0</v>
      </c>
      <c r="H8">
        <v>181932546</v>
      </c>
    </row>
    <row r="9" spans="1:8" x14ac:dyDescent="0.25">
      <c r="A9" s="2" t="s">
        <v>25</v>
      </c>
      <c r="B9" s="2" t="s">
        <v>26</v>
      </c>
      <c r="C9" s="3">
        <v>150000000</v>
      </c>
      <c r="D9" t="b">
        <v>1</v>
      </c>
      <c r="E9" t="s">
        <v>21</v>
      </c>
      <c r="F9" t="s">
        <v>22</v>
      </c>
      <c r="G9" t="b">
        <v>0</v>
      </c>
      <c r="H9">
        <v>141164475</v>
      </c>
    </row>
    <row r="10" spans="1:8" x14ac:dyDescent="0.25">
      <c r="A10" s="2" t="s">
        <v>27</v>
      </c>
      <c r="B10" s="2" t="s">
        <v>28</v>
      </c>
      <c r="C10" s="3">
        <v>1871300926</v>
      </c>
      <c r="D10" t="b">
        <v>1</v>
      </c>
      <c r="E10" t="s">
        <v>21</v>
      </c>
      <c r="F10" t="s">
        <v>22</v>
      </c>
      <c r="G10" t="b">
        <v>0</v>
      </c>
      <c r="H10">
        <v>1430295079</v>
      </c>
    </row>
    <row r="11" spans="1:8" x14ac:dyDescent="0.25">
      <c r="A11" s="2" t="s">
        <v>29</v>
      </c>
      <c r="B11" s="2" t="s">
        <v>30</v>
      </c>
      <c r="C11" s="3">
        <v>856447010</v>
      </c>
      <c r="D11" t="b">
        <v>1</v>
      </c>
      <c r="E11" t="s">
        <v>21</v>
      </c>
      <c r="F11" t="s">
        <v>22</v>
      </c>
      <c r="G11" t="b">
        <v>0</v>
      </c>
      <c r="H11">
        <v>669150549</v>
      </c>
    </row>
    <row r="12" spans="1:8" x14ac:dyDescent="0.25">
      <c r="A12" s="2" t="s">
        <v>31</v>
      </c>
      <c r="B12" s="2" t="s">
        <v>32</v>
      </c>
      <c r="C12" s="3">
        <v>127101980</v>
      </c>
      <c r="D12" t="b">
        <v>1</v>
      </c>
      <c r="E12" t="s">
        <v>21</v>
      </c>
      <c r="F12" t="s">
        <v>22</v>
      </c>
      <c r="G12" t="b">
        <v>0</v>
      </c>
      <c r="H12">
        <v>109396015</v>
      </c>
    </row>
    <row r="13" spans="1:8" x14ac:dyDescent="0.25">
      <c r="A13" s="2" t="s">
        <v>33</v>
      </c>
      <c r="B13" s="2" t="s">
        <v>34</v>
      </c>
      <c r="C13" s="3">
        <v>917333618</v>
      </c>
      <c r="D13" t="b">
        <v>1</v>
      </c>
      <c r="E13" t="s">
        <v>21</v>
      </c>
      <c r="F13" t="s">
        <v>22</v>
      </c>
      <c r="G13" t="b">
        <v>0</v>
      </c>
      <c r="H13">
        <v>684777216</v>
      </c>
    </row>
    <row r="14" spans="1:8" x14ac:dyDescent="0.25">
      <c r="A14" s="2" t="s">
        <v>35</v>
      </c>
      <c r="B14" s="2" t="s">
        <v>36</v>
      </c>
      <c r="C14" s="3">
        <v>1297143249</v>
      </c>
      <c r="D14" t="b">
        <v>1</v>
      </c>
      <c r="E14" t="s">
        <v>21</v>
      </c>
      <c r="F14" t="s">
        <v>22</v>
      </c>
      <c r="G14" t="b">
        <v>0</v>
      </c>
      <c r="H14">
        <v>1004339917</v>
      </c>
    </row>
    <row r="15" spans="1:8" x14ac:dyDescent="0.25">
      <c r="A15" s="2" t="s">
        <v>37</v>
      </c>
      <c r="B15" s="2" t="s">
        <v>38</v>
      </c>
      <c r="C15" s="3">
        <v>112795068</v>
      </c>
      <c r="D15" t="b">
        <v>1</v>
      </c>
      <c r="E15" t="s">
        <v>21</v>
      </c>
      <c r="F15" t="s">
        <v>22</v>
      </c>
      <c r="G15" t="b">
        <v>0</v>
      </c>
      <c r="H15">
        <v>84886266</v>
      </c>
    </row>
    <row r="16" spans="1:8" x14ac:dyDescent="0.25">
      <c r="A16" s="2" t="s">
        <v>39</v>
      </c>
      <c r="B16" s="2" t="s">
        <v>40</v>
      </c>
      <c r="C16" s="3">
        <v>19385406</v>
      </c>
      <c r="D16" t="b">
        <v>1</v>
      </c>
      <c r="E16" t="s">
        <v>21</v>
      </c>
      <c r="F16" t="s">
        <v>22</v>
      </c>
      <c r="G16" t="b">
        <v>0</v>
      </c>
      <c r="H16">
        <v>21131418</v>
      </c>
    </row>
    <row r="17" spans="1:8" x14ac:dyDescent="0.25">
      <c r="A17" s="2" t="s">
        <v>41</v>
      </c>
      <c r="B17" s="2" t="s">
        <v>42</v>
      </c>
      <c r="C17" s="3">
        <v>28149552</v>
      </c>
      <c r="D17" t="b">
        <v>1</v>
      </c>
      <c r="E17" t="s">
        <v>21</v>
      </c>
      <c r="F17" t="s">
        <v>22</v>
      </c>
      <c r="G17" t="b">
        <v>0</v>
      </c>
      <c r="H17">
        <v>29363733</v>
      </c>
    </row>
    <row r="18" spans="1:8" x14ac:dyDescent="0.25">
      <c r="A18" s="2" t="s">
        <v>43</v>
      </c>
      <c r="B18" s="2" t="s">
        <v>44</v>
      </c>
      <c r="C18" s="3">
        <v>69014856</v>
      </c>
      <c r="D18" t="b">
        <v>1</v>
      </c>
      <c r="E18" t="s">
        <v>21</v>
      </c>
      <c r="F18" t="s">
        <v>22</v>
      </c>
      <c r="G18" t="b">
        <v>0</v>
      </c>
      <c r="H18">
        <v>50784833</v>
      </c>
    </row>
    <row r="19" spans="1:8" x14ac:dyDescent="0.25">
      <c r="A19" s="2" t="s">
        <v>45</v>
      </c>
      <c r="B19" s="2" t="s">
        <v>46</v>
      </c>
      <c r="C19" s="3">
        <v>50000000</v>
      </c>
      <c r="D19" t="b">
        <v>1</v>
      </c>
      <c r="E19" t="s">
        <v>21</v>
      </c>
      <c r="F19" t="s">
        <v>22</v>
      </c>
      <c r="G19" t="b">
        <v>0</v>
      </c>
      <c r="H19">
        <v>169500000</v>
      </c>
    </row>
    <row r="20" spans="1:8" x14ac:dyDescent="0.25">
      <c r="A20" s="2" t="s">
        <v>47</v>
      </c>
      <c r="B20" s="2" t="s">
        <v>48</v>
      </c>
      <c r="C20" s="3">
        <v>594402771</v>
      </c>
      <c r="D20" t="b">
        <v>1</v>
      </c>
      <c r="E20" t="s">
        <v>21</v>
      </c>
      <c r="F20" t="s">
        <v>22</v>
      </c>
      <c r="G20" t="b">
        <v>0</v>
      </c>
      <c r="H20">
        <v>495974766</v>
      </c>
    </row>
    <row r="21" spans="1:8" x14ac:dyDescent="0.25">
      <c r="A21" s="2" t="s">
        <v>49</v>
      </c>
      <c r="B21" s="2" t="s">
        <v>50</v>
      </c>
      <c r="C21" s="3"/>
      <c r="D21" t="b">
        <v>0</v>
      </c>
      <c r="E21" t="s">
        <v>9</v>
      </c>
      <c r="F21" t="s">
        <v>10</v>
      </c>
      <c r="G21" t="b">
        <v>1</v>
      </c>
      <c r="H21">
        <v>20364996866</v>
      </c>
    </row>
    <row r="22" spans="1:8" x14ac:dyDescent="0.25">
      <c r="A22" s="2" t="s">
        <v>51</v>
      </c>
      <c r="B22" s="2" t="s">
        <v>52</v>
      </c>
      <c r="C22" s="3">
        <v>8400000000</v>
      </c>
      <c r="D22" t="b">
        <v>1</v>
      </c>
      <c r="E22" t="s">
        <v>21</v>
      </c>
      <c r="F22" t="s">
        <v>22</v>
      </c>
      <c r="G22" t="b">
        <v>0</v>
      </c>
      <c r="H22">
        <v>16485100000</v>
      </c>
    </row>
    <row r="23" spans="1:8" x14ac:dyDescent="0.25">
      <c r="A23" s="2" t="s">
        <v>53</v>
      </c>
      <c r="B23" s="2" t="s">
        <v>54</v>
      </c>
      <c r="C23" s="3">
        <v>2500000000</v>
      </c>
      <c r="D23" t="b">
        <v>1</v>
      </c>
      <c r="E23" t="s">
        <v>21</v>
      </c>
      <c r="F23" t="s">
        <v>22</v>
      </c>
      <c r="G23" t="b">
        <v>0</v>
      </c>
      <c r="H23">
        <v>3879896866</v>
      </c>
    </row>
    <row r="24" spans="1:8" x14ac:dyDescent="0.25">
      <c r="A24" s="2" t="s">
        <v>55</v>
      </c>
      <c r="B24" s="2" t="s">
        <v>56</v>
      </c>
      <c r="C24" s="3"/>
      <c r="D24" t="b">
        <v>0</v>
      </c>
      <c r="E24" t="s">
        <v>9</v>
      </c>
      <c r="F24" t="s">
        <v>10</v>
      </c>
      <c r="G24" t="b">
        <v>1</v>
      </c>
      <c r="H24">
        <v>7083649919</v>
      </c>
    </row>
    <row r="25" spans="1:8" x14ac:dyDescent="0.25">
      <c r="A25" s="2" t="s">
        <v>57</v>
      </c>
      <c r="B25" s="2" t="s">
        <v>58</v>
      </c>
      <c r="C25" s="3"/>
      <c r="D25" t="b">
        <v>0</v>
      </c>
      <c r="E25" t="s">
        <v>9</v>
      </c>
      <c r="F25" t="s">
        <v>10</v>
      </c>
      <c r="G25" t="b">
        <v>1</v>
      </c>
      <c r="H25">
        <v>1465662158</v>
      </c>
    </row>
    <row r="26" spans="1:8" x14ac:dyDescent="0.25">
      <c r="A26" s="2" t="s">
        <v>59</v>
      </c>
      <c r="B26" s="2" t="s">
        <v>60</v>
      </c>
      <c r="C26" s="3"/>
      <c r="D26" t="b">
        <v>0</v>
      </c>
      <c r="E26" t="s">
        <v>9</v>
      </c>
      <c r="F26" t="s">
        <v>10</v>
      </c>
      <c r="G26" t="b">
        <v>1</v>
      </c>
      <c r="H26">
        <v>170342819</v>
      </c>
    </row>
    <row r="27" spans="1:8" x14ac:dyDescent="0.25">
      <c r="A27" s="2" t="s">
        <v>61</v>
      </c>
      <c r="B27" s="2" t="s">
        <v>62</v>
      </c>
      <c r="C27" s="3">
        <v>1758403909</v>
      </c>
      <c r="D27" t="b">
        <v>1</v>
      </c>
      <c r="E27" t="s">
        <v>21</v>
      </c>
      <c r="F27" t="s">
        <v>22</v>
      </c>
      <c r="G27" t="b">
        <v>0</v>
      </c>
      <c r="H27">
        <v>170342819</v>
      </c>
    </row>
    <row r="28" spans="1:8" x14ac:dyDescent="0.25">
      <c r="A28" s="2" t="s">
        <v>63</v>
      </c>
      <c r="B28" s="2" t="s">
        <v>64</v>
      </c>
      <c r="C28" s="3"/>
      <c r="D28" t="b">
        <v>0</v>
      </c>
      <c r="E28" t="s">
        <v>9</v>
      </c>
      <c r="F28" t="s">
        <v>10</v>
      </c>
      <c r="G28" t="b">
        <v>1</v>
      </c>
      <c r="H28">
        <v>924938379</v>
      </c>
    </row>
    <row r="29" spans="1:8" x14ac:dyDescent="0.25">
      <c r="A29" s="2" t="s">
        <v>65</v>
      </c>
      <c r="B29" s="2" t="s">
        <v>66</v>
      </c>
      <c r="C29" s="3"/>
      <c r="D29" t="b">
        <v>1</v>
      </c>
      <c r="E29" t="s">
        <v>21</v>
      </c>
      <c r="F29" t="s">
        <v>22</v>
      </c>
      <c r="G29" t="b">
        <v>0</v>
      </c>
      <c r="H29">
        <v>924938379</v>
      </c>
    </row>
    <row r="30" spans="1:8" x14ac:dyDescent="0.25">
      <c r="A30" s="2" t="s">
        <v>67</v>
      </c>
      <c r="B30" s="2" t="s">
        <v>68</v>
      </c>
      <c r="C30" s="3"/>
      <c r="D30" t="b">
        <v>0</v>
      </c>
      <c r="E30" t="s">
        <v>9</v>
      </c>
      <c r="F30" t="s">
        <v>10</v>
      </c>
      <c r="G30" t="b">
        <v>1</v>
      </c>
      <c r="H30">
        <v>370380960</v>
      </c>
    </row>
    <row r="31" spans="1:8" x14ac:dyDescent="0.25">
      <c r="A31" s="2" t="s">
        <v>69</v>
      </c>
      <c r="B31" s="2" t="s">
        <v>70</v>
      </c>
      <c r="C31" s="3"/>
      <c r="D31" t="b">
        <v>1</v>
      </c>
      <c r="E31" t="s">
        <v>21</v>
      </c>
      <c r="F31" t="s">
        <v>22</v>
      </c>
      <c r="G31" t="b">
        <v>0</v>
      </c>
      <c r="H31">
        <v>370380960</v>
      </c>
    </row>
    <row r="32" spans="1:8" x14ac:dyDescent="0.25">
      <c r="A32" s="2" t="s">
        <v>71</v>
      </c>
      <c r="B32" s="2" t="s">
        <v>72</v>
      </c>
      <c r="C32" s="3"/>
      <c r="D32" t="b">
        <v>0</v>
      </c>
      <c r="E32" t="s">
        <v>9</v>
      </c>
      <c r="F32" t="s">
        <v>10</v>
      </c>
      <c r="G32" t="b">
        <v>1</v>
      </c>
      <c r="H32">
        <v>4224475861</v>
      </c>
    </row>
    <row r="33" spans="1:8" x14ac:dyDescent="0.25">
      <c r="A33" s="2" t="s">
        <v>73</v>
      </c>
      <c r="B33" s="2" t="s">
        <v>60</v>
      </c>
      <c r="C33" s="3"/>
      <c r="D33" t="b">
        <v>0</v>
      </c>
      <c r="E33" t="s">
        <v>9</v>
      </c>
      <c r="F33" t="s">
        <v>10</v>
      </c>
      <c r="G33" t="b">
        <v>1</v>
      </c>
      <c r="H33">
        <v>1139986553</v>
      </c>
    </row>
    <row r="34" spans="1:8" x14ac:dyDescent="0.25">
      <c r="A34" s="2" t="s">
        <v>74</v>
      </c>
      <c r="B34" s="2" t="s">
        <v>75</v>
      </c>
      <c r="C34" s="3">
        <v>2332055343</v>
      </c>
      <c r="D34" t="b">
        <v>1</v>
      </c>
      <c r="E34" t="s">
        <v>21</v>
      </c>
      <c r="F34" t="s">
        <v>22</v>
      </c>
      <c r="G34" t="b">
        <v>0</v>
      </c>
      <c r="H34">
        <v>1139986553</v>
      </c>
    </row>
    <row r="35" spans="1:8" x14ac:dyDescent="0.25">
      <c r="A35" s="2" t="s">
        <v>76</v>
      </c>
      <c r="B35" s="2" t="s">
        <v>64</v>
      </c>
      <c r="C35" s="3"/>
      <c r="D35" t="b">
        <v>0</v>
      </c>
      <c r="E35" t="s">
        <v>9</v>
      </c>
      <c r="F35" t="s">
        <v>10</v>
      </c>
      <c r="G35" t="b">
        <v>1</v>
      </c>
      <c r="H35">
        <v>924938379</v>
      </c>
    </row>
    <row r="36" spans="1:8" x14ac:dyDescent="0.25">
      <c r="A36" s="2" t="s">
        <v>77</v>
      </c>
      <c r="B36" s="2" t="s">
        <v>78</v>
      </c>
      <c r="C36" s="3">
        <v>1526839960</v>
      </c>
      <c r="D36" t="b">
        <v>1</v>
      </c>
      <c r="E36" t="s">
        <v>21</v>
      </c>
      <c r="F36" t="s">
        <v>22</v>
      </c>
      <c r="G36" t="b">
        <v>0</v>
      </c>
      <c r="H36">
        <v>924938379</v>
      </c>
    </row>
    <row r="37" spans="1:8" x14ac:dyDescent="0.25">
      <c r="A37" s="2" t="s">
        <v>79</v>
      </c>
      <c r="B37" s="2" t="s">
        <v>80</v>
      </c>
      <c r="C37" s="3"/>
      <c r="D37" t="b">
        <v>0</v>
      </c>
      <c r="E37" t="s">
        <v>9</v>
      </c>
      <c r="F37" t="s">
        <v>10</v>
      </c>
      <c r="G37" t="b">
        <v>1</v>
      </c>
      <c r="H37">
        <v>80469639</v>
      </c>
    </row>
    <row r="38" spans="1:8" x14ac:dyDescent="0.25">
      <c r="A38" s="2" t="s">
        <v>81</v>
      </c>
      <c r="B38" s="2" t="s">
        <v>82</v>
      </c>
      <c r="C38" s="3">
        <v>105982203</v>
      </c>
      <c r="D38" t="b">
        <v>1</v>
      </c>
      <c r="E38" t="s">
        <v>21</v>
      </c>
      <c r="F38" t="s">
        <v>22</v>
      </c>
      <c r="G38" t="b">
        <v>0</v>
      </c>
      <c r="H38">
        <v>80469639</v>
      </c>
    </row>
    <row r="39" spans="1:8" x14ac:dyDescent="0.25">
      <c r="A39" s="2" t="s">
        <v>83</v>
      </c>
      <c r="B39" s="2" t="s">
        <v>68</v>
      </c>
      <c r="C39" s="3"/>
      <c r="D39" t="b">
        <v>0</v>
      </c>
      <c r="E39" t="s">
        <v>9</v>
      </c>
      <c r="F39" t="s">
        <v>10</v>
      </c>
      <c r="G39" t="b">
        <v>1</v>
      </c>
      <c r="H39">
        <v>2079081290</v>
      </c>
    </row>
    <row r="40" spans="1:8" x14ac:dyDescent="0.25">
      <c r="A40" s="2" t="s">
        <v>84</v>
      </c>
      <c r="B40" s="2" t="s">
        <v>85</v>
      </c>
      <c r="C40" s="3">
        <v>2190125073</v>
      </c>
      <c r="D40" t="b">
        <v>1</v>
      </c>
      <c r="E40" t="s">
        <v>21</v>
      </c>
      <c r="F40" t="s">
        <v>22</v>
      </c>
      <c r="G40" t="b">
        <v>0</v>
      </c>
      <c r="H40">
        <v>2079081290</v>
      </c>
    </row>
    <row r="41" spans="1:8" x14ac:dyDescent="0.25">
      <c r="A41" s="2" t="s">
        <v>86</v>
      </c>
      <c r="B41" s="2" t="s">
        <v>87</v>
      </c>
      <c r="C41" s="3"/>
      <c r="D41" t="b">
        <v>0</v>
      </c>
      <c r="E41" t="s">
        <v>9</v>
      </c>
      <c r="F41" t="s">
        <v>10</v>
      </c>
      <c r="G41" t="b">
        <v>1</v>
      </c>
      <c r="H41">
        <v>1393511900</v>
      </c>
    </row>
    <row r="42" spans="1:8" x14ac:dyDescent="0.25">
      <c r="A42" s="2" t="s">
        <v>88</v>
      </c>
      <c r="B42" s="2" t="s">
        <v>89</v>
      </c>
      <c r="C42" s="3"/>
      <c r="D42" t="b">
        <v>0</v>
      </c>
      <c r="E42" t="s">
        <v>9</v>
      </c>
      <c r="F42" t="s">
        <v>10</v>
      </c>
      <c r="G42" t="b">
        <v>1</v>
      </c>
      <c r="H42">
        <v>77417272</v>
      </c>
    </row>
    <row r="43" spans="1:8" x14ac:dyDescent="0.25">
      <c r="A43" s="2" t="s">
        <v>90</v>
      </c>
      <c r="B43" s="2" t="s">
        <v>91</v>
      </c>
      <c r="C43" s="3">
        <v>101612510</v>
      </c>
      <c r="D43" t="b">
        <v>1</v>
      </c>
      <c r="E43" t="s">
        <v>21</v>
      </c>
      <c r="F43" t="s">
        <v>22</v>
      </c>
      <c r="G43" t="b">
        <v>0</v>
      </c>
      <c r="H43">
        <v>77417272</v>
      </c>
    </row>
    <row r="44" spans="1:8" x14ac:dyDescent="0.25">
      <c r="A44" s="2" t="s">
        <v>92</v>
      </c>
      <c r="B44" s="2" t="s">
        <v>93</v>
      </c>
      <c r="C44" s="3"/>
      <c r="D44" t="b">
        <v>0</v>
      </c>
      <c r="E44" t="s">
        <v>9</v>
      </c>
      <c r="F44" t="s">
        <v>10</v>
      </c>
      <c r="G44" t="b">
        <v>1</v>
      </c>
      <c r="H44">
        <v>464503633</v>
      </c>
    </row>
    <row r="45" spans="1:8" x14ac:dyDescent="0.25">
      <c r="A45" s="2" t="s">
        <v>94</v>
      </c>
      <c r="B45" s="2" t="s">
        <v>95</v>
      </c>
      <c r="C45" s="3">
        <v>609674898</v>
      </c>
      <c r="D45" t="b">
        <v>1</v>
      </c>
      <c r="E45" t="s">
        <v>21</v>
      </c>
      <c r="F45" t="s">
        <v>22</v>
      </c>
      <c r="G45" t="b">
        <v>0</v>
      </c>
      <c r="H45">
        <v>464503633</v>
      </c>
    </row>
    <row r="46" spans="1:8" x14ac:dyDescent="0.25">
      <c r="A46" s="2" t="s">
        <v>96</v>
      </c>
      <c r="B46" s="2" t="s">
        <v>97</v>
      </c>
      <c r="C46" s="3"/>
      <c r="D46" t="b">
        <v>0</v>
      </c>
      <c r="E46" t="s">
        <v>9</v>
      </c>
      <c r="F46" t="s">
        <v>10</v>
      </c>
      <c r="G46" t="b">
        <v>1</v>
      </c>
      <c r="H46">
        <v>77417272</v>
      </c>
    </row>
    <row r="47" spans="1:8" x14ac:dyDescent="0.25">
      <c r="A47" s="2" t="s">
        <v>98</v>
      </c>
      <c r="B47" s="2" t="s">
        <v>99</v>
      </c>
      <c r="C47" s="3">
        <v>101612510</v>
      </c>
      <c r="D47" t="b">
        <v>1</v>
      </c>
      <c r="E47" t="s">
        <v>21</v>
      </c>
      <c r="F47" t="s">
        <v>22</v>
      </c>
      <c r="G47" t="b">
        <v>0</v>
      </c>
      <c r="H47">
        <v>77417272</v>
      </c>
    </row>
    <row r="48" spans="1:8" x14ac:dyDescent="0.25">
      <c r="A48" s="2" t="s">
        <v>100</v>
      </c>
      <c r="B48" s="2" t="s">
        <v>101</v>
      </c>
      <c r="C48" s="3"/>
      <c r="D48" t="b">
        <v>0</v>
      </c>
      <c r="E48" t="s">
        <v>9</v>
      </c>
      <c r="F48" t="s">
        <v>10</v>
      </c>
      <c r="G48" t="b">
        <v>1</v>
      </c>
      <c r="H48">
        <v>619339178</v>
      </c>
    </row>
    <row r="49" spans="1:8" x14ac:dyDescent="0.25">
      <c r="A49" s="2" t="s">
        <v>102</v>
      </c>
      <c r="B49" s="2" t="s">
        <v>103</v>
      </c>
      <c r="C49" s="3">
        <v>812899822</v>
      </c>
      <c r="D49" t="b">
        <v>1</v>
      </c>
      <c r="E49" t="s">
        <v>21</v>
      </c>
      <c r="F49" t="s">
        <v>22</v>
      </c>
      <c r="G49" t="b">
        <v>0</v>
      </c>
      <c r="H49">
        <v>619339178</v>
      </c>
    </row>
    <row r="50" spans="1:8" x14ac:dyDescent="0.25">
      <c r="A50" s="2" t="s">
        <v>104</v>
      </c>
      <c r="B50" s="2" t="s">
        <v>105</v>
      </c>
      <c r="C50" s="3"/>
      <c r="D50" t="b">
        <v>0</v>
      </c>
      <c r="E50" t="s">
        <v>9</v>
      </c>
      <c r="F50" t="s">
        <v>10</v>
      </c>
      <c r="G50" t="b">
        <v>1</v>
      </c>
      <c r="H50">
        <v>154834545</v>
      </c>
    </row>
    <row r="51" spans="1:8" x14ac:dyDescent="0.25">
      <c r="A51" s="2" t="s">
        <v>106</v>
      </c>
      <c r="B51" s="2" t="s">
        <v>107</v>
      </c>
      <c r="C51" s="3">
        <v>203224988</v>
      </c>
      <c r="D51" t="b">
        <v>1</v>
      </c>
      <c r="E51" t="s">
        <v>21</v>
      </c>
      <c r="F51" t="s">
        <v>22</v>
      </c>
      <c r="G51" t="b">
        <v>0</v>
      </c>
      <c r="H51">
        <v>154834545</v>
      </c>
    </row>
    <row r="52" spans="1:8" x14ac:dyDescent="0.25">
      <c r="A52" s="2" t="s">
        <v>108</v>
      </c>
      <c r="B52" s="2" t="s">
        <v>109</v>
      </c>
      <c r="C52" s="3"/>
      <c r="D52" t="b">
        <v>0</v>
      </c>
      <c r="E52" t="s">
        <v>9</v>
      </c>
      <c r="F52" t="s">
        <v>10</v>
      </c>
      <c r="G52" t="b">
        <v>1</v>
      </c>
      <c r="H52">
        <v>2866700000</v>
      </c>
    </row>
    <row r="53" spans="1:8" x14ac:dyDescent="0.25">
      <c r="A53" s="2" t="s">
        <v>110</v>
      </c>
      <c r="B53" s="2" t="s">
        <v>16</v>
      </c>
      <c r="C53" s="3"/>
      <c r="D53" t="b">
        <v>0</v>
      </c>
      <c r="E53" t="s">
        <v>9</v>
      </c>
      <c r="F53" t="s">
        <v>10</v>
      </c>
      <c r="G53" t="b">
        <v>1</v>
      </c>
      <c r="H53">
        <v>2866700000</v>
      </c>
    </row>
    <row r="54" spans="1:8" x14ac:dyDescent="0.25">
      <c r="A54" s="2" t="s">
        <v>111</v>
      </c>
      <c r="B54" s="2" t="s">
        <v>112</v>
      </c>
      <c r="C54" s="3"/>
      <c r="D54" t="b">
        <v>0</v>
      </c>
      <c r="E54" t="s">
        <v>9</v>
      </c>
      <c r="F54" t="s">
        <v>10</v>
      </c>
      <c r="G54" t="b">
        <v>1</v>
      </c>
      <c r="H54">
        <v>2866700000</v>
      </c>
    </row>
    <row r="55" spans="1:8" x14ac:dyDescent="0.25">
      <c r="A55" s="2" t="s">
        <v>113</v>
      </c>
      <c r="B55" s="2" t="s">
        <v>114</v>
      </c>
      <c r="C55" s="3">
        <v>150000000</v>
      </c>
      <c r="D55" t="b">
        <v>1</v>
      </c>
      <c r="E55" t="s">
        <v>21</v>
      </c>
      <c r="F55" t="s">
        <v>22</v>
      </c>
      <c r="G55" t="b">
        <v>0</v>
      </c>
      <c r="H55">
        <v>550000000</v>
      </c>
    </row>
    <row r="56" spans="1:8" x14ac:dyDescent="0.25">
      <c r="A56" s="2" t="s">
        <v>115</v>
      </c>
      <c r="B56" s="2" t="s">
        <v>116</v>
      </c>
      <c r="C56" s="3">
        <v>800000000</v>
      </c>
      <c r="D56" t="b">
        <v>1</v>
      </c>
      <c r="E56" t="s">
        <v>21</v>
      </c>
      <c r="F56" t="s">
        <v>22</v>
      </c>
      <c r="G56" t="b">
        <v>0</v>
      </c>
      <c r="H56">
        <v>1200000000</v>
      </c>
    </row>
    <row r="57" spans="1:8" x14ac:dyDescent="0.25">
      <c r="A57" s="2" t="s">
        <v>117</v>
      </c>
      <c r="B57" s="2" t="s">
        <v>118</v>
      </c>
      <c r="C57" s="3">
        <v>801000000</v>
      </c>
      <c r="D57" t="b">
        <v>1</v>
      </c>
      <c r="E57" t="s">
        <v>21</v>
      </c>
      <c r="F57" t="s">
        <v>22</v>
      </c>
      <c r="G57" t="b">
        <v>0</v>
      </c>
      <c r="H57">
        <v>766700000</v>
      </c>
    </row>
    <row r="58" spans="1:8" x14ac:dyDescent="0.25">
      <c r="A58" s="2" t="s">
        <v>119</v>
      </c>
      <c r="B58" s="2" t="s">
        <v>120</v>
      </c>
      <c r="C58" s="3">
        <v>400000000</v>
      </c>
      <c r="D58" t="b">
        <v>1</v>
      </c>
      <c r="E58" t="s">
        <v>21</v>
      </c>
      <c r="F58" t="s">
        <v>22</v>
      </c>
      <c r="G58" t="b">
        <v>0</v>
      </c>
      <c r="H58">
        <v>350000000</v>
      </c>
    </row>
    <row r="59" spans="1:8" x14ac:dyDescent="0.25">
      <c r="A59" s="2" t="s">
        <v>121</v>
      </c>
      <c r="B59" s="2" t="s">
        <v>122</v>
      </c>
      <c r="C59" s="3"/>
      <c r="D59" t="b">
        <v>0</v>
      </c>
      <c r="E59" t="s">
        <v>9</v>
      </c>
      <c r="F59" t="s">
        <v>10</v>
      </c>
      <c r="G59" t="b">
        <v>1</v>
      </c>
      <c r="H59">
        <v>152512510829</v>
      </c>
    </row>
    <row r="60" spans="1:8" x14ac:dyDescent="0.25">
      <c r="A60" s="2" t="s">
        <v>123</v>
      </c>
      <c r="B60" s="2" t="s">
        <v>16</v>
      </c>
      <c r="C60" s="3"/>
      <c r="D60" t="b">
        <v>0</v>
      </c>
      <c r="E60" t="s">
        <v>9</v>
      </c>
      <c r="F60" t="s">
        <v>10</v>
      </c>
      <c r="G60" t="b">
        <v>1</v>
      </c>
      <c r="H60">
        <v>8789510829</v>
      </c>
    </row>
    <row r="61" spans="1:8" x14ac:dyDescent="0.25">
      <c r="A61" s="2" t="s">
        <v>124</v>
      </c>
      <c r="B61" s="2" t="s">
        <v>125</v>
      </c>
      <c r="C61" s="3"/>
      <c r="D61" t="b">
        <v>0</v>
      </c>
      <c r="E61" t="s">
        <v>9</v>
      </c>
      <c r="F61" t="s">
        <v>10</v>
      </c>
      <c r="G61" t="b">
        <v>1</v>
      </c>
      <c r="H61">
        <v>8789510829</v>
      </c>
    </row>
    <row r="62" spans="1:8" x14ac:dyDescent="0.25">
      <c r="A62" s="2" t="s">
        <v>126</v>
      </c>
      <c r="B62" s="2" t="s">
        <v>127</v>
      </c>
      <c r="C62" s="3"/>
      <c r="D62" t="b">
        <v>0</v>
      </c>
      <c r="E62" t="s">
        <v>9</v>
      </c>
      <c r="F62" t="s">
        <v>10</v>
      </c>
      <c r="G62" t="b">
        <v>1</v>
      </c>
      <c r="H62">
        <v>8789510829</v>
      </c>
    </row>
    <row r="63" spans="1:8" x14ac:dyDescent="0.25">
      <c r="A63" s="4" t="s">
        <v>729</v>
      </c>
      <c r="B63" s="4" t="s">
        <v>730</v>
      </c>
      <c r="C63" s="3">
        <v>12447913004</v>
      </c>
      <c r="D63" t="b">
        <v>1</v>
      </c>
      <c r="E63" t="s">
        <v>21</v>
      </c>
      <c r="F63" t="s">
        <v>22</v>
      </c>
    </row>
    <row r="64" spans="1:8" x14ac:dyDescent="0.25">
      <c r="A64" s="2" t="s">
        <v>128</v>
      </c>
      <c r="B64" s="2" t="s">
        <v>129</v>
      </c>
      <c r="C64" s="3">
        <v>1697250000</v>
      </c>
      <c r="D64" t="b">
        <v>1</v>
      </c>
      <c r="E64" t="s">
        <v>21</v>
      </c>
      <c r="F64" t="s">
        <v>22</v>
      </c>
      <c r="G64" t="b">
        <v>0</v>
      </c>
      <c r="H64">
        <v>0</v>
      </c>
    </row>
    <row r="65" spans="1:8" x14ac:dyDescent="0.25">
      <c r="A65" s="2" t="s">
        <v>130</v>
      </c>
      <c r="B65" s="2" t="s">
        <v>131</v>
      </c>
      <c r="C65" s="3">
        <v>1498000000</v>
      </c>
      <c r="D65" t="b">
        <v>1</v>
      </c>
      <c r="E65" t="s">
        <v>21</v>
      </c>
      <c r="F65" t="s">
        <v>22</v>
      </c>
      <c r="G65" t="b">
        <v>0</v>
      </c>
      <c r="H65">
        <v>0</v>
      </c>
    </row>
    <row r="66" spans="1:8" x14ac:dyDescent="0.25">
      <c r="A66" s="2" t="s">
        <v>132</v>
      </c>
      <c r="B66" s="2" t="s">
        <v>133</v>
      </c>
      <c r="C66" s="3">
        <v>1665000000</v>
      </c>
      <c r="D66" t="b">
        <v>1</v>
      </c>
      <c r="E66" t="s">
        <v>21</v>
      </c>
      <c r="F66" t="s">
        <v>22</v>
      </c>
      <c r="G66" t="b">
        <v>0</v>
      </c>
      <c r="H66">
        <v>0</v>
      </c>
    </row>
    <row r="67" spans="1:8" x14ac:dyDescent="0.25">
      <c r="A67" s="2" t="s">
        <v>134</v>
      </c>
      <c r="B67" s="2" t="s">
        <v>135</v>
      </c>
      <c r="C67" s="3">
        <v>500000000</v>
      </c>
      <c r="D67" t="b">
        <v>1</v>
      </c>
      <c r="E67" t="s">
        <v>21</v>
      </c>
      <c r="F67" t="s">
        <v>22</v>
      </c>
      <c r="G67" t="b">
        <v>0</v>
      </c>
      <c r="H67">
        <v>8615360829</v>
      </c>
    </row>
    <row r="68" spans="1:8" x14ac:dyDescent="0.25">
      <c r="A68" s="2" t="s">
        <v>136</v>
      </c>
      <c r="B68" s="2" t="s">
        <v>137</v>
      </c>
      <c r="C68" s="3">
        <v>1000000000</v>
      </c>
      <c r="D68" t="b">
        <v>1</v>
      </c>
      <c r="E68" t="s">
        <v>21</v>
      </c>
      <c r="F68" t="s">
        <v>22</v>
      </c>
      <c r="G68" t="b">
        <v>0</v>
      </c>
      <c r="H68">
        <v>174150000</v>
      </c>
    </row>
    <row r="69" spans="1:8" x14ac:dyDescent="0.25">
      <c r="A69" s="4" t="s">
        <v>723</v>
      </c>
      <c r="B69" s="4" t="s">
        <v>724</v>
      </c>
      <c r="C69" s="3">
        <v>6500000000</v>
      </c>
      <c r="D69" t="b">
        <v>1</v>
      </c>
      <c r="E69" t="s">
        <v>21</v>
      </c>
      <c r="F69" t="s">
        <v>22</v>
      </c>
    </row>
    <row r="70" spans="1:8" x14ac:dyDescent="0.25">
      <c r="A70" s="2" t="s">
        <v>138</v>
      </c>
      <c r="B70" s="2" t="s">
        <v>139</v>
      </c>
      <c r="C70" s="3"/>
      <c r="D70" t="b">
        <v>0</v>
      </c>
      <c r="E70" t="s">
        <v>9</v>
      </c>
      <c r="F70" t="s">
        <v>10</v>
      </c>
      <c r="G70" t="b">
        <v>1</v>
      </c>
      <c r="H70">
        <v>143723000000</v>
      </c>
    </row>
    <row r="71" spans="1:8" x14ac:dyDescent="0.25">
      <c r="A71" s="2" t="s">
        <v>140</v>
      </c>
      <c r="B71" s="2" t="s">
        <v>125</v>
      </c>
      <c r="C71" s="3"/>
      <c r="D71" t="b">
        <v>0</v>
      </c>
      <c r="E71" t="s">
        <v>9</v>
      </c>
      <c r="F71" t="s">
        <v>10</v>
      </c>
      <c r="G71" t="b">
        <v>1</v>
      </c>
      <c r="H71">
        <v>50000000000</v>
      </c>
    </row>
    <row r="72" spans="1:8" x14ac:dyDescent="0.25">
      <c r="A72" s="2" t="s">
        <v>141</v>
      </c>
      <c r="B72" s="2" t="s">
        <v>127</v>
      </c>
      <c r="C72" s="3"/>
      <c r="D72" t="b">
        <v>0</v>
      </c>
      <c r="E72" t="s">
        <v>142</v>
      </c>
      <c r="F72" t="s">
        <v>143</v>
      </c>
      <c r="G72" t="b">
        <v>1</v>
      </c>
      <c r="H72">
        <v>50000000000</v>
      </c>
    </row>
    <row r="73" spans="1:8" x14ac:dyDescent="0.25">
      <c r="A73" s="2" t="s">
        <v>144</v>
      </c>
      <c r="B73" s="2" t="s">
        <v>750</v>
      </c>
      <c r="C73" s="3">
        <v>55000000000</v>
      </c>
      <c r="D73" t="b">
        <v>1</v>
      </c>
      <c r="E73" t="s">
        <v>142</v>
      </c>
      <c r="F73" t="s">
        <v>143</v>
      </c>
      <c r="G73" t="b">
        <v>0</v>
      </c>
      <c r="H73">
        <v>50000000000</v>
      </c>
    </row>
    <row r="74" spans="1:8" x14ac:dyDescent="0.25">
      <c r="A74" s="2" t="s">
        <v>145</v>
      </c>
      <c r="B74" s="2" t="s">
        <v>146</v>
      </c>
      <c r="C74" s="3"/>
      <c r="D74" t="b">
        <v>0</v>
      </c>
      <c r="E74" t="s">
        <v>9</v>
      </c>
      <c r="F74" t="s">
        <v>10</v>
      </c>
      <c r="G74" t="b">
        <v>1</v>
      </c>
      <c r="H74">
        <v>93723000000</v>
      </c>
    </row>
    <row r="75" spans="1:8" x14ac:dyDescent="0.25">
      <c r="A75" s="2" t="s">
        <v>147</v>
      </c>
      <c r="B75" s="2" t="s">
        <v>125</v>
      </c>
      <c r="C75" s="3"/>
      <c r="D75" t="b">
        <v>0</v>
      </c>
      <c r="E75" t="s">
        <v>9</v>
      </c>
      <c r="F75" t="s">
        <v>10</v>
      </c>
      <c r="G75" t="b">
        <v>1</v>
      </c>
      <c r="H75">
        <v>93723000000</v>
      </c>
    </row>
    <row r="76" spans="1:8" x14ac:dyDescent="0.25">
      <c r="A76" s="2" t="s">
        <v>148</v>
      </c>
      <c r="B76" s="2" t="s">
        <v>127</v>
      </c>
      <c r="C76" s="3"/>
      <c r="D76" t="b">
        <v>0</v>
      </c>
      <c r="E76" t="s">
        <v>9</v>
      </c>
      <c r="F76" t="s">
        <v>10</v>
      </c>
      <c r="G76" t="b">
        <v>1</v>
      </c>
      <c r="H76">
        <v>93723000000</v>
      </c>
    </row>
    <row r="77" spans="1:8" x14ac:dyDescent="0.25">
      <c r="A77" s="2" t="s">
        <v>149</v>
      </c>
      <c r="B77" s="2" t="s">
        <v>751</v>
      </c>
      <c r="C77" s="3">
        <v>68423000000</v>
      </c>
      <c r="D77" t="b">
        <v>1</v>
      </c>
      <c r="E77" t="s">
        <v>150</v>
      </c>
      <c r="F77" t="s">
        <v>151</v>
      </c>
      <c r="G77" t="b">
        <v>0</v>
      </c>
      <c r="H77">
        <v>68423000000</v>
      </c>
    </row>
    <row r="78" spans="1:8" x14ac:dyDescent="0.25">
      <c r="A78" s="2" t="s">
        <v>152</v>
      </c>
      <c r="B78" s="2" t="s">
        <v>752</v>
      </c>
      <c r="C78" s="3">
        <v>25300000000</v>
      </c>
      <c r="D78" t="b">
        <v>1</v>
      </c>
      <c r="E78" t="s">
        <v>142</v>
      </c>
      <c r="F78" t="s">
        <v>143</v>
      </c>
      <c r="G78" t="b">
        <v>0</v>
      </c>
      <c r="H78">
        <v>25300000000</v>
      </c>
    </row>
    <row r="79" spans="1:8" x14ac:dyDescent="0.25">
      <c r="A79" s="2" t="s">
        <v>153</v>
      </c>
      <c r="B79" s="2" t="s">
        <v>154</v>
      </c>
      <c r="C79" s="3"/>
      <c r="D79" t="b">
        <v>0</v>
      </c>
      <c r="E79" t="s">
        <v>9</v>
      </c>
      <c r="F79" t="s">
        <v>10</v>
      </c>
      <c r="G79" t="b">
        <v>1</v>
      </c>
      <c r="H79">
        <v>29423718700</v>
      </c>
    </row>
    <row r="80" spans="1:8" x14ac:dyDescent="0.25">
      <c r="A80" s="2" t="s">
        <v>155</v>
      </c>
      <c r="B80" s="2" t="s">
        <v>109</v>
      </c>
      <c r="C80" s="3"/>
      <c r="D80" t="b">
        <v>0</v>
      </c>
      <c r="E80" t="s">
        <v>9</v>
      </c>
      <c r="F80" t="s">
        <v>10</v>
      </c>
      <c r="G80" t="b">
        <v>1</v>
      </c>
      <c r="H80">
        <v>29423718700</v>
      </c>
    </row>
    <row r="81" spans="1:8" x14ac:dyDescent="0.25">
      <c r="A81" s="2" t="s">
        <v>156</v>
      </c>
      <c r="B81" s="2" t="s">
        <v>16</v>
      </c>
      <c r="C81" s="3"/>
      <c r="D81" t="b">
        <v>0</v>
      </c>
      <c r="E81" t="s">
        <v>9</v>
      </c>
      <c r="F81" t="s">
        <v>10</v>
      </c>
      <c r="G81" t="b">
        <v>1</v>
      </c>
      <c r="H81">
        <v>26182618700</v>
      </c>
    </row>
    <row r="82" spans="1:8" x14ac:dyDescent="0.25">
      <c r="A82" s="2" t="s">
        <v>157</v>
      </c>
      <c r="B82" s="2" t="s">
        <v>112</v>
      </c>
      <c r="C82" s="3"/>
      <c r="D82" t="b">
        <v>0</v>
      </c>
      <c r="E82" t="s">
        <v>9</v>
      </c>
      <c r="F82" t="s">
        <v>10</v>
      </c>
      <c r="G82" t="b">
        <v>1</v>
      </c>
      <c r="H82">
        <v>7308859679</v>
      </c>
    </row>
    <row r="83" spans="1:8" x14ac:dyDescent="0.25">
      <c r="A83" s="2" t="s">
        <v>158</v>
      </c>
      <c r="B83" s="2" t="s">
        <v>159</v>
      </c>
      <c r="C83" s="3">
        <v>1000000000</v>
      </c>
      <c r="D83" t="b">
        <v>1</v>
      </c>
      <c r="E83" t="s">
        <v>21</v>
      </c>
      <c r="F83" t="s">
        <v>22</v>
      </c>
      <c r="G83" t="b">
        <v>0</v>
      </c>
      <c r="H83">
        <v>7308859679</v>
      </c>
    </row>
    <row r="84" spans="1:8" x14ac:dyDescent="0.25">
      <c r="A84" s="2" t="s">
        <v>160</v>
      </c>
      <c r="B84" s="2" t="s">
        <v>161</v>
      </c>
      <c r="C84" s="3"/>
      <c r="D84" t="b">
        <v>0</v>
      </c>
      <c r="E84" t="s">
        <v>9</v>
      </c>
      <c r="F84" t="s">
        <v>10</v>
      </c>
      <c r="G84" t="b">
        <v>1</v>
      </c>
      <c r="H84">
        <v>18723759021</v>
      </c>
    </row>
    <row r="85" spans="1:8" x14ac:dyDescent="0.25">
      <c r="A85" s="2" t="s">
        <v>162</v>
      </c>
      <c r="B85" s="2" t="s">
        <v>163</v>
      </c>
      <c r="C85" s="3">
        <v>1500000000</v>
      </c>
      <c r="D85" t="b">
        <v>1</v>
      </c>
      <c r="E85" t="s">
        <v>21</v>
      </c>
      <c r="F85" t="s">
        <v>22</v>
      </c>
      <c r="G85" t="b">
        <v>0</v>
      </c>
      <c r="H85">
        <v>4832900000</v>
      </c>
    </row>
    <row r="86" spans="1:8" x14ac:dyDescent="0.25">
      <c r="A86" s="2" t="s">
        <v>164</v>
      </c>
      <c r="B86" s="2" t="s">
        <v>165</v>
      </c>
      <c r="C86" s="3">
        <v>65000000</v>
      </c>
      <c r="D86" t="b">
        <v>1</v>
      </c>
      <c r="E86" t="s">
        <v>21</v>
      </c>
      <c r="F86" t="s">
        <v>22</v>
      </c>
      <c r="G86" t="b">
        <v>0</v>
      </c>
      <c r="H86">
        <v>51956000</v>
      </c>
    </row>
    <row r="87" spans="1:8" x14ac:dyDescent="0.25">
      <c r="A87" s="2" t="s">
        <v>166</v>
      </c>
      <c r="B87" s="2" t="s">
        <v>167</v>
      </c>
      <c r="C87" s="3">
        <v>156375000</v>
      </c>
      <c r="D87" t="b">
        <v>1</v>
      </c>
      <c r="E87" t="s">
        <v>21</v>
      </c>
      <c r="F87" t="s">
        <v>22</v>
      </c>
      <c r="G87" t="b">
        <v>0</v>
      </c>
      <c r="H87">
        <v>150000000</v>
      </c>
    </row>
    <row r="88" spans="1:8" x14ac:dyDescent="0.25">
      <c r="A88" s="2" t="s">
        <v>168</v>
      </c>
      <c r="B88" s="2" t="s">
        <v>169</v>
      </c>
      <c r="C88" s="3"/>
      <c r="D88" t="b">
        <v>0</v>
      </c>
      <c r="E88" t="s">
        <v>9</v>
      </c>
      <c r="F88" t="s">
        <v>10</v>
      </c>
      <c r="G88" t="b">
        <v>1</v>
      </c>
      <c r="H88">
        <v>1110000000</v>
      </c>
    </row>
    <row r="89" spans="1:8" x14ac:dyDescent="0.25">
      <c r="A89" s="2" t="s">
        <v>170</v>
      </c>
      <c r="B89" s="2" t="s">
        <v>171</v>
      </c>
      <c r="C89" s="3">
        <v>1300000000</v>
      </c>
      <c r="D89" t="b">
        <v>1</v>
      </c>
      <c r="E89" t="s">
        <v>21</v>
      </c>
      <c r="F89" t="s">
        <v>22</v>
      </c>
      <c r="G89" t="b">
        <v>0</v>
      </c>
      <c r="H89">
        <v>1000000000</v>
      </c>
    </row>
    <row r="90" spans="1:8" x14ac:dyDescent="0.25">
      <c r="A90" s="2" t="s">
        <v>172</v>
      </c>
      <c r="B90" s="2" t="s">
        <v>173</v>
      </c>
      <c r="C90" s="3">
        <v>200000000</v>
      </c>
      <c r="D90" t="b">
        <v>1</v>
      </c>
      <c r="E90" t="s">
        <v>21</v>
      </c>
      <c r="F90" t="s">
        <v>22</v>
      </c>
      <c r="G90" t="b">
        <v>0</v>
      </c>
      <c r="H90">
        <v>100000000</v>
      </c>
    </row>
    <row r="91" spans="1:8" x14ac:dyDescent="0.25">
      <c r="A91" s="2" t="s">
        <v>174</v>
      </c>
      <c r="B91" s="2" t="s">
        <v>175</v>
      </c>
      <c r="C91" s="3">
        <v>10000000</v>
      </c>
      <c r="D91" t="b">
        <v>1</v>
      </c>
      <c r="E91" t="s">
        <v>21</v>
      </c>
      <c r="F91" t="s">
        <v>22</v>
      </c>
      <c r="G91" t="b">
        <v>0</v>
      </c>
      <c r="H91">
        <v>10000000</v>
      </c>
    </row>
    <row r="92" spans="1:8" x14ac:dyDescent="0.25">
      <c r="A92" s="2" t="s">
        <v>176</v>
      </c>
      <c r="B92" s="2" t="s">
        <v>177</v>
      </c>
      <c r="C92" s="3"/>
      <c r="D92" t="b">
        <v>0</v>
      </c>
      <c r="E92" t="s">
        <v>9</v>
      </c>
      <c r="F92" t="s">
        <v>10</v>
      </c>
      <c r="G92" t="b">
        <v>1</v>
      </c>
      <c r="H92">
        <v>1097805221</v>
      </c>
    </row>
    <row r="93" spans="1:8" x14ac:dyDescent="0.25">
      <c r="A93" s="2" t="s">
        <v>178</v>
      </c>
      <c r="B93" s="2" t="s">
        <v>179</v>
      </c>
      <c r="C93" s="3">
        <v>600000000</v>
      </c>
      <c r="D93" t="b">
        <v>1</v>
      </c>
      <c r="E93" t="s">
        <v>21</v>
      </c>
      <c r="F93" t="s">
        <v>22</v>
      </c>
      <c r="G93" t="b">
        <v>0</v>
      </c>
      <c r="H93">
        <v>506048023</v>
      </c>
    </row>
    <row r="94" spans="1:8" x14ac:dyDescent="0.25">
      <c r="A94" s="2" t="s">
        <v>180</v>
      </c>
      <c r="B94" s="2" t="s">
        <v>181</v>
      </c>
      <c r="C94" s="3"/>
      <c r="D94" t="b">
        <v>0</v>
      </c>
      <c r="E94" t="s">
        <v>9</v>
      </c>
      <c r="F94" t="s">
        <v>10</v>
      </c>
      <c r="G94" t="b">
        <v>1</v>
      </c>
      <c r="H94">
        <v>591757198</v>
      </c>
    </row>
    <row r="95" spans="1:8" x14ac:dyDescent="0.25">
      <c r="A95" s="2" t="s">
        <v>182</v>
      </c>
      <c r="B95" s="2" t="s">
        <v>183</v>
      </c>
      <c r="C95" s="3">
        <v>20000000</v>
      </c>
      <c r="D95" t="b">
        <v>1</v>
      </c>
      <c r="E95" t="s">
        <v>21</v>
      </c>
      <c r="F95" t="s">
        <v>22</v>
      </c>
      <c r="G95" t="b">
        <v>0</v>
      </c>
      <c r="H95">
        <v>0</v>
      </c>
    </row>
    <row r="96" spans="1:8" x14ac:dyDescent="0.25">
      <c r="A96" s="2" t="s">
        <v>184</v>
      </c>
      <c r="B96" s="2" t="s">
        <v>185</v>
      </c>
      <c r="C96" s="3">
        <v>500000000</v>
      </c>
      <c r="D96" t="b">
        <v>1</v>
      </c>
      <c r="E96" t="s">
        <v>21</v>
      </c>
      <c r="F96" t="s">
        <v>22</v>
      </c>
      <c r="G96" t="b">
        <v>0</v>
      </c>
      <c r="H96">
        <v>591757198</v>
      </c>
    </row>
    <row r="97" spans="1:8" x14ac:dyDescent="0.25">
      <c r="A97" s="2" t="s">
        <v>186</v>
      </c>
      <c r="B97" s="2" t="s">
        <v>187</v>
      </c>
      <c r="C97" s="3">
        <v>100000000</v>
      </c>
      <c r="D97" t="b">
        <v>1</v>
      </c>
      <c r="E97" t="s">
        <v>21</v>
      </c>
      <c r="F97" t="s">
        <v>22</v>
      </c>
      <c r="G97" t="b">
        <v>0</v>
      </c>
      <c r="H97">
        <v>300000000</v>
      </c>
    </row>
    <row r="98" spans="1:8" x14ac:dyDescent="0.25">
      <c r="A98" s="2" t="s">
        <v>188</v>
      </c>
      <c r="B98" s="2" t="s">
        <v>120</v>
      </c>
      <c r="C98" s="3">
        <v>125000000</v>
      </c>
      <c r="D98" t="b">
        <v>1</v>
      </c>
      <c r="E98" t="s">
        <v>21</v>
      </c>
      <c r="F98" t="s">
        <v>22</v>
      </c>
      <c r="G98" t="b">
        <v>0</v>
      </c>
      <c r="H98">
        <v>75000000</v>
      </c>
    </row>
    <row r="99" spans="1:8" x14ac:dyDescent="0.25">
      <c r="A99" s="2" t="s">
        <v>189</v>
      </c>
      <c r="B99" s="2" t="s">
        <v>190</v>
      </c>
      <c r="C99" s="3">
        <v>1200000000</v>
      </c>
      <c r="D99" t="b">
        <v>1</v>
      </c>
      <c r="E99" t="s">
        <v>21</v>
      </c>
      <c r="F99" t="s">
        <v>22</v>
      </c>
      <c r="G99" t="b">
        <v>0</v>
      </c>
      <c r="H99">
        <v>817100000</v>
      </c>
    </row>
    <row r="100" spans="1:8" x14ac:dyDescent="0.25">
      <c r="A100" s="2" t="s">
        <v>191</v>
      </c>
      <c r="B100" s="2" t="s">
        <v>192</v>
      </c>
      <c r="C100" s="3">
        <v>1000000000</v>
      </c>
      <c r="D100" t="b">
        <v>1</v>
      </c>
      <c r="E100" t="s">
        <v>21</v>
      </c>
      <c r="F100" t="s">
        <v>22</v>
      </c>
      <c r="G100" t="b">
        <v>0</v>
      </c>
      <c r="H100">
        <v>6800000000</v>
      </c>
    </row>
    <row r="101" spans="1:8" x14ac:dyDescent="0.25">
      <c r="A101" s="2" t="s">
        <v>193</v>
      </c>
      <c r="B101" s="2" t="s">
        <v>194</v>
      </c>
      <c r="C101" s="3">
        <v>800000000</v>
      </c>
      <c r="D101" t="b">
        <v>1</v>
      </c>
      <c r="E101" t="s">
        <v>21</v>
      </c>
      <c r="F101" t="s">
        <v>22</v>
      </c>
      <c r="G101" t="b">
        <v>0</v>
      </c>
      <c r="H101">
        <v>720000000</v>
      </c>
    </row>
    <row r="102" spans="1:8" x14ac:dyDescent="0.25">
      <c r="A102" s="2" t="s">
        <v>195</v>
      </c>
      <c r="B102" s="2" t="s">
        <v>196</v>
      </c>
      <c r="C102" s="3">
        <v>1200000000</v>
      </c>
      <c r="D102" t="b">
        <v>1</v>
      </c>
      <c r="E102" t="s">
        <v>21</v>
      </c>
      <c r="F102" t="s">
        <v>22</v>
      </c>
      <c r="G102" t="b">
        <v>0</v>
      </c>
      <c r="H102">
        <v>244000000</v>
      </c>
    </row>
    <row r="103" spans="1:8" x14ac:dyDescent="0.25">
      <c r="A103" s="2" t="s">
        <v>197</v>
      </c>
      <c r="B103" s="2" t="s">
        <v>198</v>
      </c>
      <c r="C103" s="3">
        <v>700000000</v>
      </c>
      <c r="D103" t="b">
        <v>1</v>
      </c>
      <c r="E103" t="s">
        <v>21</v>
      </c>
      <c r="F103" t="s">
        <v>22</v>
      </c>
      <c r="G103" t="b">
        <v>0</v>
      </c>
      <c r="H103">
        <v>353000000</v>
      </c>
    </row>
    <row r="104" spans="1:8" x14ac:dyDescent="0.25">
      <c r="A104" s="2" t="s">
        <v>199</v>
      </c>
      <c r="B104" s="2" t="s">
        <v>200</v>
      </c>
      <c r="C104" s="3">
        <v>1000000000</v>
      </c>
      <c r="D104" t="b">
        <v>1</v>
      </c>
      <c r="E104" t="s">
        <v>21</v>
      </c>
      <c r="F104" t="s">
        <v>22</v>
      </c>
      <c r="G104" t="b">
        <v>0</v>
      </c>
      <c r="H104">
        <v>871997800</v>
      </c>
    </row>
    <row r="105" spans="1:8" x14ac:dyDescent="0.25">
      <c r="A105" s="2" t="s">
        <v>201</v>
      </c>
      <c r="B105" s="2" t="s">
        <v>202</v>
      </c>
      <c r="C105" s="3">
        <v>1200000000</v>
      </c>
      <c r="D105" t="b">
        <v>1</v>
      </c>
      <c r="E105" t="s">
        <v>21</v>
      </c>
      <c r="F105" t="s">
        <v>22</v>
      </c>
      <c r="G105" t="b">
        <v>0</v>
      </c>
      <c r="H105">
        <v>1300000000</v>
      </c>
    </row>
    <row r="106" spans="1:8" x14ac:dyDescent="0.25">
      <c r="A106" s="2" t="s">
        <v>203</v>
      </c>
      <c r="B106" s="2" t="s">
        <v>204</v>
      </c>
      <c r="C106" s="3">
        <v>500000000</v>
      </c>
      <c r="D106" t="b">
        <v>1</v>
      </c>
      <c r="E106" t="s">
        <v>21</v>
      </c>
      <c r="F106" t="s">
        <v>22</v>
      </c>
      <c r="G106" t="b">
        <v>0</v>
      </c>
      <c r="H106">
        <v>150000000</v>
      </c>
    </row>
    <row r="107" spans="1:8" x14ac:dyDescent="0.25">
      <c r="A107" s="2" t="s">
        <v>205</v>
      </c>
      <c r="B107" s="2" t="s">
        <v>206</v>
      </c>
      <c r="C107" s="3"/>
      <c r="D107" t="b">
        <v>0</v>
      </c>
      <c r="E107" t="s">
        <v>9</v>
      </c>
      <c r="F107" t="s">
        <v>10</v>
      </c>
      <c r="G107" t="b">
        <v>1</v>
      </c>
      <c r="H107">
        <v>3241100000</v>
      </c>
    </row>
    <row r="108" spans="1:8" x14ac:dyDescent="0.25">
      <c r="A108" s="2" t="s">
        <v>207</v>
      </c>
      <c r="B108" s="2" t="s">
        <v>208</v>
      </c>
      <c r="C108" s="3"/>
      <c r="D108" t="b">
        <v>0</v>
      </c>
      <c r="E108" t="s">
        <v>9</v>
      </c>
      <c r="F108" t="s">
        <v>10</v>
      </c>
      <c r="G108" t="b">
        <v>1</v>
      </c>
      <c r="H108">
        <v>2592880000</v>
      </c>
    </row>
    <row r="109" spans="1:8" x14ac:dyDescent="0.25">
      <c r="A109" s="2" t="s">
        <v>209</v>
      </c>
      <c r="B109" s="2" t="s">
        <v>210</v>
      </c>
      <c r="C109" s="3">
        <v>2957816302</v>
      </c>
      <c r="D109" t="b">
        <v>1</v>
      </c>
      <c r="E109" t="s">
        <v>211</v>
      </c>
      <c r="F109" t="s">
        <v>212</v>
      </c>
      <c r="G109" t="b">
        <v>0</v>
      </c>
      <c r="H109">
        <v>2592880000</v>
      </c>
    </row>
    <row r="110" spans="1:8" x14ac:dyDescent="0.25">
      <c r="A110" s="2" t="s">
        <v>213</v>
      </c>
      <c r="B110" s="2" t="s">
        <v>214</v>
      </c>
      <c r="C110" s="3"/>
      <c r="D110" t="b">
        <v>0</v>
      </c>
      <c r="E110" t="s">
        <v>9</v>
      </c>
      <c r="F110" t="s">
        <v>10</v>
      </c>
      <c r="G110" t="b">
        <v>1</v>
      </c>
      <c r="H110">
        <v>648220000</v>
      </c>
    </row>
    <row r="111" spans="1:8" x14ac:dyDescent="0.25">
      <c r="A111" s="2" t="s">
        <v>215</v>
      </c>
      <c r="B111" s="2" t="s">
        <v>216</v>
      </c>
      <c r="C111" s="3">
        <v>739454075</v>
      </c>
      <c r="D111" t="b">
        <v>1</v>
      </c>
      <c r="E111" t="s">
        <v>211</v>
      </c>
      <c r="F111" t="s">
        <v>212</v>
      </c>
      <c r="G111" t="b">
        <v>1</v>
      </c>
      <c r="H111">
        <v>648220000</v>
      </c>
    </row>
    <row r="112" spans="1:8" x14ac:dyDescent="0.25">
      <c r="A112" s="4" t="s">
        <v>725</v>
      </c>
      <c r="B112" s="4" t="s">
        <v>299</v>
      </c>
      <c r="C112" s="3"/>
      <c r="D112" t="b">
        <v>0</v>
      </c>
      <c r="E112" t="s">
        <v>9</v>
      </c>
    </row>
    <row r="113" spans="1:8" x14ac:dyDescent="0.25">
      <c r="A113" s="2" t="s">
        <v>217</v>
      </c>
      <c r="B113" s="2" t="s">
        <v>218</v>
      </c>
      <c r="C113" s="3"/>
      <c r="D113" t="b">
        <v>0</v>
      </c>
      <c r="E113" t="s">
        <v>9</v>
      </c>
      <c r="F113" t="s">
        <v>10</v>
      </c>
      <c r="G113" t="b">
        <v>1</v>
      </c>
      <c r="H113">
        <v>5118935653</v>
      </c>
    </row>
    <row r="114" spans="1:8" x14ac:dyDescent="0.25">
      <c r="A114" s="2" t="s">
        <v>219</v>
      </c>
      <c r="B114" s="2" t="s">
        <v>220</v>
      </c>
      <c r="C114" s="3"/>
      <c r="D114" t="b">
        <v>0</v>
      </c>
      <c r="E114" t="s">
        <v>9</v>
      </c>
      <c r="F114" t="s">
        <v>10</v>
      </c>
      <c r="G114" t="b">
        <v>1</v>
      </c>
      <c r="H114">
        <v>2039860590</v>
      </c>
    </row>
    <row r="115" spans="1:8" x14ac:dyDescent="0.25">
      <c r="A115" s="2" t="s">
        <v>221</v>
      </c>
      <c r="B115" s="2" t="s">
        <v>222</v>
      </c>
      <c r="C115" s="3">
        <v>500000000</v>
      </c>
      <c r="D115" t="b">
        <v>1</v>
      </c>
      <c r="E115" t="s">
        <v>21</v>
      </c>
      <c r="F115" t="s">
        <v>22</v>
      </c>
      <c r="G115" t="b">
        <v>1</v>
      </c>
      <c r="H115">
        <v>2039860590</v>
      </c>
    </row>
    <row r="116" spans="1:8" x14ac:dyDescent="0.25">
      <c r="A116" s="2" t="s">
        <v>223</v>
      </c>
      <c r="B116" s="2" t="s">
        <v>746</v>
      </c>
      <c r="C116" s="3"/>
      <c r="D116" t="b">
        <v>0</v>
      </c>
      <c r="E116" t="s">
        <v>9</v>
      </c>
      <c r="F116" t="s">
        <v>10</v>
      </c>
      <c r="G116" t="b">
        <v>1</v>
      </c>
      <c r="H116">
        <v>2509075063</v>
      </c>
    </row>
    <row r="117" spans="1:8" x14ac:dyDescent="0.25">
      <c r="A117" s="2" t="s">
        <v>224</v>
      </c>
      <c r="B117" s="2" t="s">
        <v>747</v>
      </c>
      <c r="C117" s="3">
        <v>200000000</v>
      </c>
      <c r="D117" t="b">
        <v>1</v>
      </c>
      <c r="E117" t="s">
        <v>21</v>
      </c>
      <c r="F117" t="s">
        <v>22</v>
      </c>
      <c r="G117" t="b">
        <v>1</v>
      </c>
      <c r="H117">
        <v>415250000</v>
      </c>
    </row>
    <row r="118" spans="1:8" x14ac:dyDescent="0.25">
      <c r="A118" s="2" t="s">
        <v>225</v>
      </c>
      <c r="B118" s="2" t="s">
        <v>748</v>
      </c>
      <c r="C118" s="3">
        <v>500000000</v>
      </c>
      <c r="D118" t="b">
        <v>1</v>
      </c>
      <c r="E118" t="s">
        <v>21</v>
      </c>
      <c r="F118" t="s">
        <v>22</v>
      </c>
      <c r="G118" t="b">
        <v>1</v>
      </c>
      <c r="H118">
        <v>840524336</v>
      </c>
    </row>
    <row r="119" spans="1:8" x14ac:dyDescent="0.25">
      <c r="A119" s="2" t="s">
        <v>226</v>
      </c>
      <c r="B119" s="2" t="s">
        <v>749</v>
      </c>
      <c r="C119" s="3">
        <v>1600000000</v>
      </c>
      <c r="D119" t="b">
        <v>1</v>
      </c>
      <c r="E119" t="s">
        <v>21</v>
      </c>
      <c r="F119" t="s">
        <v>22</v>
      </c>
      <c r="G119" t="b">
        <v>1</v>
      </c>
      <c r="H119">
        <v>1073319675</v>
      </c>
    </row>
    <row r="120" spans="1:8" x14ac:dyDescent="0.25">
      <c r="A120" s="2" t="s">
        <v>227</v>
      </c>
      <c r="B120" s="2" t="s">
        <v>228</v>
      </c>
      <c r="C120" s="3">
        <v>600000000</v>
      </c>
      <c r="D120" t="b">
        <v>1</v>
      </c>
      <c r="E120" t="s">
        <v>21</v>
      </c>
      <c r="F120" t="s">
        <v>22</v>
      </c>
      <c r="G120" t="b">
        <v>1</v>
      </c>
      <c r="H120">
        <v>49981052</v>
      </c>
    </row>
    <row r="121" spans="1:8" x14ac:dyDescent="0.25">
      <c r="A121" s="2" t="s">
        <v>229</v>
      </c>
      <c r="B121" s="2" t="s">
        <v>230</v>
      </c>
      <c r="C121" s="3">
        <v>300000000</v>
      </c>
      <c r="D121" t="b">
        <v>1</v>
      </c>
      <c r="E121" t="s">
        <v>21</v>
      </c>
      <c r="F121" t="s">
        <v>22</v>
      </c>
      <c r="G121" t="b">
        <v>1</v>
      </c>
      <c r="H121">
        <v>130000000</v>
      </c>
    </row>
    <row r="122" spans="1:8" x14ac:dyDescent="0.25">
      <c r="A122" s="2" t="s">
        <v>231</v>
      </c>
      <c r="B122" s="2" t="s">
        <v>327</v>
      </c>
      <c r="C122" s="3"/>
      <c r="D122" t="b">
        <v>0</v>
      </c>
      <c r="E122" t="s">
        <v>9</v>
      </c>
      <c r="F122" t="s">
        <v>10</v>
      </c>
      <c r="G122" t="b">
        <v>1</v>
      </c>
      <c r="H122">
        <v>0</v>
      </c>
    </row>
    <row r="123" spans="1:8" x14ac:dyDescent="0.25">
      <c r="A123" s="2" t="s">
        <v>232</v>
      </c>
      <c r="B123" s="2" t="s">
        <v>587</v>
      </c>
      <c r="C123" s="3">
        <v>1200000000</v>
      </c>
      <c r="D123" t="b">
        <v>1</v>
      </c>
      <c r="E123" t="s">
        <v>21</v>
      </c>
      <c r="F123" t="s">
        <v>22</v>
      </c>
      <c r="G123" t="b">
        <v>1</v>
      </c>
      <c r="H123">
        <v>0</v>
      </c>
    </row>
    <row r="124" spans="1:8" x14ac:dyDescent="0.25">
      <c r="A124" s="2" t="s">
        <v>233</v>
      </c>
      <c r="B124" s="2" t="s">
        <v>234</v>
      </c>
      <c r="C124" s="3"/>
      <c r="D124" t="b">
        <v>0</v>
      </c>
      <c r="E124" t="s">
        <v>9</v>
      </c>
      <c r="F124" t="s">
        <v>10</v>
      </c>
      <c r="G124" t="b">
        <v>1</v>
      </c>
      <c r="H124">
        <v>570000000</v>
      </c>
    </row>
    <row r="125" spans="1:8" x14ac:dyDescent="0.25">
      <c r="A125" s="2" t="s">
        <v>235</v>
      </c>
      <c r="B125" s="2" t="s">
        <v>753</v>
      </c>
      <c r="C125" s="3">
        <v>250000000</v>
      </c>
      <c r="D125" t="b">
        <v>1</v>
      </c>
      <c r="E125" t="s">
        <v>21</v>
      </c>
      <c r="F125" t="s">
        <v>22</v>
      </c>
      <c r="G125" t="b">
        <v>1</v>
      </c>
      <c r="H125">
        <v>570000000</v>
      </c>
    </row>
    <row r="126" spans="1:8" x14ac:dyDescent="0.25">
      <c r="A126" s="2" t="s">
        <v>237</v>
      </c>
      <c r="B126" s="2" t="s">
        <v>238</v>
      </c>
      <c r="C126" s="3"/>
      <c r="D126" t="b">
        <v>0</v>
      </c>
      <c r="E126" t="s">
        <v>9</v>
      </c>
      <c r="F126" t="s">
        <v>10</v>
      </c>
      <c r="G126" t="b">
        <v>1</v>
      </c>
      <c r="H126">
        <v>104979998262</v>
      </c>
    </row>
    <row r="127" spans="1:8" x14ac:dyDescent="0.25">
      <c r="A127" s="2" t="s">
        <v>239</v>
      </c>
      <c r="B127" s="2" t="s">
        <v>109</v>
      </c>
      <c r="C127" s="3"/>
      <c r="D127" t="b">
        <v>0</v>
      </c>
      <c r="E127" t="s">
        <v>9</v>
      </c>
      <c r="F127" t="s">
        <v>10</v>
      </c>
      <c r="G127" t="b">
        <v>1</v>
      </c>
      <c r="H127">
        <v>1130000000</v>
      </c>
    </row>
    <row r="128" spans="1:8" x14ac:dyDescent="0.25">
      <c r="A128" s="2" t="s">
        <v>240</v>
      </c>
      <c r="B128" s="2" t="s">
        <v>16</v>
      </c>
      <c r="C128" s="3"/>
      <c r="D128" t="b">
        <v>0</v>
      </c>
      <c r="E128" t="s">
        <v>9</v>
      </c>
      <c r="F128" t="s">
        <v>10</v>
      </c>
      <c r="G128" t="b">
        <v>1</v>
      </c>
      <c r="H128">
        <v>1130000000</v>
      </c>
    </row>
    <row r="129" spans="1:8" x14ac:dyDescent="0.25">
      <c r="A129" s="2" t="s">
        <v>241</v>
      </c>
      <c r="B129" s="2" t="s">
        <v>242</v>
      </c>
      <c r="C129" s="3"/>
      <c r="D129" t="b">
        <v>0</v>
      </c>
      <c r="E129" t="s">
        <v>9</v>
      </c>
      <c r="F129" t="s">
        <v>10</v>
      </c>
      <c r="G129" t="b">
        <v>1</v>
      </c>
      <c r="H129">
        <v>602000000</v>
      </c>
    </row>
    <row r="130" spans="1:8" x14ac:dyDescent="0.25">
      <c r="A130" s="2" t="s">
        <v>243</v>
      </c>
      <c r="B130" s="2" t="s">
        <v>244</v>
      </c>
      <c r="C130" s="3">
        <v>350000000</v>
      </c>
      <c r="D130" t="b">
        <v>1</v>
      </c>
      <c r="E130" t="s">
        <v>21</v>
      </c>
      <c r="F130" t="s">
        <v>22</v>
      </c>
      <c r="G130" t="b">
        <v>0</v>
      </c>
      <c r="H130">
        <v>230000000</v>
      </c>
    </row>
    <row r="131" spans="1:8" x14ac:dyDescent="0.25">
      <c r="A131" s="2" t="s">
        <v>245</v>
      </c>
      <c r="B131" s="2" t="s">
        <v>246</v>
      </c>
      <c r="C131" s="3">
        <v>400000000</v>
      </c>
      <c r="D131" t="b">
        <v>1</v>
      </c>
      <c r="E131" t="s">
        <v>21</v>
      </c>
      <c r="F131" t="s">
        <v>22</v>
      </c>
      <c r="G131" t="b">
        <v>0</v>
      </c>
      <c r="H131">
        <v>372000000</v>
      </c>
    </row>
    <row r="132" spans="1:8" x14ac:dyDescent="0.25">
      <c r="A132" s="2" t="s">
        <v>247</v>
      </c>
      <c r="B132" s="2" t="s">
        <v>248</v>
      </c>
      <c r="C132" s="3"/>
      <c r="D132" t="b">
        <v>0</v>
      </c>
      <c r="E132" t="s">
        <v>9</v>
      </c>
      <c r="F132" t="s">
        <v>10</v>
      </c>
      <c r="G132" t="b">
        <v>1</v>
      </c>
      <c r="H132">
        <v>528000000</v>
      </c>
    </row>
    <row r="133" spans="1:8" x14ac:dyDescent="0.25">
      <c r="A133" s="2" t="s">
        <v>249</v>
      </c>
      <c r="B133" s="2" t="s">
        <v>192</v>
      </c>
      <c r="C133" s="3">
        <v>500000000</v>
      </c>
      <c r="D133" t="b">
        <v>1</v>
      </c>
      <c r="E133" t="s">
        <v>21</v>
      </c>
      <c r="F133" t="s">
        <v>22</v>
      </c>
      <c r="G133" t="b">
        <v>0</v>
      </c>
      <c r="H133">
        <v>528000000</v>
      </c>
    </row>
    <row r="134" spans="1:8" x14ac:dyDescent="0.25">
      <c r="A134" s="2" t="s">
        <v>250</v>
      </c>
      <c r="B134" s="2" t="s">
        <v>122</v>
      </c>
      <c r="C134" s="3"/>
      <c r="D134" t="b">
        <v>0</v>
      </c>
      <c r="E134" t="s">
        <v>9</v>
      </c>
      <c r="F134" t="s">
        <v>10</v>
      </c>
      <c r="G134" t="b">
        <v>1</v>
      </c>
      <c r="H134">
        <v>40554766314</v>
      </c>
    </row>
    <row r="135" spans="1:8" x14ac:dyDescent="0.25">
      <c r="A135" s="2" t="s">
        <v>251</v>
      </c>
      <c r="B135" s="2" t="s">
        <v>16</v>
      </c>
      <c r="C135" s="3"/>
      <c r="D135" t="b">
        <v>0</v>
      </c>
      <c r="E135" t="s">
        <v>9</v>
      </c>
      <c r="F135" t="s">
        <v>10</v>
      </c>
      <c r="G135" t="b">
        <v>1</v>
      </c>
      <c r="H135">
        <v>31692427518</v>
      </c>
    </row>
    <row r="136" spans="1:8" x14ac:dyDescent="0.25">
      <c r="A136" s="2" t="s">
        <v>252</v>
      </c>
      <c r="B136" s="2" t="s">
        <v>125</v>
      </c>
      <c r="C136" s="3"/>
      <c r="D136" t="b">
        <v>0</v>
      </c>
      <c r="E136" t="s">
        <v>9</v>
      </c>
      <c r="F136" t="s">
        <v>10</v>
      </c>
      <c r="G136" t="b">
        <v>1</v>
      </c>
      <c r="H136">
        <v>31692427518</v>
      </c>
    </row>
    <row r="137" spans="1:8" x14ac:dyDescent="0.25">
      <c r="A137" s="2" t="s">
        <v>253</v>
      </c>
      <c r="B137" s="2" t="s">
        <v>254</v>
      </c>
      <c r="C137" s="3">
        <v>7200000000</v>
      </c>
      <c r="D137" t="b">
        <v>1</v>
      </c>
      <c r="E137" t="s">
        <v>21</v>
      </c>
      <c r="F137" t="s">
        <v>22</v>
      </c>
      <c r="G137" t="b">
        <v>0</v>
      </c>
      <c r="H137">
        <v>4112520944</v>
      </c>
    </row>
    <row r="138" spans="1:8" x14ac:dyDescent="0.25">
      <c r="A138" s="2" t="s">
        <v>255</v>
      </c>
      <c r="B138" s="2" t="s">
        <v>256</v>
      </c>
      <c r="C138" s="3">
        <v>13794331016</v>
      </c>
      <c r="D138" t="b">
        <v>1</v>
      </c>
      <c r="E138" t="s">
        <v>21</v>
      </c>
      <c r="F138" t="s">
        <v>22</v>
      </c>
      <c r="G138" t="b">
        <v>0</v>
      </c>
      <c r="H138">
        <v>16158357189</v>
      </c>
    </row>
    <row r="139" spans="1:8" x14ac:dyDescent="0.25">
      <c r="A139" s="2" t="s">
        <v>257</v>
      </c>
      <c r="B139" s="2" t="s">
        <v>258</v>
      </c>
      <c r="C139" s="3">
        <v>1008660700</v>
      </c>
      <c r="D139" t="b">
        <v>1</v>
      </c>
      <c r="E139" t="s">
        <v>21</v>
      </c>
      <c r="F139" t="s">
        <v>22</v>
      </c>
      <c r="G139" t="b">
        <v>0</v>
      </c>
      <c r="H139">
        <v>1037391247</v>
      </c>
    </row>
    <row r="140" spans="1:8" x14ac:dyDescent="0.25">
      <c r="A140" s="2" t="s">
        <v>259</v>
      </c>
      <c r="B140" s="2" t="s">
        <v>260</v>
      </c>
      <c r="C140" s="3">
        <v>4715099386</v>
      </c>
      <c r="D140" t="b">
        <v>1</v>
      </c>
      <c r="E140" t="s">
        <v>21</v>
      </c>
      <c r="F140" t="s">
        <v>22</v>
      </c>
      <c r="G140" t="b">
        <v>0</v>
      </c>
      <c r="H140">
        <v>5606839840</v>
      </c>
    </row>
    <row r="141" spans="1:8" x14ac:dyDescent="0.25">
      <c r="A141" s="2" t="s">
        <v>261</v>
      </c>
      <c r="B141" s="2" t="s">
        <v>262</v>
      </c>
      <c r="C141" s="3">
        <v>3927499258</v>
      </c>
      <c r="D141" t="b">
        <v>1</v>
      </c>
      <c r="E141" t="s">
        <v>21</v>
      </c>
      <c r="F141" t="s">
        <v>22</v>
      </c>
      <c r="G141" t="b">
        <v>0</v>
      </c>
      <c r="H141">
        <v>4703546598</v>
      </c>
    </row>
    <row r="142" spans="1:8" x14ac:dyDescent="0.25">
      <c r="A142" s="2" t="s">
        <v>263</v>
      </c>
      <c r="B142" s="2" t="s">
        <v>264</v>
      </c>
      <c r="C142" s="3"/>
      <c r="D142" t="b">
        <v>0</v>
      </c>
      <c r="E142" t="s">
        <v>9</v>
      </c>
      <c r="F142" t="s">
        <v>10</v>
      </c>
      <c r="G142" t="b">
        <v>1</v>
      </c>
      <c r="H142">
        <v>1373242685</v>
      </c>
    </row>
    <row r="143" spans="1:8" x14ac:dyDescent="0.25">
      <c r="A143" s="2" t="s">
        <v>265</v>
      </c>
      <c r="B143" s="2" t="s">
        <v>266</v>
      </c>
      <c r="C143" s="3"/>
      <c r="D143" t="b">
        <v>0</v>
      </c>
      <c r="E143" t="s">
        <v>9</v>
      </c>
      <c r="F143" t="s">
        <v>10</v>
      </c>
      <c r="G143" t="b">
        <v>1</v>
      </c>
      <c r="H143">
        <v>1373242685</v>
      </c>
    </row>
    <row r="144" spans="1:8" x14ac:dyDescent="0.25">
      <c r="A144" s="2" t="s">
        <v>267</v>
      </c>
      <c r="B144" s="2" t="s">
        <v>268</v>
      </c>
      <c r="C144" s="3">
        <v>1462285730</v>
      </c>
      <c r="D144" t="b">
        <v>1</v>
      </c>
      <c r="E144" t="s">
        <v>269</v>
      </c>
      <c r="F144" t="s">
        <v>270</v>
      </c>
      <c r="G144" t="b">
        <v>0</v>
      </c>
      <c r="H144">
        <v>1373242685</v>
      </c>
    </row>
    <row r="145" spans="1:8" x14ac:dyDescent="0.25">
      <c r="A145" s="2" t="s">
        <v>271</v>
      </c>
      <c r="B145" s="2" t="s">
        <v>272</v>
      </c>
      <c r="C145" s="3"/>
      <c r="D145" t="b">
        <v>0</v>
      </c>
      <c r="E145" t="s">
        <v>9</v>
      </c>
      <c r="F145" t="s">
        <v>10</v>
      </c>
      <c r="G145" t="b">
        <v>1</v>
      </c>
      <c r="H145">
        <v>3977074788</v>
      </c>
    </row>
    <row r="146" spans="1:8" x14ac:dyDescent="0.25">
      <c r="A146" s="2" t="s">
        <v>273</v>
      </c>
      <c r="B146" s="2" t="s">
        <v>266</v>
      </c>
      <c r="C146" s="3"/>
      <c r="D146" t="b">
        <v>0</v>
      </c>
      <c r="E146" t="s">
        <v>9</v>
      </c>
      <c r="F146" t="s">
        <v>10</v>
      </c>
      <c r="G146" t="b">
        <v>1</v>
      </c>
      <c r="H146">
        <v>3977074788</v>
      </c>
    </row>
    <row r="147" spans="1:8" x14ac:dyDescent="0.25">
      <c r="A147" s="2" t="s">
        <v>274</v>
      </c>
      <c r="B147" s="2" t="s">
        <v>268</v>
      </c>
      <c r="C147" s="3">
        <v>4340288906</v>
      </c>
      <c r="D147" t="b">
        <v>1</v>
      </c>
      <c r="E147" t="s">
        <v>275</v>
      </c>
      <c r="F147" t="s">
        <v>276</v>
      </c>
      <c r="G147" t="b">
        <v>0</v>
      </c>
      <c r="H147">
        <v>3977074788</v>
      </c>
    </row>
    <row r="148" spans="1:8" x14ac:dyDescent="0.25">
      <c r="A148" s="2" t="s">
        <v>277</v>
      </c>
      <c r="B148" s="2" t="s">
        <v>278</v>
      </c>
      <c r="C148" s="3"/>
      <c r="D148" t="b">
        <v>0</v>
      </c>
      <c r="E148" t="s">
        <v>9</v>
      </c>
      <c r="F148" t="s">
        <v>10</v>
      </c>
      <c r="G148" t="b">
        <v>1</v>
      </c>
      <c r="H148">
        <v>644457956</v>
      </c>
    </row>
    <row r="149" spans="1:8" x14ac:dyDescent="0.25">
      <c r="A149" s="2" t="s">
        <v>279</v>
      </c>
      <c r="B149" s="2" t="s">
        <v>266</v>
      </c>
      <c r="C149" s="3"/>
      <c r="D149" t="b">
        <v>0</v>
      </c>
      <c r="E149" t="s">
        <v>9</v>
      </c>
      <c r="F149" t="s">
        <v>10</v>
      </c>
      <c r="G149" t="b">
        <v>1</v>
      </c>
      <c r="H149">
        <v>644457956</v>
      </c>
    </row>
    <row r="150" spans="1:8" x14ac:dyDescent="0.25">
      <c r="A150" s="2" t="s">
        <v>280</v>
      </c>
      <c r="B150" s="2" t="s">
        <v>268</v>
      </c>
      <c r="C150" s="3">
        <v>666937023</v>
      </c>
      <c r="D150" t="b">
        <v>1</v>
      </c>
      <c r="E150" t="s">
        <v>281</v>
      </c>
      <c r="F150" t="s">
        <v>282</v>
      </c>
      <c r="G150" t="b">
        <v>0</v>
      </c>
      <c r="H150">
        <v>644457956</v>
      </c>
    </row>
    <row r="151" spans="1:8" x14ac:dyDescent="0.25">
      <c r="A151" s="2" t="s">
        <v>283</v>
      </c>
      <c r="B151" s="2" t="s">
        <v>284</v>
      </c>
      <c r="C151" s="3"/>
      <c r="D151" t="b">
        <v>0</v>
      </c>
      <c r="E151" t="s">
        <v>9</v>
      </c>
      <c r="F151" t="s">
        <v>10</v>
      </c>
      <c r="G151" t="b">
        <v>1</v>
      </c>
      <c r="H151">
        <v>34464509</v>
      </c>
    </row>
    <row r="152" spans="1:8" x14ac:dyDescent="0.25">
      <c r="A152" s="2" t="s">
        <v>285</v>
      </c>
      <c r="B152" s="2" t="s">
        <v>122</v>
      </c>
      <c r="C152" s="3"/>
      <c r="D152" t="b">
        <v>0</v>
      </c>
      <c r="E152" t="s">
        <v>9</v>
      </c>
      <c r="F152" t="s">
        <v>10</v>
      </c>
      <c r="G152" t="b">
        <v>1</v>
      </c>
      <c r="H152">
        <v>34464509</v>
      </c>
    </row>
    <row r="153" spans="1:8" x14ac:dyDescent="0.25">
      <c r="A153" s="2" t="s">
        <v>286</v>
      </c>
      <c r="B153" s="2" t="s">
        <v>268</v>
      </c>
      <c r="C153" s="3">
        <v>38561266</v>
      </c>
      <c r="D153" t="b">
        <v>1</v>
      </c>
      <c r="E153" t="s">
        <v>287</v>
      </c>
      <c r="F153" t="s">
        <v>288</v>
      </c>
      <c r="G153" t="b">
        <v>0</v>
      </c>
      <c r="H153">
        <v>34464509</v>
      </c>
    </row>
    <row r="154" spans="1:8" x14ac:dyDescent="0.25">
      <c r="A154" s="2" t="s">
        <v>289</v>
      </c>
      <c r="B154" s="2" t="s">
        <v>122</v>
      </c>
      <c r="C154" s="3"/>
      <c r="D154" t="b">
        <v>0</v>
      </c>
      <c r="E154" t="s">
        <v>9</v>
      </c>
      <c r="F154" t="s">
        <v>10</v>
      </c>
      <c r="G154" t="b">
        <v>1</v>
      </c>
      <c r="H154">
        <v>2833098858</v>
      </c>
    </row>
    <row r="155" spans="1:8" x14ac:dyDescent="0.25">
      <c r="A155" s="2" t="s">
        <v>290</v>
      </c>
      <c r="B155" s="2" t="s">
        <v>291</v>
      </c>
      <c r="C155" s="3"/>
      <c r="D155" t="b">
        <v>0</v>
      </c>
      <c r="E155" t="s">
        <v>9</v>
      </c>
      <c r="F155" t="s">
        <v>10</v>
      </c>
      <c r="G155" t="b">
        <v>1</v>
      </c>
      <c r="H155">
        <v>2833098858</v>
      </c>
    </row>
    <row r="156" spans="1:8" x14ac:dyDescent="0.25">
      <c r="A156" s="2" t="s">
        <v>292</v>
      </c>
      <c r="B156" s="2" t="s">
        <v>293</v>
      </c>
      <c r="C156" s="3"/>
      <c r="D156" t="b">
        <v>1</v>
      </c>
      <c r="E156" t="s">
        <v>294</v>
      </c>
      <c r="F156" t="s">
        <v>295</v>
      </c>
      <c r="G156" t="b">
        <v>1</v>
      </c>
      <c r="H156">
        <v>1416549429</v>
      </c>
    </row>
    <row r="157" spans="1:8" x14ac:dyDescent="0.25">
      <c r="A157" s="2" t="s">
        <v>296</v>
      </c>
      <c r="B157" s="2" t="s">
        <v>297</v>
      </c>
      <c r="C157" s="3"/>
      <c r="D157" t="b">
        <v>1</v>
      </c>
      <c r="E157" t="s">
        <v>294</v>
      </c>
      <c r="F157" t="s">
        <v>295</v>
      </c>
      <c r="G157" t="b">
        <v>1</v>
      </c>
      <c r="H157">
        <v>1416549429</v>
      </c>
    </row>
    <row r="158" spans="1:8" x14ac:dyDescent="0.25">
      <c r="A158" s="2" t="s">
        <v>298</v>
      </c>
      <c r="B158" s="2" t="s">
        <v>299</v>
      </c>
      <c r="C158" s="3"/>
      <c r="D158" t="b">
        <v>0</v>
      </c>
      <c r="E158" t="s">
        <v>9</v>
      </c>
      <c r="F158" t="s">
        <v>10</v>
      </c>
      <c r="G158" t="b">
        <v>1</v>
      </c>
      <c r="H158">
        <v>15557602328</v>
      </c>
    </row>
    <row r="159" spans="1:8" x14ac:dyDescent="0.25">
      <c r="A159" s="2" t="s">
        <v>300</v>
      </c>
      <c r="B159" s="2" t="s">
        <v>16</v>
      </c>
      <c r="C159" s="3"/>
      <c r="D159" t="b">
        <v>0</v>
      </c>
      <c r="E159" t="s">
        <v>9</v>
      </c>
      <c r="F159" t="s">
        <v>10</v>
      </c>
      <c r="G159" t="b">
        <v>1</v>
      </c>
      <c r="H159">
        <v>10000000000</v>
      </c>
    </row>
    <row r="160" spans="1:8" x14ac:dyDescent="0.25">
      <c r="A160" s="2" t="s">
        <v>301</v>
      </c>
      <c r="B160" s="2" t="s">
        <v>302</v>
      </c>
      <c r="C160" s="3"/>
      <c r="D160" t="b">
        <v>0</v>
      </c>
      <c r="E160" t="s">
        <v>9</v>
      </c>
      <c r="F160" t="s">
        <v>10</v>
      </c>
      <c r="G160" t="b">
        <v>1</v>
      </c>
      <c r="H160">
        <v>10000000000</v>
      </c>
    </row>
    <row r="161" spans="1:8" x14ac:dyDescent="0.25">
      <c r="A161" s="2" t="s">
        <v>303</v>
      </c>
      <c r="B161" s="2" t="s">
        <v>304</v>
      </c>
      <c r="C161" s="3">
        <v>10000000000</v>
      </c>
      <c r="D161" t="b">
        <v>1</v>
      </c>
      <c r="E161" t="s">
        <v>21</v>
      </c>
      <c r="F161" t="s">
        <v>22</v>
      </c>
      <c r="G161" t="b">
        <v>1</v>
      </c>
      <c r="H161">
        <v>10000000000</v>
      </c>
    </row>
    <row r="162" spans="1:8" x14ac:dyDescent="0.25">
      <c r="A162" s="2" t="s">
        <v>305</v>
      </c>
      <c r="B162" s="2" t="s">
        <v>306</v>
      </c>
      <c r="C162" s="3"/>
      <c r="D162" t="b">
        <v>0</v>
      </c>
      <c r="E162" t="s">
        <v>9</v>
      </c>
      <c r="F162" t="s">
        <v>10</v>
      </c>
      <c r="G162" t="b">
        <v>1</v>
      </c>
      <c r="H162">
        <v>2500000000</v>
      </c>
    </row>
    <row r="163" spans="1:8" x14ac:dyDescent="0.25">
      <c r="A163" s="2" t="s">
        <v>307</v>
      </c>
      <c r="B163" s="2" t="s">
        <v>302</v>
      </c>
      <c r="C163" s="3"/>
      <c r="D163" t="b">
        <v>0</v>
      </c>
      <c r="E163" t="s">
        <v>9</v>
      </c>
      <c r="F163" t="s">
        <v>10</v>
      </c>
      <c r="G163" t="b">
        <v>1</v>
      </c>
      <c r="H163">
        <v>2500000000</v>
      </c>
    </row>
    <row r="164" spans="1:8" x14ac:dyDescent="0.25">
      <c r="A164" s="2" t="s">
        <v>308</v>
      </c>
      <c r="B164" s="2" t="s">
        <v>304</v>
      </c>
      <c r="C164" s="3">
        <v>2500000000</v>
      </c>
      <c r="D164" t="b">
        <v>1</v>
      </c>
      <c r="E164" t="s">
        <v>275</v>
      </c>
      <c r="F164" t="s">
        <v>276</v>
      </c>
      <c r="G164" t="b">
        <v>1</v>
      </c>
      <c r="H164">
        <v>2500000000</v>
      </c>
    </row>
    <row r="165" spans="1:8" x14ac:dyDescent="0.25">
      <c r="A165" s="2" t="s">
        <v>309</v>
      </c>
      <c r="B165" s="2" t="s">
        <v>310</v>
      </c>
      <c r="C165" s="3"/>
      <c r="D165" t="b">
        <v>0</v>
      </c>
      <c r="E165" t="s">
        <v>9</v>
      </c>
      <c r="F165" t="s">
        <v>10</v>
      </c>
      <c r="G165" t="b">
        <v>1</v>
      </c>
      <c r="H165">
        <v>2500000000</v>
      </c>
    </row>
    <row r="166" spans="1:8" x14ac:dyDescent="0.25">
      <c r="A166" s="2" t="s">
        <v>311</v>
      </c>
      <c r="B166" s="2" t="s">
        <v>302</v>
      </c>
      <c r="C166" s="3"/>
      <c r="D166" t="b">
        <v>0</v>
      </c>
      <c r="E166" t="s">
        <v>9</v>
      </c>
      <c r="F166" t="s">
        <v>10</v>
      </c>
      <c r="G166" t="b">
        <v>1</v>
      </c>
      <c r="H166">
        <v>2500000000</v>
      </c>
    </row>
    <row r="167" spans="1:8" x14ac:dyDescent="0.25">
      <c r="A167" s="2" t="s">
        <v>312</v>
      </c>
      <c r="B167" s="2" t="s">
        <v>304</v>
      </c>
      <c r="C167" s="3">
        <v>2500000000</v>
      </c>
      <c r="D167" t="b">
        <v>1</v>
      </c>
      <c r="E167" t="s">
        <v>313</v>
      </c>
      <c r="F167" t="s">
        <v>314</v>
      </c>
      <c r="G167" t="b">
        <v>1</v>
      </c>
      <c r="H167">
        <v>2500000000</v>
      </c>
    </row>
    <row r="168" spans="1:8" x14ac:dyDescent="0.25">
      <c r="A168" s="2" t="s">
        <v>315</v>
      </c>
      <c r="B168" s="2" t="s">
        <v>316</v>
      </c>
      <c r="C168" s="3"/>
      <c r="D168" t="b">
        <v>0</v>
      </c>
      <c r="E168" t="s">
        <v>9</v>
      </c>
      <c r="F168" t="s">
        <v>10</v>
      </c>
      <c r="G168" t="b">
        <v>0</v>
      </c>
      <c r="H168">
        <v>97602328</v>
      </c>
    </row>
    <row r="169" spans="1:8" x14ac:dyDescent="0.25">
      <c r="A169" s="2" t="s">
        <v>317</v>
      </c>
      <c r="B169" s="2" t="s">
        <v>318</v>
      </c>
      <c r="C169" s="3"/>
      <c r="D169" t="b">
        <v>0</v>
      </c>
      <c r="E169" t="s">
        <v>9</v>
      </c>
      <c r="F169" t="s">
        <v>10</v>
      </c>
      <c r="G169" t="b">
        <v>0</v>
      </c>
      <c r="H169">
        <v>97602328</v>
      </c>
    </row>
    <row r="170" spans="1:8" x14ac:dyDescent="0.25">
      <c r="A170" s="2" t="s">
        <v>319</v>
      </c>
      <c r="B170" s="2" t="s">
        <v>320</v>
      </c>
      <c r="C170" s="3"/>
      <c r="D170" t="b">
        <v>1</v>
      </c>
      <c r="E170" t="s">
        <v>321</v>
      </c>
      <c r="F170" t="s">
        <v>322</v>
      </c>
      <c r="G170" t="b">
        <v>1</v>
      </c>
      <c r="H170">
        <v>97602328</v>
      </c>
    </row>
    <row r="171" spans="1:8" x14ac:dyDescent="0.25">
      <c r="A171" s="2" t="s">
        <v>323</v>
      </c>
      <c r="B171" s="2" t="s">
        <v>324</v>
      </c>
      <c r="C171" s="3"/>
      <c r="D171" t="b">
        <v>0</v>
      </c>
      <c r="E171" t="s">
        <v>9</v>
      </c>
      <c r="F171" t="s">
        <v>10</v>
      </c>
      <c r="G171" t="b">
        <v>1</v>
      </c>
      <c r="H171">
        <v>47217629620</v>
      </c>
    </row>
    <row r="172" spans="1:8" x14ac:dyDescent="0.25">
      <c r="A172" s="2" t="s">
        <v>325</v>
      </c>
      <c r="B172" s="2" t="s">
        <v>16</v>
      </c>
      <c r="C172" s="3"/>
      <c r="D172" t="b">
        <v>0</v>
      </c>
      <c r="E172" t="s">
        <v>9</v>
      </c>
      <c r="F172" t="s">
        <v>10</v>
      </c>
      <c r="G172" t="b">
        <v>1</v>
      </c>
      <c r="H172">
        <v>15176560239</v>
      </c>
    </row>
    <row r="173" spans="1:8" x14ac:dyDescent="0.25">
      <c r="A173" s="2" t="s">
        <v>326</v>
      </c>
      <c r="B173" s="2" t="s">
        <v>327</v>
      </c>
      <c r="C173" s="3"/>
      <c r="D173" t="b">
        <v>0</v>
      </c>
      <c r="E173" t="s">
        <v>9</v>
      </c>
      <c r="F173" t="s">
        <v>10</v>
      </c>
      <c r="G173" t="b">
        <v>1</v>
      </c>
      <c r="H173">
        <v>15176560239</v>
      </c>
    </row>
    <row r="174" spans="1:8" x14ac:dyDescent="0.25">
      <c r="A174" s="2" t="s">
        <v>328</v>
      </c>
      <c r="B174" s="2" t="s">
        <v>329</v>
      </c>
      <c r="C174" s="3">
        <v>18308307281</v>
      </c>
      <c r="D174" t="b">
        <v>1</v>
      </c>
      <c r="E174" t="s">
        <v>21</v>
      </c>
      <c r="F174" t="s">
        <v>22</v>
      </c>
      <c r="G174" t="b">
        <v>1</v>
      </c>
      <c r="H174">
        <v>9902645439</v>
      </c>
    </row>
    <row r="175" spans="1:8" x14ac:dyDescent="0.25">
      <c r="A175" s="2" t="s">
        <v>330</v>
      </c>
      <c r="B175" s="2" t="s">
        <v>331</v>
      </c>
      <c r="C175" s="3">
        <v>8713043080</v>
      </c>
      <c r="D175" t="b">
        <v>1</v>
      </c>
      <c r="E175" t="s">
        <v>21</v>
      </c>
      <c r="F175" t="s">
        <v>22</v>
      </c>
      <c r="G175" t="b">
        <v>1</v>
      </c>
      <c r="H175">
        <v>5273914800</v>
      </c>
    </row>
    <row r="176" spans="1:8" x14ac:dyDescent="0.25">
      <c r="A176" s="2" t="s">
        <v>332</v>
      </c>
      <c r="B176" s="2" t="s">
        <v>218</v>
      </c>
      <c r="C176" s="3"/>
      <c r="D176" t="b">
        <v>0</v>
      </c>
      <c r="E176" t="s">
        <v>9</v>
      </c>
      <c r="F176" t="s">
        <v>10</v>
      </c>
      <c r="G176" t="b">
        <v>1</v>
      </c>
      <c r="H176">
        <v>3997734768</v>
      </c>
    </row>
    <row r="177" spans="1:8" x14ac:dyDescent="0.25">
      <c r="A177" s="2" t="s">
        <v>333</v>
      </c>
      <c r="B177" s="2" t="s">
        <v>334</v>
      </c>
      <c r="C177" s="3"/>
      <c r="D177" t="b">
        <v>0</v>
      </c>
      <c r="E177" t="s">
        <v>9</v>
      </c>
      <c r="F177" t="s">
        <v>10</v>
      </c>
      <c r="G177" t="b">
        <v>1</v>
      </c>
      <c r="H177">
        <v>2577157540</v>
      </c>
    </row>
    <row r="178" spans="1:8" x14ac:dyDescent="0.25">
      <c r="A178" s="2" t="s">
        <v>335</v>
      </c>
      <c r="B178" s="2" t="s">
        <v>236</v>
      </c>
      <c r="C178" s="3">
        <v>3792542475</v>
      </c>
      <c r="D178" t="b">
        <v>1</v>
      </c>
      <c r="E178" t="s">
        <v>21</v>
      </c>
      <c r="F178" t="s">
        <v>22</v>
      </c>
      <c r="G178" t="b">
        <v>1</v>
      </c>
      <c r="H178">
        <v>2577157540</v>
      </c>
    </row>
    <row r="179" spans="1:8" x14ac:dyDescent="0.25">
      <c r="A179" s="2" t="s">
        <v>336</v>
      </c>
      <c r="B179" s="2" t="s">
        <v>337</v>
      </c>
      <c r="C179" s="3"/>
      <c r="D179" t="b">
        <v>0</v>
      </c>
      <c r="E179" t="s">
        <v>9</v>
      </c>
      <c r="F179" t="s">
        <v>10</v>
      </c>
      <c r="G179" t="b">
        <v>1</v>
      </c>
      <c r="H179">
        <v>1420577228</v>
      </c>
    </row>
    <row r="180" spans="1:8" x14ac:dyDescent="0.25">
      <c r="A180" s="2" t="s">
        <v>338</v>
      </c>
      <c r="B180" s="2" t="s">
        <v>339</v>
      </c>
      <c r="C180" s="3">
        <v>2956271238</v>
      </c>
      <c r="D180" t="b">
        <v>1</v>
      </c>
      <c r="E180" t="s">
        <v>21</v>
      </c>
      <c r="F180" t="s">
        <v>22</v>
      </c>
      <c r="G180" t="b">
        <v>1</v>
      </c>
      <c r="H180">
        <v>1420577228</v>
      </c>
    </row>
    <row r="181" spans="1:8" x14ac:dyDescent="0.25">
      <c r="A181" s="2" t="s">
        <v>340</v>
      </c>
      <c r="B181" s="2" t="s">
        <v>341</v>
      </c>
      <c r="C181" s="3"/>
      <c r="D181" t="b">
        <v>0</v>
      </c>
      <c r="E181" t="s">
        <v>9</v>
      </c>
      <c r="F181" t="s">
        <v>10</v>
      </c>
      <c r="G181" t="b">
        <v>1</v>
      </c>
      <c r="H181">
        <v>5492970738</v>
      </c>
    </row>
    <row r="182" spans="1:8" x14ac:dyDescent="0.25">
      <c r="A182" s="2" t="s">
        <v>342</v>
      </c>
      <c r="B182" s="2" t="s">
        <v>343</v>
      </c>
      <c r="C182" s="3"/>
      <c r="D182" t="b">
        <v>0</v>
      </c>
      <c r="E182" t="s">
        <v>9</v>
      </c>
      <c r="F182" t="s">
        <v>10</v>
      </c>
      <c r="G182" t="b">
        <v>1</v>
      </c>
      <c r="H182">
        <v>3776417382</v>
      </c>
    </row>
    <row r="183" spans="1:8" x14ac:dyDescent="0.25">
      <c r="A183" s="2" t="s">
        <v>344</v>
      </c>
      <c r="B183" s="2" t="s">
        <v>345</v>
      </c>
      <c r="C183" s="3">
        <v>4021285756</v>
      </c>
      <c r="D183" t="b">
        <v>1</v>
      </c>
      <c r="E183" t="s">
        <v>269</v>
      </c>
      <c r="F183" t="s">
        <v>270</v>
      </c>
      <c r="G183" t="b">
        <v>1</v>
      </c>
      <c r="H183">
        <v>3776417382</v>
      </c>
    </row>
    <row r="184" spans="1:8" x14ac:dyDescent="0.25">
      <c r="A184" s="2" t="s">
        <v>346</v>
      </c>
      <c r="B184" s="2" t="s">
        <v>337</v>
      </c>
      <c r="C184" s="3"/>
      <c r="D184" t="b">
        <v>0</v>
      </c>
      <c r="E184" t="s">
        <v>9</v>
      </c>
      <c r="F184" t="s">
        <v>10</v>
      </c>
      <c r="G184" t="b">
        <v>1</v>
      </c>
      <c r="H184">
        <v>1716553356</v>
      </c>
    </row>
    <row r="185" spans="1:8" x14ac:dyDescent="0.25">
      <c r="A185" s="2" t="s">
        <v>347</v>
      </c>
      <c r="B185" s="2" t="s">
        <v>348</v>
      </c>
      <c r="C185" s="3">
        <v>365571432</v>
      </c>
      <c r="D185" t="b">
        <v>1</v>
      </c>
      <c r="E185" t="s">
        <v>269</v>
      </c>
      <c r="F185" t="s">
        <v>270</v>
      </c>
      <c r="G185" t="b">
        <v>1</v>
      </c>
      <c r="H185">
        <v>343310671</v>
      </c>
    </row>
    <row r="186" spans="1:8" x14ac:dyDescent="0.25">
      <c r="A186" s="2" t="s">
        <v>349</v>
      </c>
      <c r="B186" s="2" t="s">
        <v>350</v>
      </c>
      <c r="C186" s="3">
        <v>731142865</v>
      </c>
      <c r="D186" t="b">
        <v>1</v>
      </c>
      <c r="E186" t="s">
        <v>269</v>
      </c>
      <c r="F186" t="s">
        <v>270</v>
      </c>
      <c r="G186" t="b">
        <v>1</v>
      </c>
      <c r="H186">
        <v>686621342</v>
      </c>
    </row>
    <row r="187" spans="1:8" x14ac:dyDescent="0.25">
      <c r="A187" s="2" t="s">
        <v>351</v>
      </c>
      <c r="B187" s="2" t="s">
        <v>352</v>
      </c>
      <c r="C187" s="3">
        <v>731142865</v>
      </c>
      <c r="D187" t="b">
        <v>1</v>
      </c>
      <c r="E187" t="s">
        <v>269</v>
      </c>
      <c r="F187" t="s">
        <v>270</v>
      </c>
      <c r="G187" t="b">
        <v>1</v>
      </c>
      <c r="H187">
        <v>686621343</v>
      </c>
    </row>
    <row r="188" spans="1:8" x14ac:dyDescent="0.25">
      <c r="A188" s="2" t="s">
        <v>353</v>
      </c>
      <c r="B188" s="2" t="s">
        <v>306</v>
      </c>
      <c r="C188" s="3"/>
      <c r="D188" t="b">
        <v>0</v>
      </c>
      <c r="E188" t="s">
        <v>9</v>
      </c>
      <c r="F188" t="s">
        <v>10</v>
      </c>
      <c r="G188" t="b">
        <v>1</v>
      </c>
      <c r="H188">
        <v>5363319662</v>
      </c>
    </row>
    <row r="189" spans="1:8" x14ac:dyDescent="0.25">
      <c r="A189" s="2" t="s">
        <v>354</v>
      </c>
      <c r="B189" s="2" t="s">
        <v>334</v>
      </c>
      <c r="C189" s="3"/>
      <c r="D189" t="b">
        <v>0</v>
      </c>
      <c r="E189" t="s">
        <v>9</v>
      </c>
      <c r="F189" t="s">
        <v>10</v>
      </c>
      <c r="G189" t="b">
        <v>1</v>
      </c>
      <c r="H189">
        <v>4022489747</v>
      </c>
    </row>
    <row r="190" spans="1:8" x14ac:dyDescent="0.25">
      <c r="A190" s="2" t="s">
        <v>355</v>
      </c>
      <c r="B190" s="2" t="s">
        <v>236</v>
      </c>
      <c r="C190" s="3">
        <v>4458346687</v>
      </c>
      <c r="D190" t="b">
        <v>1</v>
      </c>
      <c r="E190" t="s">
        <v>275</v>
      </c>
      <c r="F190" t="s">
        <v>276</v>
      </c>
      <c r="G190" t="b">
        <v>1</v>
      </c>
      <c r="H190">
        <v>4022489747</v>
      </c>
    </row>
    <row r="191" spans="1:8" x14ac:dyDescent="0.25">
      <c r="A191" s="2" t="s">
        <v>356</v>
      </c>
      <c r="B191" s="2" t="s">
        <v>343</v>
      </c>
      <c r="C191" s="3"/>
      <c r="D191" t="b">
        <v>0</v>
      </c>
      <c r="E191" t="s">
        <v>9</v>
      </c>
      <c r="F191" t="s">
        <v>10</v>
      </c>
      <c r="G191" t="b">
        <v>1</v>
      </c>
      <c r="H191">
        <v>1340829915</v>
      </c>
    </row>
    <row r="192" spans="1:8" x14ac:dyDescent="0.25">
      <c r="A192" s="2" t="s">
        <v>357</v>
      </c>
      <c r="B192" s="2" t="s">
        <v>358</v>
      </c>
      <c r="C192" s="3">
        <v>2972231124</v>
      </c>
      <c r="D192" t="b">
        <v>1</v>
      </c>
      <c r="E192" t="s">
        <v>275</v>
      </c>
      <c r="F192" t="s">
        <v>276</v>
      </c>
      <c r="G192" t="b">
        <v>1</v>
      </c>
      <c r="H192">
        <v>1340829915</v>
      </c>
    </row>
    <row r="193" spans="1:8" x14ac:dyDescent="0.25">
      <c r="A193" s="2" t="s">
        <v>359</v>
      </c>
      <c r="B193" s="2" t="s">
        <v>360</v>
      </c>
      <c r="C193" s="3"/>
      <c r="D193" t="b">
        <v>0</v>
      </c>
      <c r="E193" t="s">
        <v>9</v>
      </c>
      <c r="F193" t="s">
        <v>10</v>
      </c>
      <c r="G193" t="b">
        <v>1</v>
      </c>
      <c r="H193">
        <v>3064959307</v>
      </c>
    </row>
    <row r="194" spans="1:8" x14ac:dyDescent="0.25">
      <c r="A194" s="2" t="s">
        <v>361</v>
      </c>
      <c r="B194" s="2" t="s">
        <v>334</v>
      </c>
      <c r="C194" s="3"/>
      <c r="D194" t="b">
        <v>0</v>
      </c>
      <c r="E194" t="s">
        <v>9</v>
      </c>
      <c r="F194" t="s">
        <v>10</v>
      </c>
      <c r="G194" t="b">
        <v>1</v>
      </c>
      <c r="H194">
        <v>3064959307</v>
      </c>
    </row>
    <row r="195" spans="1:8" x14ac:dyDescent="0.25">
      <c r="A195" s="2" t="s">
        <v>362</v>
      </c>
      <c r="B195" s="2" t="s">
        <v>236</v>
      </c>
      <c r="C195" s="3">
        <v>3177099552</v>
      </c>
      <c r="D195" t="b">
        <v>1</v>
      </c>
      <c r="E195" t="s">
        <v>363</v>
      </c>
      <c r="F195" t="s">
        <v>364</v>
      </c>
      <c r="G195" t="b">
        <v>1</v>
      </c>
      <c r="H195">
        <v>3064959307</v>
      </c>
    </row>
    <row r="196" spans="1:8" x14ac:dyDescent="0.25">
      <c r="A196" s="2" t="s">
        <v>365</v>
      </c>
      <c r="B196" s="2" t="s">
        <v>732</v>
      </c>
      <c r="C196" s="3"/>
      <c r="D196" t="b">
        <v>0</v>
      </c>
      <c r="E196" t="s">
        <v>9</v>
      </c>
      <c r="F196" t="s">
        <v>10</v>
      </c>
      <c r="G196" t="b">
        <v>1</v>
      </c>
      <c r="H196">
        <v>1601141250</v>
      </c>
    </row>
    <row r="197" spans="1:8" x14ac:dyDescent="0.25">
      <c r="A197" s="2" t="s">
        <v>366</v>
      </c>
      <c r="B197" s="2" t="s">
        <v>334</v>
      </c>
      <c r="C197" s="3"/>
      <c r="D197" t="b">
        <v>0</v>
      </c>
      <c r="E197" t="s">
        <v>9</v>
      </c>
      <c r="F197" t="s">
        <v>10</v>
      </c>
      <c r="G197" t="b">
        <v>1</v>
      </c>
      <c r="H197">
        <v>1601141250</v>
      </c>
    </row>
    <row r="198" spans="1:8" x14ac:dyDescent="0.25">
      <c r="A198" s="2" t="s">
        <v>367</v>
      </c>
      <c r="B198" s="2" t="s">
        <v>236</v>
      </c>
      <c r="C198" s="3">
        <v>785827626</v>
      </c>
      <c r="D198" t="b">
        <v>1</v>
      </c>
      <c r="E198" t="s">
        <v>368</v>
      </c>
      <c r="F198" t="s">
        <v>369</v>
      </c>
      <c r="G198" t="b">
        <v>1</v>
      </c>
      <c r="H198">
        <v>1601141250</v>
      </c>
    </row>
    <row r="199" spans="1:8" x14ac:dyDescent="0.25">
      <c r="A199" s="2" t="s">
        <v>370</v>
      </c>
      <c r="B199" s="2" t="s">
        <v>371</v>
      </c>
      <c r="C199" s="3"/>
      <c r="D199" t="b">
        <v>0</v>
      </c>
      <c r="E199" t="s">
        <v>9</v>
      </c>
      <c r="F199" t="s">
        <v>10</v>
      </c>
      <c r="G199" t="b">
        <v>1</v>
      </c>
      <c r="H199">
        <v>1949402955</v>
      </c>
    </row>
    <row r="200" spans="1:8" x14ac:dyDescent="0.25">
      <c r="A200" s="2" t="s">
        <v>372</v>
      </c>
      <c r="B200" s="2" t="s">
        <v>334</v>
      </c>
      <c r="C200" s="3"/>
      <c r="D200" t="b">
        <v>0</v>
      </c>
      <c r="E200" t="s">
        <v>9</v>
      </c>
      <c r="F200" t="s">
        <v>10</v>
      </c>
      <c r="G200" t="b">
        <v>1</v>
      </c>
      <c r="H200">
        <v>1949402955</v>
      </c>
    </row>
    <row r="201" spans="1:8" x14ac:dyDescent="0.25">
      <c r="A201" s="2" t="s">
        <v>373</v>
      </c>
      <c r="B201" s="2" t="s">
        <v>236</v>
      </c>
      <c r="C201" s="3">
        <v>105250297</v>
      </c>
      <c r="D201" t="b">
        <v>1</v>
      </c>
      <c r="E201" t="s">
        <v>374</v>
      </c>
      <c r="F201" t="s">
        <v>375</v>
      </c>
      <c r="G201" t="b">
        <v>1</v>
      </c>
      <c r="H201">
        <v>1949402955</v>
      </c>
    </row>
    <row r="202" spans="1:8" x14ac:dyDescent="0.25">
      <c r="A202" s="2" t="s">
        <v>376</v>
      </c>
      <c r="B202" s="2" t="s">
        <v>377</v>
      </c>
      <c r="C202" s="3"/>
      <c r="D202" t="b">
        <v>0</v>
      </c>
      <c r="E202" t="s">
        <v>9</v>
      </c>
      <c r="F202" t="s">
        <v>10</v>
      </c>
      <c r="G202" t="b">
        <v>1</v>
      </c>
      <c r="H202">
        <v>3113978103</v>
      </c>
    </row>
    <row r="203" spans="1:8" x14ac:dyDescent="0.25">
      <c r="A203" s="2" t="s">
        <v>378</v>
      </c>
      <c r="B203" s="2" t="s">
        <v>379</v>
      </c>
      <c r="C203" s="3"/>
      <c r="D203" t="b">
        <v>0</v>
      </c>
      <c r="E203" t="s">
        <v>9</v>
      </c>
      <c r="F203" t="s">
        <v>10</v>
      </c>
      <c r="G203" t="b">
        <v>1</v>
      </c>
      <c r="H203">
        <v>3113978103</v>
      </c>
    </row>
    <row r="204" spans="1:8" x14ac:dyDescent="0.25">
      <c r="A204" s="2" t="s">
        <v>380</v>
      </c>
      <c r="B204" s="2" t="s">
        <v>381</v>
      </c>
      <c r="C204" s="3">
        <v>3611450505</v>
      </c>
      <c r="D204" t="b">
        <v>1</v>
      </c>
      <c r="E204" t="s">
        <v>382</v>
      </c>
      <c r="F204" t="s">
        <v>383</v>
      </c>
      <c r="G204" t="b">
        <v>1</v>
      </c>
      <c r="H204">
        <v>3113978103</v>
      </c>
    </row>
    <row r="205" spans="1:8" x14ac:dyDescent="0.25">
      <c r="A205" s="2" t="s">
        <v>384</v>
      </c>
      <c r="B205" s="2" t="s">
        <v>385</v>
      </c>
      <c r="C205" s="3"/>
      <c r="D205" t="b">
        <v>0</v>
      </c>
      <c r="E205" t="s">
        <v>9</v>
      </c>
      <c r="F205" t="s">
        <v>10</v>
      </c>
      <c r="G205" t="b">
        <v>1</v>
      </c>
      <c r="H205">
        <v>2577831823</v>
      </c>
    </row>
    <row r="206" spans="1:8" x14ac:dyDescent="0.25">
      <c r="A206" s="2" t="s">
        <v>386</v>
      </c>
      <c r="B206" s="2" t="s">
        <v>387</v>
      </c>
      <c r="C206" s="3"/>
      <c r="D206" t="b">
        <v>0</v>
      </c>
      <c r="E206" t="s">
        <v>9</v>
      </c>
      <c r="F206" t="s">
        <v>10</v>
      </c>
      <c r="G206" t="b">
        <v>1</v>
      </c>
      <c r="H206">
        <v>2577831823</v>
      </c>
    </row>
    <row r="207" spans="1:8" x14ac:dyDescent="0.25">
      <c r="A207" s="2" t="s">
        <v>388</v>
      </c>
      <c r="B207" s="2" t="s">
        <v>389</v>
      </c>
      <c r="C207" s="3">
        <v>2667748092</v>
      </c>
      <c r="D207" t="b">
        <v>1</v>
      </c>
      <c r="E207" t="s">
        <v>281</v>
      </c>
      <c r="F207" t="s">
        <v>282</v>
      </c>
      <c r="G207" t="b">
        <v>1</v>
      </c>
      <c r="H207">
        <v>2577831823</v>
      </c>
    </row>
    <row r="208" spans="1:8" x14ac:dyDescent="0.25">
      <c r="A208" s="2" t="s">
        <v>390</v>
      </c>
      <c r="B208" s="2" t="s">
        <v>391</v>
      </c>
      <c r="C208" s="3"/>
      <c r="D208" t="b">
        <v>0</v>
      </c>
      <c r="E208" t="s">
        <v>9</v>
      </c>
      <c r="F208" t="s">
        <v>10</v>
      </c>
      <c r="G208" t="b">
        <v>1</v>
      </c>
      <c r="H208">
        <v>4879730775</v>
      </c>
    </row>
    <row r="209" spans="1:8" x14ac:dyDescent="0.25">
      <c r="A209" s="2" t="s">
        <v>392</v>
      </c>
      <c r="B209" s="2" t="s">
        <v>393</v>
      </c>
      <c r="C209" s="3"/>
      <c r="D209" t="b">
        <v>0</v>
      </c>
      <c r="E209" t="s">
        <v>9</v>
      </c>
      <c r="F209" t="s">
        <v>10</v>
      </c>
      <c r="G209" t="b">
        <v>1</v>
      </c>
      <c r="H209">
        <v>4879730775</v>
      </c>
    </row>
    <row r="210" spans="1:8" x14ac:dyDescent="0.25">
      <c r="A210" s="2" t="s">
        <v>394</v>
      </c>
      <c r="B210" s="2" t="s">
        <v>745</v>
      </c>
      <c r="C210" s="3">
        <v>6351354992</v>
      </c>
      <c r="D210" t="b">
        <v>1</v>
      </c>
      <c r="E210" t="s">
        <v>395</v>
      </c>
      <c r="F210" t="s">
        <v>396</v>
      </c>
      <c r="G210" t="b">
        <v>1</v>
      </c>
      <c r="H210">
        <v>4879730775</v>
      </c>
    </row>
    <row r="211" spans="1:8" x14ac:dyDescent="0.25">
      <c r="A211" s="2" t="s">
        <v>782</v>
      </c>
      <c r="B211" s="2" t="s">
        <v>734</v>
      </c>
      <c r="C211" s="3"/>
      <c r="D211" t="b">
        <v>0</v>
      </c>
      <c r="E211" t="s">
        <v>9</v>
      </c>
      <c r="F211" t="s">
        <v>10</v>
      </c>
      <c r="G211" t="b">
        <v>1</v>
      </c>
    </row>
    <row r="212" spans="1:8" x14ac:dyDescent="0.25">
      <c r="A212" s="2" t="s">
        <v>783</v>
      </c>
      <c r="B212" s="2" t="s">
        <v>334</v>
      </c>
      <c r="C212" s="3"/>
      <c r="D212" t="b">
        <v>0</v>
      </c>
      <c r="E212" t="s">
        <v>9</v>
      </c>
      <c r="F212" t="s">
        <v>10</v>
      </c>
      <c r="G212" t="b">
        <v>1</v>
      </c>
    </row>
    <row r="213" spans="1:8" x14ac:dyDescent="0.25">
      <c r="A213" s="2" t="s">
        <v>784</v>
      </c>
      <c r="B213" s="2" t="s">
        <v>236</v>
      </c>
      <c r="C213" s="3">
        <v>1693988847</v>
      </c>
      <c r="D213" t="b">
        <v>1</v>
      </c>
      <c r="E213" t="s">
        <v>368</v>
      </c>
      <c r="F213" t="s">
        <v>369</v>
      </c>
      <c r="G213" t="b">
        <v>1</v>
      </c>
    </row>
    <row r="214" spans="1:8" x14ac:dyDescent="0.25">
      <c r="A214" s="2" t="s">
        <v>785</v>
      </c>
      <c r="B214" s="2" t="s">
        <v>788</v>
      </c>
      <c r="C214" s="3"/>
      <c r="D214" t="b">
        <v>0</v>
      </c>
      <c r="E214" t="s">
        <v>9</v>
      </c>
      <c r="F214" t="s">
        <v>10</v>
      </c>
    </row>
    <row r="215" spans="1:8" x14ac:dyDescent="0.25">
      <c r="A215" s="2" t="s">
        <v>786</v>
      </c>
      <c r="B215" s="2" t="s">
        <v>334</v>
      </c>
      <c r="C215" s="3"/>
      <c r="D215" t="b">
        <v>0</v>
      </c>
      <c r="E215" t="s">
        <v>9</v>
      </c>
      <c r="F215" t="s">
        <v>10</v>
      </c>
    </row>
    <row r="216" spans="1:8" x14ac:dyDescent="0.25">
      <c r="A216" s="2" t="s">
        <v>787</v>
      </c>
      <c r="B216" s="2" t="s">
        <v>236</v>
      </c>
      <c r="C216" s="3">
        <v>30000000</v>
      </c>
      <c r="D216" t="b">
        <v>1</v>
      </c>
      <c r="E216" t="s">
        <v>21</v>
      </c>
      <c r="F216" t="s">
        <v>22</v>
      </c>
      <c r="G216" t="b">
        <v>1</v>
      </c>
    </row>
    <row r="217" spans="1:8" x14ac:dyDescent="0.25">
      <c r="A217" s="2" t="s">
        <v>397</v>
      </c>
      <c r="B217" s="2" t="s">
        <v>299</v>
      </c>
      <c r="C217" s="3"/>
      <c r="D217" t="b">
        <v>0</v>
      </c>
      <c r="E217" t="s">
        <v>9</v>
      </c>
      <c r="F217" t="s">
        <v>10</v>
      </c>
      <c r="G217" t="b">
        <v>1</v>
      </c>
      <c r="H217">
        <v>520000000</v>
      </c>
    </row>
    <row r="218" spans="1:8" x14ac:dyDescent="0.25">
      <c r="A218" s="2" t="s">
        <v>398</v>
      </c>
      <c r="B218" s="2" t="s">
        <v>16</v>
      </c>
      <c r="C218" s="3"/>
      <c r="D218" t="b">
        <v>0</v>
      </c>
      <c r="E218" t="s">
        <v>9</v>
      </c>
      <c r="F218" t="s">
        <v>10</v>
      </c>
      <c r="G218" t="b">
        <v>1</v>
      </c>
      <c r="H218">
        <v>520000000</v>
      </c>
    </row>
    <row r="219" spans="1:8" x14ac:dyDescent="0.25">
      <c r="A219" s="2" t="s">
        <v>399</v>
      </c>
      <c r="B219" s="2" t="s">
        <v>302</v>
      </c>
      <c r="C219" s="3"/>
      <c r="D219" t="b">
        <v>0</v>
      </c>
      <c r="E219" t="s">
        <v>9</v>
      </c>
      <c r="F219" t="s">
        <v>10</v>
      </c>
      <c r="G219" t="b">
        <v>1</v>
      </c>
      <c r="H219">
        <v>520000000</v>
      </c>
    </row>
    <row r="220" spans="1:8" x14ac:dyDescent="0.25">
      <c r="A220" s="2" t="s">
        <v>400</v>
      </c>
      <c r="B220" s="2" t="s">
        <v>401</v>
      </c>
      <c r="C220" s="3">
        <v>2500000000</v>
      </c>
      <c r="D220" t="b">
        <v>1</v>
      </c>
      <c r="E220" t="s">
        <v>21</v>
      </c>
      <c r="F220" t="s">
        <v>22</v>
      </c>
      <c r="G220" t="b">
        <v>1</v>
      </c>
      <c r="H220">
        <v>88000000</v>
      </c>
    </row>
    <row r="221" spans="1:8" x14ac:dyDescent="0.25">
      <c r="A221" s="4" t="s">
        <v>720</v>
      </c>
      <c r="B221" s="4" t="s">
        <v>743</v>
      </c>
      <c r="C221" s="3"/>
      <c r="D221" t="b">
        <v>0</v>
      </c>
      <c r="E221" t="s">
        <v>9</v>
      </c>
      <c r="F221" t="s">
        <v>10</v>
      </c>
    </row>
    <row r="222" spans="1:8" x14ac:dyDescent="0.25">
      <c r="A222" s="4" t="s">
        <v>721</v>
      </c>
      <c r="B222" s="4" t="s">
        <v>492</v>
      </c>
      <c r="C222" s="3">
        <v>1000000000</v>
      </c>
      <c r="D222" t="b">
        <v>1</v>
      </c>
      <c r="E222" t="s">
        <v>21</v>
      </c>
      <c r="F222" t="s">
        <v>22</v>
      </c>
      <c r="G222" t="b">
        <v>1</v>
      </c>
    </row>
    <row r="223" spans="1:8" x14ac:dyDescent="0.25">
      <c r="A223" s="4" t="s">
        <v>720</v>
      </c>
      <c r="B223" s="2" t="s">
        <v>402</v>
      </c>
      <c r="C223" s="3"/>
      <c r="D223" t="b">
        <v>0</v>
      </c>
      <c r="E223" t="s">
        <v>9</v>
      </c>
      <c r="F223" t="s">
        <v>10</v>
      </c>
      <c r="G223" t="b">
        <v>1</v>
      </c>
      <c r="H223">
        <v>0</v>
      </c>
    </row>
    <row r="224" spans="1:8" x14ac:dyDescent="0.25">
      <c r="A224" s="4" t="s">
        <v>721</v>
      </c>
      <c r="B224" s="2" t="s">
        <v>302</v>
      </c>
      <c r="C224" s="3"/>
      <c r="D224" t="b">
        <v>0</v>
      </c>
      <c r="E224" t="s">
        <v>9</v>
      </c>
      <c r="F224" t="s">
        <v>10</v>
      </c>
      <c r="G224" t="b">
        <v>1</v>
      </c>
      <c r="H224">
        <v>0</v>
      </c>
    </row>
    <row r="225" spans="1:8" x14ac:dyDescent="0.25">
      <c r="A225" s="4" t="s">
        <v>722</v>
      </c>
      <c r="B225" s="2" t="s">
        <v>401</v>
      </c>
      <c r="C225" s="3">
        <v>575000000</v>
      </c>
      <c r="D225" t="b">
        <v>1</v>
      </c>
      <c r="E225" t="s">
        <v>403</v>
      </c>
      <c r="F225" t="s">
        <v>404</v>
      </c>
      <c r="G225" t="b">
        <v>1</v>
      </c>
      <c r="H225">
        <v>0</v>
      </c>
    </row>
    <row r="226" spans="1:8" x14ac:dyDescent="0.25">
      <c r="A226" s="2" t="s">
        <v>405</v>
      </c>
      <c r="B226" s="2" t="s">
        <v>406</v>
      </c>
      <c r="C226" s="3"/>
      <c r="D226" t="b">
        <v>0</v>
      </c>
      <c r="E226" t="s">
        <v>9</v>
      </c>
      <c r="F226" t="s">
        <v>10</v>
      </c>
      <c r="G226" t="b">
        <v>1</v>
      </c>
      <c r="H226">
        <v>1636781421322</v>
      </c>
    </row>
    <row r="227" spans="1:8" x14ac:dyDescent="0.25">
      <c r="A227" s="2" t="s">
        <v>407</v>
      </c>
      <c r="B227" s="2" t="s">
        <v>299</v>
      </c>
      <c r="C227" s="3"/>
      <c r="D227" t="b">
        <v>0</v>
      </c>
      <c r="E227" t="s">
        <v>9</v>
      </c>
      <c r="F227" t="s">
        <v>10</v>
      </c>
      <c r="G227" t="b">
        <v>1</v>
      </c>
      <c r="H227">
        <v>1636781421322</v>
      </c>
    </row>
    <row r="228" spans="1:8" x14ac:dyDescent="0.25">
      <c r="A228" s="2" t="s">
        <v>408</v>
      </c>
      <c r="B228" s="2" t="s">
        <v>409</v>
      </c>
      <c r="C228" s="3"/>
      <c r="D228" t="b">
        <v>0</v>
      </c>
      <c r="E228" t="s">
        <v>9</v>
      </c>
      <c r="F228" t="s">
        <v>10</v>
      </c>
      <c r="G228" t="b">
        <v>0</v>
      </c>
      <c r="H228">
        <v>1636781421322</v>
      </c>
    </row>
    <row r="229" spans="1:8" x14ac:dyDescent="0.25">
      <c r="A229" s="2" t="s">
        <v>410</v>
      </c>
      <c r="B229" s="2" t="s">
        <v>16</v>
      </c>
      <c r="C229" s="3"/>
      <c r="D229" t="b">
        <v>0</v>
      </c>
      <c r="E229" t="s">
        <v>9</v>
      </c>
      <c r="F229" t="s">
        <v>10</v>
      </c>
      <c r="G229" t="b">
        <v>1</v>
      </c>
      <c r="H229">
        <v>7705000000</v>
      </c>
    </row>
    <row r="230" spans="1:8" x14ac:dyDescent="0.25">
      <c r="A230" s="2" t="s">
        <v>758</v>
      </c>
      <c r="B230" s="2" t="s">
        <v>327</v>
      </c>
      <c r="C230" s="3"/>
      <c r="D230" t="b">
        <v>0</v>
      </c>
      <c r="E230" t="s">
        <v>9</v>
      </c>
      <c r="F230" t="s">
        <v>10</v>
      </c>
      <c r="G230" t="b">
        <v>1</v>
      </c>
      <c r="H230">
        <v>7705000000</v>
      </c>
    </row>
    <row r="231" spans="1:8" x14ac:dyDescent="0.25">
      <c r="A231" s="2" t="s">
        <v>759</v>
      </c>
      <c r="B231" s="2" t="s">
        <v>760</v>
      </c>
      <c r="C231" s="3">
        <v>3807195586</v>
      </c>
      <c r="D231" t="b">
        <v>1</v>
      </c>
      <c r="E231" t="s">
        <v>21</v>
      </c>
      <c r="F231" t="s">
        <v>22</v>
      </c>
      <c r="G231" t="b">
        <v>1</v>
      </c>
      <c r="H231">
        <v>7705000000</v>
      </c>
    </row>
    <row r="232" spans="1:8" x14ac:dyDescent="0.25">
      <c r="A232" s="2" t="s">
        <v>411</v>
      </c>
      <c r="B232" s="2" t="s">
        <v>412</v>
      </c>
      <c r="C232" s="3"/>
      <c r="D232" t="b">
        <v>0</v>
      </c>
      <c r="E232" t="s">
        <v>9</v>
      </c>
      <c r="F232" t="s">
        <v>10</v>
      </c>
      <c r="G232" t="b">
        <v>1</v>
      </c>
      <c r="H232">
        <v>1595317859192</v>
      </c>
    </row>
    <row r="233" spans="1:8" x14ac:dyDescent="0.25">
      <c r="A233" s="2" t="s">
        <v>413</v>
      </c>
      <c r="B233" s="2" t="s">
        <v>414</v>
      </c>
      <c r="C233" s="3"/>
      <c r="D233" t="b">
        <v>0</v>
      </c>
      <c r="E233" t="s">
        <v>9</v>
      </c>
      <c r="F233" t="s">
        <v>10</v>
      </c>
      <c r="G233" t="b">
        <v>1</v>
      </c>
      <c r="H233">
        <v>1595317859192</v>
      </c>
    </row>
    <row r="234" spans="1:8" x14ac:dyDescent="0.25">
      <c r="A234" s="2" t="s">
        <v>415</v>
      </c>
      <c r="B234" s="2" t="s">
        <v>416</v>
      </c>
      <c r="C234" s="3">
        <v>629187370818</v>
      </c>
      <c r="D234" t="b">
        <v>1</v>
      </c>
      <c r="E234" t="s">
        <v>417</v>
      </c>
      <c r="F234" t="s">
        <v>418</v>
      </c>
      <c r="G234" t="b">
        <v>1</v>
      </c>
      <c r="H234">
        <v>1582011117392</v>
      </c>
    </row>
    <row r="235" spans="1:8" x14ac:dyDescent="0.25">
      <c r="A235" s="2" t="s">
        <v>419</v>
      </c>
      <c r="B235" s="2" t="s">
        <v>420</v>
      </c>
      <c r="C235" s="3">
        <v>13450988980</v>
      </c>
      <c r="D235" t="b">
        <v>1</v>
      </c>
      <c r="E235" t="s">
        <v>417</v>
      </c>
      <c r="F235" t="s">
        <v>418</v>
      </c>
      <c r="G235" t="b">
        <v>1</v>
      </c>
      <c r="H235">
        <v>13306741800</v>
      </c>
    </row>
    <row r="236" spans="1:8" x14ac:dyDescent="0.25">
      <c r="A236" s="2" t="s">
        <v>421</v>
      </c>
      <c r="B236" s="2" t="s">
        <v>422</v>
      </c>
      <c r="C236" s="3"/>
      <c r="D236" t="b">
        <v>0</v>
      </c>
      <c r="E236" t="s">
        <v>9</v>
      </c>
      <c r="F236" t="s">
        <v>10</v>
      </c>
      <c r="G236" t="b">
        <v>1</v>
      </c>
      <c r="H236">
        <v>82169389937</v>
      </c>
    </row>
    <row r="237" spans="1:8" x14ac:dyDescent="0.25">
      <c r="A237" s="2" t="s">
        <v>423</v>
      </c>
      <c r="B237" s="2" t="s">
        <v>14</v>
      </c>
      <c r="C237" s="3"/>
      <c r="D237" t="b">
        <v>0</v>
      </c>
      <c r="E237" t="s">
        <v>9</v>
      </c>
      <c r="F237" t="s">
        <v>10</v>
      </c>
      <c r="G237" t="b">
        <v>1</v>
      </c>
      <c r="H237">
        <v>0</v>
      </c>
    </row>
    <row r="238" spans="1:8" x14ac:dyDescent="0.25">
      <c r="A238" s="2" t="s">
        <v>424</v>
      </c>
      <c r="B238" s="2" t="s">
        <v>425</v>
      </c>
      <c r="C238" s="3"/>
      <c r="D238" t="b">
        <v>0</v>
      </c>
      <c r="E238" t="s">
        <v>9</v>
      </c>
      <c r="F238" t="s">
        <v>10</v>
      </c>
      <c r="G238" t="b">
        <v>1</v>
      </c>
      <c r="H238">
        <v>0</v>
      </c>
    </row>
    <row r="239" spans="1:8" x14ac:dyDescent="0.25">
      <c r="A239" s="2" t="s">
        <v>426</v>
      </c>
      <c r="B239" s="2" t="s">
        <v>754</v>
      </c>
      <c r="C239" s="3">
        <v>9409810417</v>
      </c>
      <c r="D239" t="b">
        <v>1</v>
      </c>
      <c r="E239" t="s">
        <v>427</v>
      </c>
      <c r="F239" t="s">
        <v>428</v>
      </c>
      <c r="G239" t="b">
        <v>1</v>
      </c>
      <c r="H239">
        <v>0</v>
      </c>
    </row>
    <row r="240" spans="1:8" x14ac:dyDescent="0.25">
      <c r="A240" s="2" t="s">
        <v>429</v>
      </c>
      <c r="B240" s="2" t="s">
        <v>109</v>
      </c>
      <c r="C240" s="3"/>
      <c r="D240" t="b">
        <v>0</v>
      </c>
      <c r="E240" t="s">
        <v>9</v>
      </c>
      <c r="F240" t="s">
        <v>10</v>
      </c>
      <c r="G240" t="b">
        <v>1</v>
      </c>
      <c r="H240">
        <v>0</v>
      </c>
    </row>
    <row r="241" spans="1:8" x14ac:dyDescent="0.25">
      <c r="A241" s="2" t="s">
        <v>430</v>
      </c>
      <c r="B241" s="2" t="s">
        <v>425</v>
      </c>
      <c r="C241" s="3"/>
      <c r="D241" t="b">
        <v>0</v>
      </c>
      <c r="E241" t="s">
        <v>9</v>
      </c>
      <c r="F241" t="s">
        <v>10</v>
      </c>
      <c r="G241" t="b">
        <v>1</v>
      </c>
      <c r="H241">
        <v>0</v>
      </c>
    </row>
    <row r="242" spans="1:8" x14ac:dyDescent="0.25">
      <c r="A242" s="2" t="s">
        <v>431</v>
      </c>
      <c r="B242" s="2" t="s">
        <v>755</v>
      </c>
      <c r="C242" s="3">
        <v>1770000000</v>
      </c>
      <c r="D242" t="b">
        <v>1</v>
      </c>
      <c r="E242" t="s">
        <v>427</v>
      </c>
      <c r="F242" t="s">
        <v>428</v>
      </c>
      <c r="G242" t="b">
        <v>1</v>
      </c>
      <c r="H242">
        <v>0</v>
      </c>
    </row>
    <row r="243" spans="1:8" x14ac:dyDescent="0.25">
      <c r="A243" s="2" t="s">
        <v>432</v>
      </c>
      <c r="B243" s="2" t="s">
        <v>122</v>
      </c>
      <c r="C243" s="3"/>
      <c r="D243" t="b">
        <v>0</v>
      </c>
      <c r="E243" t="s">
        <v>9</v>
      </c>
      <c r="F243" t="s">
        <v>10</v>
      </c>
      <c r="G243" t="b">
        <v>1</v>
      </c>
      <c r="H243">
        <v>0</v>
      </c>
    </row>
    <row r="244" spans="1:8" x14ac:dyDescent="0.25">
      <c r="A244" s="2" t="s">
        <v>433</v>
      </c>
      <c r="B244" s="2" t="s">
        <v>425</v>
      </c>
      <c r="C244" s="3"/>
      <c r="D244" t="b">
        <v>0</v>
      </c>
      <c r="E244" t="s">
        <v>9</v>
      </c>
      <c r="F244" t="s">
        <v>10</v>
      </c>
      <c r="G244" t="b">
        <v>1</v>
      </c>
      <c r="H244">
        <v>0</v>
      </c>
    </row>
    <row r="245" spans="1:8" x14ac:dyDescent="0.25">
      <c r="A245" s="2" t="s">
        <v>434</v>
      </c>
      <c r="B245" s="2" t="s">
        <v>756</v>
      </c>
      <c r="C245" s="3">
        <v>785966284</v>
      </c>
      <c r="D245" t="b">
        <v>1</v>
      </c>
      <c r="E245" t="s">
        <v>427</v>
      </c>
      <c r="F245" t="s">
        <v>428</v>
      </c>
      <c r="G245" t="b">
        <v>1</v>
      </c>
      <c r="H245">
        <v>0</v>
      </c>
    </row>
    <row r="246" spans="1:8" x14ac:dyDescent="0.25">
      <c r="A246" s="2" t="s">
        <v>435</v>
      </c>
      <c r="B246" s="2" t="s">
        <v>299</v>
      </c>
      <c r="C246" s="3"/>
      <c r="D246" t="b">
        <v>0</v>
      </c>
      <c r="E246" t="s">
        <v>9</v>
      </c>
      <c r="F246" t="s">
        <v>10</v>
      </c>
      <c r="G246" t="b">
        <v>1</v>
      </c>
      <c r="H246">
        <v>82169389937</v>
      </c>
    </row>
    <row r="247" spans="1:8" x14ac:dyDescent="0.25">
      <c r="A247" s="2" t="s">
        <v>789</v>
      </c>
      <c r="B247" s="2" t="s">
        <v>218</v>
      </c>
      <c r="C247" s="3"/>
      <c r="D247" t="b">
        <v>0</v>
      </c>
      <c r="E247" t="s">
        <v>9</v>
      </c>
      <c r="F247" t="s">
        <v>10</v>
      </c>
    </row>
    <row r="248" spans="1:8" x14ac:dyDescent="0.25">
      <c r="A248" s="2" t="s">
        <v>790</v>
      </c>
      <c r="B248" s="2" t="s">
        <v>755</v>
      </c>
      <c r="C248" s="3">
        <v>92500000</v>
      </c>
      <c r="D248" t="b">
        <v>1</v>
      </c>
      <c r="E248" t="s">
        <v>21</v>
      </c>
      <c r="F248" t="s">
        <v>22</v>
      </c>
      <c r="G248" t="b">
        <v>1</v>
      </c>
    </row>
    <row r="249" spans="1:8" x14ac:dyDescent="0.25">
      <c r="A249" s="2" t="s">
        <v>436</v>
      </c>
      <c r="B249" s="2" t="s">
        <v>437</v>
      </c>
      <c r="C249" s="3"/>
      <c r="D249" t="b">
        <v>0</v>
      </c>
      <c r="E249" t="s">
        <v>9</v>
      </c>
      <c r="F249" t="s">
        <v>10</v>
      </c>
      <c r="G249" t="b">
        <v>1</v>
      </c>
      <c r="H249">
        <v>82169389937</v>
      </c>
    </row>
    <row r="250" spans="1:8" x14ac:dyDescent="0.25">
      <c r="A250" s="2" t="s">
        <v>438</v>
      </c>
      <c r="B250" s="2" t="s">
        <v>409</v>
      </c>
      <c r="C250" s="3">
        <v>68806892788</v>
      </c>
      <c r="D250" t="b">
        <v>1</v>
      </c>
      <c r="E250" t="s">
        <v>427</v>
      </c>
      <c r="F250" t="s">
        <v>428</v>
      </c>
      <c r="G250" t="b">
        <v>1</v>
      </c>
      <c r="H250">
        <v>29266841499</v>
      </c>
    </row>
    <row r="251" spans="1:8" x14ac:dyDescent="0.25">
      <c r="A251" s="2" t="s">
        <v>439</v>
      </c>
      <c r="B251" s="2" t="s">
        <v>733</v>
      </c>
      <c r="C251" s="3">
        <v>20618816723</v>
      </c>
      <c r="D251" t="b">
        <v>1</v>
      </c>
      <c r="E251" t="s">
        <v>21</v>
      </c>
      <c r="F251" t="s">
        <v>22</v>
      </c>
      <c r="G251" t="b">
        <v>1</v>
      </c>
      <c r="H251">
        <v>2500000000</v>
      </c>
    </row>
    <row r="252" spans="1:8" x14ac:dyDescent="0.25">
      <c r="A252" s="2" t="s">
        <v>440</v>
      </c>
      <c r="B252" s="2" t="s">
        <v>441</v>
      </c>
      <c r="C252" s="3"/>
      <c r="D252" t="b">
        <v>0</v>
      </c>
      <c r="E252" t="s">
        <v>9</v>
      </c>
      <c r="F252" t="s">
        <v>10</v>
      </c>
      <c r="G252" t="b">
        <v>1</v>
      </c>
      <c r="H252">
        <v>33166587108</v>
      </c>
    </row>
    <row r="253" spans="1:8" x14ac:dyDescent="0.25">
      <c r="A253" s="2" t="s">
        <v>442</v>
      </c>
      <c r="B253" s="2" t="s">
        <v>443</v>
      </c>
      <c r="C253" s="3"/>
      <c r="D253" t="b">
        <v>0</v>
      </c>
      <c r="E253" t="s">
        <v>9</v>
      </c>
      <c r="F253" t="s">
        <v>10</v>
      </c>
      <c r="G253" t="b">
        <v>1</v>
      </c>
      <c r="H253">
        <v>22916207391</v>
      </c>
    </row>
    <row r="254" spans="1:8" x14ac:dyDescent="0.25">
      <c r="A254" s="2" t="s">
        <v>444</v>
      </c>
      <c r="B254" s="2" t="s">
        <v>299</v>
      </c>
      <c r="C254" s="3"/>
      <c r="D254" t="b">
        <v>0</v>
      </c>
      <c r="E254" t="s">
        <v>9</v>
      </c>
      <c r="F254" t="s">
        <v>10</v>
      </c>
      <c r="G254" t="b">
        <v>1</v>
      </c>
      <c r="H254">
        <v>22916207391</v>
      </c>
    </row>
    <row r="255" spans="1:8" x14ac:dyDescent="0.25">
      <c r="A255" s="2" t="s">
        <v>445</v>
      </c>
      <c r="B255" s="2" t="s">
        <v>306</v>
      </c>
      <c r="C255" s="3"/>
      <c r="D255" t="b">
        <v>0</v>
      </c>
      <c r="E255" t="s">
        <v>9</v>
      </c>
      <c r="F255" t="s">
        <v>10</v>
      </c>
      <c r="G255" t="b">
        <v>1</v>
      </c>
      <c r="H255">
        <v>8044979491</v>
      </c>
    </row>
    <row r="256" spans="1:8" x14ac:dyDescent="0.25">
      <c r="A256" s="2" t="s">
        <v>446</v>
      </c>
      <c r="B256" s="2" t="s">
        <v>757</v>
      </c>
      <c r="C256" s="3">
        <v>1930577812</v>
      </c>
      <c r="D256" t="b">
        <v>1</v>
      </c>
      <c r="E256" t="s">
        <v>275</v>
      </c>
      <c r="F256" t="s">
        <v>276</v>
      </c>
      <c r="G256" t="b">
        <v>1</v>
      </c>
      <c r="H256">
        <v>6975706626</v>
      </c>
    </row>
    <row r="257" spans="1:8" x14ac:dyDescent="0.25">
      <c r="A257" s="2" t="s">
        <v>447</v>
      </c>
      <c r="B257" s="2" t="s">
        <v>448</v>
      </c>
      <c r="C257" s="3"/>
      <c r="D257" t="b">
        <v>0</v>
      </c>
      <c r="E257" t="s">
        <v>9</v>
      </c>
      <c r="F257" t="s">
        <v>10</v>
      </c>
      <c r="G257" t="b">
        <v>1</v>
      </c>
      <c r="H257">
        <v>14871227900</v>
      </c>
    </row>
    <row r="258" spans="1:8" x14ac:dyDescent="0.25">
      <c r="A258" s="2" t="s">
        <v>449</v>
      </c>
      <c r="B258" s="2" t="s">
        <v>450</v>
      </c>
      <c r="C258" s="3"/>
      <c r="D258" t="b">
        <v>0</v>
      </c>
      <c r="E258" t="s">
        <v>9</v>
      </c>
      <c r="F258" t="s">
        <v>10</v>
      </c>
      <c r="G258" t="b">
        <v>1</v>
      </c>
      <c r="H258">
        <v>14871227900</v>
      </c>
    </row>
    <row r="259" spans="1:8" x14ac:dyDescent="0.25">
      <c r="A259" s="2" t="s">
        <v>451</v>
      </c>
      <c r="B259" s="2" t="s">
        <v>757</v>
      </c>
      <c r="C259" s="3">
        <v>17158525177</v>
      </c>
      <c r="D259" t="b">
        <v>1</v>
      </c>
      <c r="E259" t="s">
        <v>452</v>
      </c>
      <c r="F259" t="s">
        <v>453</v>
      </c>
      <c r="G259" t="b">
        <v>1</v>
      </c>
      <c r="H259">
        <v>14871227900</v>
      </c>
    </row>
    <row r="260" spans="1:8" x14ac:dyDescent="0.25">
      <c r="A260" s="2" t="s">
        <v>454</v>
      </c>
      <c r="B260" s="2" t="s">
        <v>455</v>
      </c>
      <c r="C260" s="3"/>
      <c r="D260" t="b">
        <v>0</v>
      </c>
      <c r="E260" t="s">
        <v>9</v>
      </c>
      <c r="F260" t="s">
        <v>10</v>
      </c>
      <c r="G260" t="b">
        <v>1</v>
      </c>
      <c r="H260">
        <v>1665400000</v>
      </c>
    </row>
    <row r="261" spans="1:8" x14ac:dyDescent="0.25">
      <c r="A261" s="2" t="s">
        <v>456</v>
      </c>
      <c r="B261" s="2" t="s">
        <v>299</v>
      </c>
      <c r="C261" s="3"/>
      <c r="D261" t="b">
        <v>0</v>
      </c>
      <c r="E261" t="s">
        <v>9</v>
      </c>
      <c r="F261" t="s">
        <v>10</v>
      </c>
      <c r="G261" t="b">
        <v>1</v>
      </c>
      <c r="H261">
        <v>1665400000</v>
      </c>
    </row>
    <row r="262" spans="1:8" x14ac:dyDescent="0.25">
      <c r="A262" s="2" t="s">
        <v>457</v>
      </c>
      <c r="B262" s="2" t="s">
        <v>409</v>
      </c>
      <c r="C262" s="3"/>
      <c r="D262" t="b">
        <v>0</v>
      </c>
      <c r="E262" t="s">
        <v>9</v>
      </c>
      <c r="F262" t="s">
        <v>10</v>
      </c>
      <c r="G262" t="b">
        <v>0</v>
      </c>
      <c r="H262">
        <v>1665400000</v>
      </c>
    </row>
    <row r="263" spans="1:8" x14ac:dyDescent="0.25">
      <c r="A263" s="2" t="s">
        <v>458</v>
      </c>
      <c r="B263" s="2" t="s">
        <v>16</v>
      </c>
      <c r="C263" s="3"/>
      <c r="D263" t="b">
        <v>0</v>
      </c>
      <c r="E263" t="s">
        <v>9</v>
      </c>
      <c r="F263" t="s">
        <v>10</v>
      </c>
      <c r="G263" t="b">
        <v>1</v>
      </c>
      <c r="H263">
        <v>1065400000</v>
      </c>
    </row>
    <row r="264" spans="1:8" x14ac:dyDescent="0.25">
      <c r="A264" s="2" t="s">
        <v>459</v>
      </c>
      <c r="B264" s="2" t="s">
        <v>460</v>
      </c>
      <c r="C264" s="3"/>
      <c r="D264" t="b">
        <v>0</v>
      </c>
      <c r="E264" t="s">
        <v>9</v>
      </c>
      <c r="F264" t="s">
        <v>10</v>
      </c>
      <c r="G264" t="b">
        <v>1</v>
      </c>
      <c r="H264">
        <v>200000000</v>
      </c>
    </row>
    <row r="265" spans="1:8" x14ac:dyDescent="0.25">
      <c r="A265" s="2" t="s">
        <v>461</v>
      </c>
      <c r="B265" s="2" t="s">
        <v>462</v>
      </c>
      <c r="C265" s="3">
        <v>600000000</v>
      </c>
      <c r="D265" t="b">
        <v>1</v>
      </c>
      <c r="E265" t="s">
        <v>21</v>
      </c>
      <c r="F265" t="s">
        <v>22</v>
      </c>
      <c r="G265" t="b">
        <v>1</v>
      </c>
      <c r="H265">
        <v>200000000</v>
      </c>
    </row>
    <row r="266" spans="1:8" x14ac:dyDescent="0.25">
      <c r="A266" s="2" t="s">
        <v>464</v>
      </c>
      <c r="B266" s="2" t="s">
        <v>465</v>
      </c>
      <c r="C266" s="3"/>
      <c r="D266" t="b">
        <v>0</v>
      </c>
      <c r="E266" t="s">
        <v>9</v>
      </c>
      <c r="F266" t="s">
        <v>10</v>
      </c>
      <c r="G266" t="b">
        <v>1</v>
      </c>
      <c r="H266">
        <v>18118476922</v>
      </c>
    </row>
    <row r="267" spans="1:8" x14ac:dyDescent="0.25">
      <c r="A267" s="2" t="s">
        <v>466</v>
      </c>
      <c r="B267" s="2" t="s">
        <v>299</v>
      </c>
      <c r="C267" s="3"/>
      <c r="D267" t="b">
        <v>0</v>
      </c>
      <c r="E267" t="s">
        <v>9</v>
      </c>
      <c r="F267" t="s">
        <v>10</v>
      </c>
      <c r="G267" t="b">
        <v>1</v>
      </c>
      <c r="H267">
        <v>18118476922</v>
      </c>
    </row>
    <row r="268" spans="1:8" x14ac:dyDescent="0.25">
      <c r="A268" s="2" t="s">
        <v>467</v>
      </c>
      <c r="B268" s="2" t="s">
        <v>409</v>
      </c>
      <c r="C268" s="3"/>
      <c r="D268" t="b">
        <v>0</v>
      </c>
      <c r="E268" t="s">
        <v>9</v>
      </c>
      <c r="F268" t="s">
        <v>10</v>
      </c>
      <c r="G268" t="b">
        <v>0</v>
      </c>
      <c r="H268">
        <v>18118476922</v>
      </c>
    </row>
    <row r="269" spans="1:8" x14ac:dyDescent="0.25">
      <c r="A269" s="2" t="s">
        <v>468</v>
      </c>
      <c r="B269" s="2" t="s">
        <v>218</v>
      </c>
      <c r="C269" s="3"/>
      <c r="D269" t="b">
        <v>0</v>
      </c>
      <c r="E269" t="s">
        <v>9</v>
      </c>
      <c r="F269" t="s">
        <v>10</v>
      </c>
      <c r="G269" t="b">
        <v>1</v>
      </c>
      <c r="H269">
        <v>17418476922</v>
      </c>
    </row>
    <row r="270" spans="1:8" x14ac:dyDescent="0.25">
      <c r="A270" s="2" t="s">
        <v>469</v>
      </c>
      <c r="B270" s="2" t="s">
        <v>337</v>
      </c>
      <c r="C270" s="3"/>
      <c r="D270" t="b">
        <v>0</v>
      </c>
      <c r="E270" t="s">
        <v>9</v>
      </c>
      <c r="F270" t="s">
        <v>10</v>
      </c>
      <c r="G270" t="b">
        <v>1</v>
      </c>
      <c r="H270">
        <v>7482894178</v>
      </c>
    </row>
    <row r="271" spans="1:8" x14ac:dyDescent="0.25">
      <c r="A271" s="2" t="s">
        <v>470</v>
      </c>
      <c r="B271" s="2" t="s">
        <v>471</v>
      </c>
      <c r="C271" s="3">
        <v>5668705132</v>
      </c>
      <c r="D271" t="b">
        <v>1</v>
      </c>
      <c r="E271" t="s">
        <v>21</v>
      </c>
      <c r="F271" t="s">
        <v>22</v>
      </c>
      <c r="G271" t="b">
        <v>1</v>
      </c>
      <c r="H271">
        <v>6341932815</v>
      </c>
    </row>
    <row r="272" spans="1:8" x14ac:dyDescent="0.25">
      <c r="A272" s="2" t="s">
        <v>472</v>
      </c>
      <c r="B272" s="4" t="s">
        <v>726</v>
      </c>
      <c r="C272" s="3">
        <v>2000000000</v>
      </c>
      <c r="D272" t="b">
        <v>1</v>
      </c>
      <c r="E272" t="s">
        <v>21</v>
      </c>
      <c r="F272" t="s">
        <v>22</v>
      </c>
      <c r="G272" t="b">
        <v>1</v>
      </c>
      <c r="H272">
        <v>73300013</v>
      </c>
    </row>
    <row r="273" spans="1:8" x14ac:dyDescent="0.25">
      <c r="A273" s="2" t="s">
        <v>473</v>
      </c>
      <c r="B273" s="2" t="s">
        <v>474</v>
      </c>
      <c r="C273" s="3">
        <v>1113570788</v>
      </c>
      <c r="D273" t="b">
        <v>1</v>
      </c>
      <c r="E273" t="s">
        <v>21</v>
      </c>
      <c r="F273" t="s">
        <v>22</v>
      </c>
      <c r="G273" t="b">
        <v>1</v>
      </c>
      <c r="H273">
        <v>1067661350</v>
      </c>
    </row>
    <row r="274" spans="1:8" x14ac:dyDescent="0.25">
      <c r="A274" s="2" t="s">
        <v>475</v>
      </c>
      <c r="B274" s="2" t="s">
        <v>476</v>
      </c>
      <c r="C274" s="3"/>
      <c r="D274" t="b">
        <v>0</v>
      </c>
      <c r="E274" t="s">
        <v>9</v>
      </c>
      <c r="F274" t="s">
        <v>10</v>
      </c>
      <c r="G274" t="b">
        <v>1</v>
      </c>
      <c r="H274">
        <v>3210867127</v>
      </c>
    </row>
    <row r="275" spans="1:8" x14ac:dyDescent="0.25">
      <c r="A275" s="2" t="s">
        <v>477</v>
      </c>
      <c r="B275" s="2" t="s">
        <v>478</v>
      </c>
      <c r="C275" s="3"/>
      <c r="D275" t="b">
        <v>1</v>
      </c>
      <c r="E275" t="s">
        <v>21</v>
      </c>
      <c r="F275" t="s">
        <v>22</v>
      </c>
      <c r="G275" t="b">
        <v>1</v>
      </c>
      <c r="H275">
        <v>0</v>
      </c>
    </row>
    <row r="276" spans="1:8" x14ac:dyDescent="0.25">
      <c r="A276" s="2" t="s">
        <v>479</v>
      </c>
      <c r="B276" s="2" t="s">
        <v>761</v>
      </c>
      <c r="C276" s="3">
        <v>3349635000</v>
      </c>
      <c r="D276" t="b">
        <v>1</v>
      </c>
      <c r="E276" t="s">
        <v>21</v>
      </c>
      <c r="F276" t="s">
        <v>22</v>
      </c>
      <c r="G276" t="b">
        <v>1</v>
      </c>
      <c r="H276">
        <v>3210867127</v>
      </c>
    </row>
    <row r="277" spans="1:8" x14ac:dyDescent="0.25">
      <c r="A277" s="2" t="s">
        <v>480</v>
      </c>
      <c r="B277" s="2" t="s">
        <v>481</v>
      </c>
      <c r="C277" s="3"/>
      <c r="D277" t="b">
        <v>0</v>
      </c>
      <c r="E277" t="s">
        <v>9</v>
      </c>
      <c r="F277" t="s">
        <v>10</v>
      </c>
      <c r="G277" t="b">
        <v>1</v>
      </c>
      <c r="H277">
        <v>5188000000</v>
      </c>
    </row>
    <row r="278" spans="1:8" x14ac:dyDescent="0.25">
      <c r="A278" s="2" t="s">
        <v>482</v>
      </c>
      <c r="B278" s="2" t="s">
        <v>483</v>
      </c>
      <c r="C278" s="3">
        <v>4413678000</v>
      </c>
      <c r="D278" t="b">
        <v>1</v>
      </c>
      <c r="E278" t="s">
        <v>21</v>
      </c>
      <c r="F278" t="s">
        <v>22</v>
      </c>
      <c r="G278" t="b">
        <v>1</v>
      </c>
      <c r="H278">
        <v>5188000000</v>
      </c>
    </row>
    <row r="279" spans="1:8" x14ac:dyDescent="0.25">
      <c r="A279" s="2" t="s">
        <v>484</v>
      </c>
      <c r="B279" s="2" t="s">
        <v>476</v>
      </c>
      <c r="C279" s="3"/>
      <c r="D279" t="b">
        <v>0</v>
      </c>
      <c r="E279" t="s">
        <v>9</v>
      </c>
      <c r="F279" t="s">
        <v>10</v>
      </c>
      <c r="G279" t="b">
        <v>1</v>
      </c>
      <c r="H279">
        <v>501761100</v>
      </c>
    </row>
    <row r="280" spans="1:8" x14ac:dyDescent="0.25">
      <c r="A280" s="2" t="s">
        <v>485</v>
      </c>
      <c r="B280" s="2" t="s">
        <v>486</v>
      </c>
      <c r="C280" s="3">
        <v>524000000</v>
      </c>
      <c r="D280" t="b">
        <v>1</v>
      </c>
      <c r="E280" t="s">
        <v>21</v>
      </c>
      <c r="F280" t="s">
        <v>22</v>
      </c>
      <c r="G280" t="b">
        <v>1</v>
      </c>
      <c r="H280">
        <v>501761100</v>
      </c>
    </row>
    <row r="281" spans="1:8" x14ac:dyDescent="0.25">
      <c r="A281" s="2" t="s">
        <v>487</v>
      </c>
      <c r="B281" s="2" t="s">
        <v>762</v>
      </c>
      <c r="C281" s="3"/>
      <c r="D281" t="b">
        <v>0</v>
      </c>
      <c r="E281" t="s">
        <v>9</v>
      </c>
      <c r="F281" t="s">
        <v>10</v>
      </c>
      <c r="G281" t="b">
        <v>1</v>
      </c>
      <c r="H281">
        <v>434534517</v>
      </c>
    </row>
    <row r="282" spans="1:8" x14ac:dyDescent="0.25">
      <c r="A282" s="2" t="s">
        <v>488</v>
      </c>
      <c r="B282" s="2" t="s">
        <v>489</v>
      </c>
      <c r="C282" s="3">
        <v>350000000</v>
      </c>
      <c r="D282" t="b">
        <v>1</v>
      </c>
      <c r="E282" t="s">
        <v>21</v>
      </c>
      <c r="F282" t="s">
        <v>22</v>
      </c>
      <c r="G282" t="b">
        <v>1</v>
      </c>
      <c r="H282">
        <v>336721970</v>
      </c>
    </row>
    <row r="283" spans="1:8" x14ac:dyDescent="0.25">
      <c r="A283" s="2" t="s">
        <v>490</v>
      </c>
      <c r="B283" s="2" t="s">
        <v>743</v>
      </c>
      <c r="C283" s="3"/>
      <c r="D283" t="b">
        <v>0</v>
      </c>
      <c r="E283" t="s">
        <v>9</v>
      </c>
      <c r="F283" t="s">
        <v>10</v>
      </c>
      <c r="G283" t="b">
        <v>1</v>
      </c>
      <c r="H283">
        <v>600420000</v>
      </c>
    </row>
    <row r="284" spans="1:8" x14ac:dyDescent="0.25">
      <c r="A284" s="2" t="s">
        <v>491</v>
      </c>
      <c r="B284" s="2" t="s">
        <v>492</v>
      </c>
      <c r="C284" s="3">
        <v>861000000</v>
      </c>
      <c r="D284" t="b">
        <v>1</v>
      </c>
      <c r="E284" t="s">
        <v>21</v>
      </c>
      <c r="F284" t="s">
        <v>22</v>
      </c>
      <c r="G284" t="b">
        <v>1</v>
      </c>
      <c r="H284">
        <v>600420000</v>
      </c>
    </row>
    <row r="285" spans="1:8" x14ac:dyDescent="0.25">
      <c r="A285" s="2" t="s">
        <v>493</v>
      </c>
      <c r="B285" s="2" t="s">
        <v>494</v>
      </c>
      <c r="C285" s="3"/>
      <c r="D285" t="b">
        <v>0</v>
      </c>
      <c r="E285" t="s">
        <v>9</v>
      </c>
      <c r="F285" t="s">
        <v>10</v>
      </c>
      <c r="G285" t="b">
        <v>1</v>
      </c>
      <c r="H285">
        <v>0</v>
      </c>
    </row>
    <row r="286" spans="1:8" x14ac:dyDescent="0.25">
      <c r="A286" s="2" t="s">
        <v>495</v>
      </c>
      <c r="B286" s="2" t="s">
        <v>299</v>
      </c>
      <c r="C286" s="3"/>
      <c r="D286" t="b">
        <v>0</v>
      </c>
      <c r="E286" t="s">
        <v>9</v>
      </c>
      <c r="F286" t="s">
        <v>10</v>
      </c>
      <c r="G286" t="b">
        <v>1</v>
      </c>
      <c r="H286">
        <v>0</v>
      </c>
    </row>
    <row r="287" spans="1:8" x14ac:dyDescent="0.25">
      <c r="A287" s="2" t="s">
        <v>496</v>
      </c>
      <c r="B287" s="2" t="s">
        <v>16</v>
      </c>
      <c r="C287" s="3"/>
      <c r="D287" t="b">
        <v>0</v>
      </c>
      <c r="E287" t="s">
        <v>9</v>
      </c>
      <c r="F287" t="s">
        <v>10</v>
      </c>
      <c r="G287" t="b">
        <v>1</v>
      </c>
      <c r="H287">
        <v>0</v>
      </c>
    </row>
    <row r="288" spans="1:8" x14ac:dyDescent="0.25">
      <c r="A288" s="2" t="s">
        <v>497</v>
      </c>
      <c r="B288" s="2" t="s">
        <v>498</v>
      </c>
      <c r="C288" s="3"/>
      <c r="D288" t="b">
        <v>0</v>
      </c>
      <c r="E288" t="s">
        <v>9</v>
      </c>
      <c r="F288" t="s">
        <v>10</v>
      </c>
      <c r="G288" t="b">
        <v>1</v>
      </c>
      <c r="H288">
        <v>0</v>
      </c>
    </row>
    <row r="289" spans="1:8" x14ac:dyDescent="0.25">
      <c r="A289" s="2" t="s">
        <v>767</v>
      </c>
      <c r="B289" s="2" t="s">
        <v>768</v>
      </c>
      <c r="C289" s="3">
        <v>2000000000</v>
      </c>
      <c r="D289" t="b">
        <v>1</v>
      </c>
      <c r="E289" t="s">
        <v>21</v>
      </c>
      <c r="F289" t="s">
        <v>22</v>
      </c>
      <c r="G289" t="b">
        <v>1</v>
      </c>
      <c r="H289">
        <v>0</v>
      </c>
    </row>
    <row r="290" spans="1:8" x14ac:dyDescent="0.25">
      <c r="A290" s="2" t="s">
        <v>499</v>
      </c>
      <c r="B290" s="2" t="s">
        <v>500</v>
      </c>
      <c r="C290" s="3"/>
      <c r="D290" t="b">
        <v>0</v>
      </c>
      <c r="E290" t="s">
        <v>9</v>
      </c>
      <c r="F290" t="s">
        <v>10</v>
      </c>
      <c r="G290" t="b">
        <v>1</v>
      </c>
      <c r="H290">
        <v>14353579239</v>
      </c>
    </row>
    <row r="291" spans="1:8" x14ac:dyDescent="0.25">
      <c r="A291" s="2" t="s">
        <v>501</v>
      </c>
      <c r="B291" s="2" t="s">
        <v>299</v>
      </c>
      <c r="C291" s="3"/>
      <c r="D291" t="b">
        <v>0</v>
      </c>
      <c r="E291" t="s">
        <v>9</v>
      </c>
      <c r="F291" t="s">
        <v>10</v>
      </c>
      <c r="G291" t="b">
        <v>1</v>
      </c>
      <c r="H291">
        <v>14353579239</v>
      </c>
    </row>
    <row r="292" spans="1:8" x14ac:dyDescent="0.25">
      <c r="A292" s="2" t="s">
        <v>502</v>
      </c>
      <c r="B292" s="2" t="s">
        <v>409</v>
      </c>
      <c r="C292" s="3"/>
      <c r="D292" t="b">
        <v>0</v>
      </c>
      <c r="E292" t="s">
        <v>9</v>
      </c>
      <c r="F292" t="s">
        <v>10</v>
      </c>
      <c r="G292" t="b">
        <v>0</v>
      </c>
      <c r="H292">
        <v>14353579239</v>
      </c>
    </row>
    <row r="293" spans="1:8" x14ac:dyDescent="0.25">
      <c r="A293" s="2" t="s">
        <v>503</v>
      </c>
      <c r="B293" s="2" t="s">
        <v>16</v>
      </c>
      <c r="C293" s="3"/>
      <c r="D293" t="b">
        <v>0</v>
      </c>
      <c r="E293" t="s">
        <v>9</v>
      </c>
      <c r="F293" t="s">
        <v>10</v>
      </c>
      <c r="G293" t="b">
        <v>1</v>
      </c>
      <c r="H293">
        <v>1338753399</v>
      </c>
    </row>
    <row r="294" spans="1:8" x14ac:dyDescent="0.25">
      <c r="A294" s="2" t="s">
        <v>504</v>
      </c>
      <c r="B294" s="2" t="s">
        <v>505</v>
      </c>
      <c r="C294" s="3"/>
      <c r="D294" t="b">
        <v>0</v>
      </c>
      <c r="E294" t="s">
        <v>9</v>
      </c>
      <c r="F294" t="s">
        <v>10</v>
      </c>
      <c r="G294" t="b">
        <v>1</v>
      </c>
      <c r="H294">
        <v>0</v>
      </c>
    </row>
    <row r="295" spans="1:8" x14ac:dyDescent="0.25">
      <c r="A295" s="2" t="s">
        <v>506</v>
      </c>
      <c r="B295" s="2" t="s">
        <v>507</v>
      </c>
      <c r="C295" s="3"/>
      <c r="D295" t="b">
        <v>1</v>
      </c>
      <c r="E295" t="s">
        <v>21</v>
      </c>
      <c r="F295" t="s">
        <v>22</v>
      </c>
      <c r="G295" t="b">
        <v>1</v>
      </c>
      <c r="H295">
        <v>0</v>
      </c>
    </row>
    <row r="296" spans="1:8" x14ac:dyDescent="0.25">
      <c r="A296" s="2" t="s">
        <v>508</v>
      </c>
      <c r="B296" s="2" t="s">
        <v>509</v>
      </c>
      <c r="C296" s="3"/>
      <c r="D296" t="b">
        <v>0</v>
      </c>
      <c r="E296" t="s">
        <v>9</v>
      </c>
      <c r="F296" t="s">
        <v>10</v>
      </c>
      <c r="G296" t="b">
        <v>1</v>
      </c>
      <c r="H296">
        <v>400000000</v>
      </c>
    </row>
    <row r="297" spans="1:8" x14ac:dyDescent="0.25">
      <c r="A297" s="2" t="s">
        <v>510</v>
      </c>
      <c r="B297" s="2" t="s">
        <v>511</v>
      </c>
      <c r="C297" s="3">
        <v>500000000</v>
      </c>
      <c r="D297" t="b">
        <v>1</v>
      </c>
      <c r="E297" t="s">
        <v>21</v>
      </c>
      <c r="F297" t="s">
        <v>22</v>
      </c>
      <c r="G297" t="b">
        <v>1</v>
      </c>
      <c r="H297">
        <v>400000000</v>
      </c>
    </row>
    <row r="298" spans="1:8" x14ac:dyDescent="0.25">
      <c r="A298" s="2" t="s">
        <v>512</v>
      </c>
      <c r="B298" s="2" t="s">
        <v>513</v>
      </c>
      <c r="C298" s="3"/>
      <c r="D298" t="b">
        <v>0</v>
      </c>
      <c r="E298" t="s">
        <v>9</v>
      </c>
      <c r="F298" t="s">
        <v>10</v>
      </c>
      <c r="G298" t="b">
        <v>1</v>
      </c>
      <c r="H298">
        <v>300000000</v>
      </c>
    </row>
    <row r="299" spans="1:8" x14ac:dyDescent="0.25">
      <c r="A299" s="2" t="s">
        <v>514</v>
      </c>
      <c r="B299" s="2" t="s">
        <v>515</v>
      </c>
      <c r="C299" s="3">
        <v>400000000</v>
      </c>
      <c r="D299" t="b">
        <v>1</v>
      </c>
      <c r="E299" t="s">
        <v>21</v>
      </c>
      <c r="F299" t="s">
        <v>22</v>
      </c>
      <c r="G299" t="b">
        <v>1</v>
      </c>
      <c r="H299">
        <v>300000000</v>
      </c>
    </row>
    <row r="300" spans="1:8" x14ac:dyDescent="0.25">
      <c r="A300" s="2" t="s">
        <v>516</v>
      </c>
      <c r="B300" s="2" t="s">
        <v>517</v>
      </c>
      <c r="C300" s="3"/>
      <c r="D300" t="b">
        <v>0</v>
      </c>
      <c r="E300" t="s">
        <v>9</v>
      </c>
      <c r="F300" t="s">
        <v>10</v>
      </c>
      <c r="G300" t="b">
        <v>1</v>
      </c>
      <c r="H300">
        <v>238753399</v>
      </c>
    </row>
    <row r="301" spans="1:8" x14ac:dyDescent="0.25">
      <c r="A301" s="2" t="s">
        <v>518</v>
      </c>
      <c r="B301" s="4" t="s">
        <v>744</v>
      </c>
      <c r="C301" s="3"/>
      <c r="D301" t="b">
        <v>1</v>
      </c>
      <c r="E301" t="s">
        <v>21</v>
      </c>
      <c r="F301" t="s">
        <v>22</v>
      </c>
      <c r="G301" t="b">
        <v>1</v>
      </c>
      <c r="H301">
        <v>238753399</v>
      </c>
    </row>
    <row r="302" spans="1:8" x14ac:dyDescent="0.25">
      <c r="A302" s="2" t="s">
        <v>519</v>
      </c>
      <c r="B302" s="2" t="s">
        <v>520</v>
      </c>
      <c r="C302" s="3"/>
      <c r="D302" t="b">
        <v>0</v>
      </c>
      <c r="E302" t="s">
        <v>9</v>
      </c>
      <c r="F302" t="s">
        <v>10</v>
      </c>
      <c r="G302" t="b">
        <v>1</v>
      </c>
      <c r="H302">
        <v>6724825840</v>
      </c>
    </row>
    <row r="303" spans="1:8" x14ac:dyDescent="0.25">
      <c r="A303" s="2" t="s">
        <v>521</v>
      </c>
      <c r="B303" s="2" t="s">
        <v>522</v>
      </c>
      <c r="C303" s="3"/>
      <c r="D303" t="b">
        <v>0</v>
      </c>
      <c r="E303" t="s">
        <v>9</v>
      </c>
      <c r="F303" t="s">
        <v>10</v>
      </c>
      <c r="G303" t="b">
        <v>1</v>
      </c>
      <c r="H303">
        <v>1293759207</v>
      </c>
    </row>
    <row r="304" spans="1:8" x14ac:dyDescent="0.25">
      <c r="A304" s="2" t="s">
        <v>523</v>
      </c>
      <c r="B304" s="2" t="s">
        <v>524</v>
      </c>
      <c r="C304" s="3">
        <v>3104176835</v>
      </c>
      <c r="D304" t="b">
        <v>1</v>
      </c>
      <c r="E304" t="s">
        <v>525</v>
      </c>
      <c r="F304" t="s">
        <v>526</v>
      </c>
      <c r="G304" t="b">
        <v>1</v>
      </c>
      <c r="H304">
        <v>194909207</v>
      </c>
    </row>
    <row r="305" spans="1:8" x14ac:dyDescent="0.25">
      <c r="A305" s="2" t="s">
        <v>527</v>
      </c>
      <c r="B305" s="2" t="s">
        <v>528</v>
      </c>
      <c r="C305" s="3">
        <v>1100000000</v>
      </c>
      <c r="D305" t="b">
        <v>1</v>
      </c>
      <c r="E305" t="s">
        <v>529</v>
      </c>
      <c r="F305" t="s">
        <v>318</v>
      </c>
      <c r="G305" t="b">
        <v>1</v>
      </c>
      <c r="H305">
        <v>1098850000</v>
      </c>
    </row>
    <row r="306" spans="1:8" x14ac:dyDescent="0.25">
      <c r="A306" s="2" t="s">
        <v>530</v>
      </c>
      <c r="B306" s="2" t="s">
        <v>602</v>
      </c>
      <c r="C306" s="3"/>
      <c r="D306" t="b">
        <v>0</v>
      </c>
      <c r="E306" t="s">
        <v>9</v>
      </c>
      <c r="F306" t="s">
        <v>10</v>
      </c>
      <c r="G306" t="b">
        <v>1</v>
      </c>
      <c r="H306">
        <v>720000000</v>
      </c>
    </row>
    <row r="307" spans="1:8" x14ac:dyDescent="0.25">
      <c r="A307" s="2" t="s">
        <v>531</v>
      </c>
      <c r="B307" s="2" t="s">
        <v>532</v>
      </c>
      <c r="C307" s="3">
        <v>1000000000</v>
      </c>
      <c r="D307" t="b">
        <v>1</v>
      </c>
      <c r="E307" t="s">
        <v>21</v>
      </c>
      <c r="F307" t="s">
        <v>22</v>
      </c>
      <c r="G307" t="b">
        <v>1</v>
      </c>
      <c r="H307">
        <v>720000000</v>
      </c>
    </row>
    <row r="308" spans="1:8" x14ac:dyDescent="0.25">
      <c r="A308" s="2" t="s">
        <v>533</v>
      </c>
      <c r="B308" s="2" t="s">
        <v>517</v>
      </c>
      <c r="C308" s="3"/>
      <c r="D308" t="b">
        <v>0</v>
      </c>
      <c r="E308" t="s">
        <v>9</v>
      </c>
      <c r="F308" t="s">
        <v>10</v>
      </c>
      <c r="G308" t="b">
        <v>1</v>
      </c>
      <c r="H308">
        <v>135168741</v>
      </c>
    </row>
    <row r="309" spans="1:8" x14ac:dyDescent="0.25">
      <c r="A309" s="2" t="s">
        <v>534</v>
      </c>
      <c r="B309" s="2" t="s">
        <v>535</v>
      </c>
      <c r="C309" s="3">
        <v>200000000</v>
      </c>
      <c r="D309" t="b">
        <v>1</v>
      </c>
      <c r="E309" t="s">
        <v>21</v>
      </c>
      <c r="F309" t="s">
        <v>22</v>
      </c>
      <c r="G309" t="b">
        <v>1</v>
      </c>
      <c r="H309">
        <v>135168741</v>
      </c>
    </row>
    <row r="310" spans="1:8" x14ac:dyDescent="0.25">
      <c r="A310" s="2" t="s">
        <v>763</v>
      </c>
      <c r="B310" s="2" t="s">
        <v>536</v>
      </c>
      <c r="C310" s="3">
        <v>1500000000</v>
      </c>
      <c r="D310" t="b">
        <v>1</v>
      </c>
      <c r="E310" t="s">
        <v>529</v>
      </c>
      <c r="F310" t="s">
        <v>318</v>
      </c>
      <c r="G310" t="b">
        <v>1</v>
      </c>
      <c r="H310">
        <v>1265926573</v>
      </c>
    </row>
    <row r="311" spans="1:8" x14ac:dyDescent="0.25">
      <c r="A311" s="2" t="s">
        <v>537</v>
      </c>
      <c r="B311" s="2" t="s">
        <v>539</v>
      </c>
      <c r="C311" s="3">
        <v>700000000</v>
      </c>
      <c r="D311" t="b">
        <v>1</v>
      </c>
      <c r="E311" t="s">
        <v>529</v>
      </c>
      <c r="F311" t="s">
        <v>318</v>
      </c>
      <c r="G311" t="b">
        <v>1</v>
      </c>
      <c r="H311">
        <v>681753955</v>
      </c>
    </row>
    <row r="312" spans="1:8" x14ac:dyDescent="0.25">
      <c r="A312" s="2" t="s">
        <v>538</v>
      </c>
      <c r="B312" s="2" t="s">
        <v>541</v>
      </c>
      <c r="C312" s="3">
        <v>1600000000</v>
      </c>
      <c r="D312" t="b">
        <v>1</v>
      </c>
      <c r="E312" t="s">
        <v>529</v>
      </c>
      <c r="F312" t="s">
        <v>318</v>
      </c>
      <c r="G312" t="b">
        <v>1</v>
      </c>
      <c r="H312">
        <v>1545891254</v>
      </c>
    </row>
    <row r="313" spans="1:8" x14ac:dyDescent="0.25">
      <c r="A313" s="2" t="s">
        <v>540</v>
      </c>
      <c r="B313" s="2" t="s">
        <v>542</v>
      </c>
      <c r="C313" s="3">
        <v>150000000</v>
      </c>
      <c r="D313" t="b">
        <v>1</v>
      </c>
      <c r="E313" t="s">
        <v>529</v>
      </c>
      <c r="F313" t="s">
        <v>318</v>
      </c>
      <c r="G313" t="b">
        <v>1</v>
      </c>
      <c r="H313">
        <v>141398499</v>
      </c>
    </row>
    <row r="314" spans="1:8" x14ac:dyDescent="0.25">
      <c r="A314" s="2" t="s">
        <v>769</v>
      </c>
      <c r="B314" s="2" t="s">
        <v>629</v>
      </c>
      <c r="C314" s="3"/>
      <c r="D314" t="b">
        <v>0</v>
      </c>
      <c r="E314" t="s">
        <v>9</v>
      </c>
      <c r="F314" t="s">
        <v>10</v>
      </c>
      <c r="G314" t="b">
        <v>1</v>
      </c>
    </row>
    <row r="315" spans="1:8" x14ac:dyDescent="0.25">
      <c r="A315" s="2" t="s">
        <v>770</v>
      </c>
      <c r="B315" s="2" t="s">
        <v>630</v>
      </c>
      <c r="C315" s="3">
        <v>30000000</v>
      </c>
      <c r="D315" t="b">
        <v>1</v>
      </c>
      <c r="E315" t="s">
        <v>21</v>
      </c>
      <c r="F315" t="s">
        <v>22</v>
      </c>
      <c r="G315" t="b">
        <v>1</v>
      </c>
    </row>
    <row r="316" spans="1:8" x14ac:dyDescent="0.25">
      <c r="A316" s="2" t="s">
        <v>771</v>
      </c>
      <c r="B316" s="2" t="s">
        <v>631</v>
      </c>
      <c r="C316" s="3">
        <v>60000000</v>
      </c>
      <c r="D316" t="b">
        <v>1</v>
      </c>
      <c r="E316" t="s">
        <v>21</v>
      </c>
      <c r="F316" t="s">
        <v>22</v>
      </c>
      <c r="G316" t="b">
        <v>1</v>
      </c>
    </row>
    <row r="317" spans="1:8" x14ac:dyDescent="0.25">
      <c r="A317" s="2" t="s">
        <v>772</v>
      </c>
      <c r="B317" s="2" t="s">
        <v>632</v>
      </c>
      <c r="C317" s="3">
        <v>40000000</v>
      </c>
      <c r="D317" t="b">
        <v>1</v>
      </c>
      <c r="E317" t="s">
        <v>21</v>
      </c>
      <c r="F317" t="s">
        <v>22</v>
      </c>
      <c r="G317" t="b">
        <v>1</v>
      </c>
    </row>
    <row r="318" spans="1:8" x14ac:dyDescent="0.25">
      <c r="A318" s="2" t="s">
        <v>773</v>
      </c>
      <c r="B318" s="2" t="s">
        <v>633</v>
      </c>
      <c r="C318" s="3">
        <v>70000000</v>
      </c>
      <c r="D318" t="b">
        <v>1</v>
      </c>
      <c r="E318" t="s">
        <v>21</v>
      </c>
      <c r="F318" t="s">
        <v>22</v>
      </c>
      <c r="G318" t="b">
        <v>1</v>
      </c>
    </row>
    <row r="319" spans="1:8" x14ac:dyDescent="0.25">
      <c r="A319" s="2" t="s">
        <v>545</v>
      </c>
      <c r="B319" s="2" t="s">
        <v>546</v>
      </c>
      <c r="C319" s="3"/>
      <c r="D319" t="b">
        <v>0</v>
      </c>
      <c r="E319" t="s">
        <v>9</v>
      </c>
      <c r="F319" t="s">
        <v>10</v>
      </c>
      <c r="G319" t="b">
        <v>1</v>
      </c>
      <c r="H319">
        <v>462843858</v>
      </c>
    </row>
    <row r="320" spans="1:8" x14ac:dyDescent="0.25">
      <c r="A320" s="2" t="s">
        <v>547</v>
      </c>
      <c r="B320" s="2" t="s">
        <v>299</v>
      </c>
      <c r="C320" s="3"/>
      <c r="D320" t="b">
        <v>0</v>
      </c>
      <c r="E320" t="s">
        <v>9</v>
      </c>
      <c r="F320" t="s">
        <v>10</v>
      </c>
      <c r="G320" t="b">
        <v>1</v>
      </c>
      <c r="H320">
        <v>462843858</v>
      </c>
    </row>
    <row r="321" spans="1:8" x14ac:dyDescent="0.25">
      <c r="A321" s="2" t="s">
        <v>548</v>
      </c>
      <c r="B321" s="2" t="s">
        <v>16</v>
      </c>
      <c r="C321" s="3"/>
      <c r="D321" t="b">
        <v>0</v>
      </c>
      <c r="E321" t="s">
        <v>9</v>
      </c>
      <c r="F321" t="s">
        <v>10</v>
      </c>
      <c r="G321" t="b">
        <v>1</v>
      </c>
      <c r="H321">
        <v>462843858</v>
      </c>
    </row>
    <row r="322" spans="1:8" x14ac:dyDescent="0.25">
      <c r="A322" s="2" t="s">
        <v>549</v>
      </c>
      <c r="B322" s="2" t="s">
        <v>550</v>
      </c>
      <c r="C322" s="3"/>
      <c r="D322" t="b">
        <v>0</v>
      </c>
      <c r="E322" t="s">
        <v>9</v>
      </c>
      <c r="F322" t="s">
        <v>10</v>
      </c>
      <c r="G322" t="b">
        <v>1</v>
      </c>
      <c r="H322">
        <v>202943858</v>
      </c>
    </row>
    <row r="323" spans="1:8" x14ac:dyDescent="0.25">
      <c r="A323" s="2" t="s">
        <v>551</v>
      </c>
      <c r="B323" s="2" t="s">
        <v>552</v>
      </c>
      <c r="C323" s="3">
        <v>250000000</v>
      </c>
      <c r="D323" t="b">
        <v>1</v>
      </c>
      <c r="E323" t="s">
        <v>21</v>
      </c>
      <c r="F323" t="s">
        <v>22</v>
      </c>
      <c r="G323" t="b">
        <v>1</v>
      </c>
      <c r="H323">
        <v>202943858</v>
      </c>
    </row>
    <row r="324" spans="1:8" x14ac:dyDescent="0.25">
      <c r="A324" s="2" t="s">
        <v>553</v>
      </c>
      <c r="B324" s="2" t="s">
        <v>554</v>
      </c>
      <c r="C324" s="3"/>
      <c r="D324" t="b">
        <v>0</v>
      </c>
      <c r="E324" t="s">
        <v>9</v>
      </c>
      <c r="F324" t="s">
        <v>10</v>
      </c>
      <c r="G324" t="b">
        <v>1</v>
      </c>
      <c r="H324">
        <v>169500000</v>
      </c>
    </row>
    <row r="325" spans="1:8" x14ac:dyDescent="0.25">
      <c r="A325" s="2" t="s">
        <v>555</v>
      </c>
      <c r="B325" s="2" t="s">
        <v>556</v>
      </c>
      <c r="C325" s="3">
        <v>200000000</v>
      </c>
      <c r="D325" t="b">
        <v>1</v>
      </c>
      <c r="E325" t="s">
        <v>21</v>
      </c>
      <c r="F325" t="s">
        <v>22</v>
      </c>
      <c r="G325" t="b">
        <v>1</v>
      </c>
      <c r="H325">
        <v>169500000</v>
      </c>
    </row>
    <row r="326" spans="1:8" x14ac:dyDescent="0.25">
      <c r="A326" s="2" t="s">
        <v>557</v>
      </c>
      <c r="B326" s="2" t="s">
        <v>558</v>
      </c>
      <c r="C326" s="3"/>
      <c r="D326" t="b">
        <v>0</v>
      </c>
      <c r="E326" t="s">
        <v>9</v>
      </c>
      <c r="F326" t="s">
        <v>10</v>
      </c>
      <c r="G326" t="b">
        <v>0</v>
      </c>
      <c r="H326">
        <v>90400000</v>
      </c>
    </row>
    <row r="327" spans="1:8" x14ac:dyDescent="0.25">
      <c r="A327" s="2" t="s">
        <v>559</v>
      </c>
      <c r="B327" s="4" t="s">
        <v>560</v>
      </c>
      <c r="C327" s="3">
        <v>100000000</v>
      </c>
      <c r="D327" t="b">
        <v>1</v>
      </c>
      <c r="E327" t="s">
        <v>21</v>
      </c>
      <c r="F327" t="s">
        <v>22</v>
      </c>
      <c r="G327" t="b">
        <v>1</v>
      </c>
      <c r="H327">
        <v>90400000</v>
      </c>
    </row>
    <row r="328" spans="1:8" x14ac:dyDescent="0.25">
      <c r="A328" s="2" t="s">
        <v>561</v>
      </c>
      <c r="B328" s="2" t="s">
        <v>562</v>
      </c>
      <c r="C328" s="3"/>
      <c r="D328" t="b">
        <v>0</v>
      </c>
      <c r="E328" t="s">
        <v>9</v>
      </c>
      <c r="F328" t="s">
        <v>10</v>
      </c>
      <c r="G328" t="b">
        <v>1</v>
      </c>
      <c r="H328">
        <v>78054552230</v>
      </c>
    </row>
    <row r="329" spans="1:8" x14ac:dyDescent="0.25">
      <c r="A329" s="2" t="s">
        <v>563</v>
      </c>
      <c r="B329" s="2" t="s">
        <v>299</v>
      </c>
      <c r="C329" s="3"/>
      <c r="D329" t="b">
        <v>0</v>
      </c>
      <c r="E329" t="s">
        <v>9</v>
      </c>
      <c r="F329" t="s">
        <v>10</v>
      </c>
      <c r="G329" t="b">
        <v>1</v>
      </c>
      <c r="H329">
        <v>56054631624</v>
      </c>
    </row>
    <row r="330" spans="1:8" x14ac:dyDescent="0.25">
      <c r="A330" s="2" t="s">
        <v>564</v>
      </c>
      <c r="B330" s="2" t="s">
        <v>565</v>
      </c>
      <c r="C330" s="3"/>
      <c r="D330" t="b">
        <v>0</v>
      </c>
      <c r="E330" t="s">
        <v>9</v>
      </c>
      <c r="F330" t="s">
        <v>10</v>
      </c>
      <c r="G330" t="b">
        <v>1</v>
      </c>
      <c r="H330">
        <v>37262458635</v>
      </c>
    </row>
    <row r="331" spans="1:8" x14ac:dyDescent="0.25">
      <c r="A331" s="2" t="s">
        <v>566</v>
      </c>
      <c r="B331" s="2" t="s">
        <v>764</v>
      </c>
      <c r="C331" s="3"/>
      <c r="D331" t="b">
        <v>0</v>
      </c>
      <c r="E331" t="s">
        <v>9</v>
      </c>
      <c r="F331" t="s">
        <v>10</v>
      </c>
      <c r="G331" t="b">
        <v>1</v>
      </c>
      <c r="H331">
        <v>1095720375</v>
      </c>
    </row>
    <row r="332" spans="1:8" x14ac:dyDescent="0.25">
      <c r="A332" s="2" t="s">
        <v>567</v>
      </c>
      <c r="B332" s="2" t="s">
        <v>568</v>
      </c>
      <c r="C332" s="3"/>
      <c r="D332" t="b">
        <v>1</v>
      </c>
      <c r="E332" t="s">
        <v>21</v>
      </c>
      <c r="F332" t="s">
        <v>22</v>
      </c>
      <c r="G332" t="b">
        <v>1</v>
      </c>
      <c r="H332">
        <v>1095720375</v>
      </c>
    </row>
    <row r="333" spans="1:8" x14ac:dyDescent="0.25">
      <c r="A333" s="2" t="s">
        <v>569</v>
      </c>
      <c r="B333" s="2" t="s">
        <v>576</v>
      </c>
      <c r="C333" s="3"/>
      <c r="D333" t="b">
        <v>0</v>
      </c>
      <c r="E333" t="s">
        <v>9</v>
      </c>
      <c r="F333" t="s">
        <v>10</v>
      </c>
      <c r="G333" t="b">
        <v>1</v>
      </c>
      <c r="H333">
        <v>3213605</v>
      </c>
    </row>
    <row r="334" spans="1:8" x14ac:dyDescent="0.25">
      <c r="A334" s="2" t="s">
        <v>570</v>
      </c>
      <c r="B334" s="2" t="s">
        <v>571</v>
      </c>
      <c r="C334" s="3">
        <v>14437807032</v>
      </c>
      <c r="D334" t="b">
        <v>1</v>
      </c>
      <c r="E334" t="s">
        <v>21</v>
      </c>
      <c r="F334" t="s">
        <v>22</v>
      </c>
      <c r="G334" t="b">
        <v>1</v>
      </c>
      <c r="H334">
        <v>3213605</v>
      </c>
    </row>
    <row r="335" spans="1:8" x14ac:dyDescent="0.25">
      <c r="A335" s="2" t="s">
        <v>572</v>
      </c>
      <c r="B335" s="2" t="s">
        <v>337</v>
      </c>
      <c r="C335" s="3"/>
      <c r="D335" t="b">
        <v>0</v>
      </c>
      <c r="E335" t="s">
        <v>9</v>
      </c>
      <c r="F335" t="s">
        <v>10</v>
      </c>
      <c r="G335" t="b">
        <v>1</v>
      </c>
      <c r="H335">
        <v>564465957</v>
      </c>
    </row>
    <row r="336" spans="1:8" x14ac:dyDescent="0.25">
      <c r="A336" s="2" t="s">
        <v>573</v>
      </c>
      <c r="B336" s="2" t="s">
        <v>574</v>
      </c>
      <c r="C336" s="3"/>
      <c r="D336" t="b">
        <v>1</v>
      </c>
      <c r="E336" t="s">
        <v>21</v>
      </c>
      <c r="F336" t="s">
        <v>22</v>
      </c>
      <c r="G336" t="b">
        <v>1</v>
      </c>
      <c r="H336">
        <v>564465957</v>
      </c>
    </row>
    <row r="337" spans="1:8" x14ac:dyDescent="0.25">
      <c r="A337" s="2" t="s">
        <v>575</v>
      </c>
      <c r="B337" s="2" t="s">
        <v>576</v>
      </c>
      <c r="C337" s="3"/>
      <c r="D337" t="b">
        <v>0</v>
      </c>
      <c r="E337" t="s">
        <v>9</v>
      </c>
      <c r="F337" t="s">
        <v>10</v>
      </c>
      <c r="G337" t="b">
        <v>1</v>
      </c>
      <c r="H337">
        <v>17910932756</v>
      </c>
    </row>
    <row r="338" spans="1:8" x14ac:dyDescent="0.25">
      <c r="A338" s="2" t="s">
        <v>577</v>
      </c>
      <c r="B338" s="2" t="s">
        <v>578</v>
      </c>
      <c r="C338" s="3"/>
      <c r="D338" t="b">
        <v>0</v>
      </c>
      <c r="E338" t="s">
        <v>9</v>
      </c>
      <c r="F338" t="s">
        <v>10</v>
      </c>
      <c r="G338" t="b">
        <v>1</v>
      </c>
      <c r="H338">
        <v>17910932756</v>
      </c>
    </row>
    <row r="339" spans="1:8" x14ac:dyDescent="0.25">
      <c r="A339" s="2" t="s">
        <v>579</v>
      </c>
      <c r="B339" s="4" t="s">
        <v>727</v>
      </c>
      <c r="C339" s="3"/>
      <c r="D339" t="b">
        <v>1</v>
      </c>
      <c r="E339" t="s">
        <v>21</v>
      </c>
      <c r="F339" t="s">
        <v>22</v>
      </c>
      <c r="G339" t="b">
        <v>1</v>
      </c>
      <c r="H339">
        <v>9025101761</v>
      </c>
    </row>
    <row r="340" spans="1:8" x14ac:dyDescent="0.25">
      <c r="A340" s="2" t="s">
        <v>580</v>
      </c>
      <c r="B340" s="4" t="s">
        <v>728</v>
      </c>
      <c r="C340" s="3"/>
      <c r="D340" t="b">
        <v>1</v>
      </c>
      <c r="E340" t="s">
        <v>21</v>
      </c>
      <c r="F340" t="s">
        <v>22</v>
      </c>
      <c r="G340" t="b">
        <v>1</v>
      </c>
      <c r="H340">
        <v>8747840871</v>
      </c>
    </row>
    <row r="341" spans="1:8" x14ac:dyDescent="0.25">
      <c r="A341" s="2" t="s">
        <v>581</v>
      </c>
      <c r="B341" s="2" t="s">
        <v>582</v>
      </c>
      <c r="C341" s="3"/>
      <c r="D341" t="b">
        <v>1</v>
      </c>
      <c r="E341" t="s">
        <v>21</v>
      </c>
      <c r="F341" t="s">
        <v>22</v>
      </c>
      <c r="G341" t="b">
        <v>1</v>
      </c>
      <c r="H341">
        <v>137990124</v>
      </c>
    </row>
    <row r="342" spans="1:8" x14ac:dyDescent="0.25">
      <c r="A342" s="2" t="s">
        <v>583</v>
      </c>
      <c r="B342" s="2" t="s">
        <v>334</v>
      </c>
      <c r="C342" s="3"/>
      <c r="D342" t="b">
        <v>0</v>
      </c>
      <c r="E342" t="s">
        <v>9</v>
      </c>
      <c r="F342" t="s">
        <v>10</v>
      </c>
      <c r="G342" t="b">
        <v>1</v>
      </c>
      <c r="H342">
        <v>14362089642</v>
      </c>
    </row>
    <row r="343" spans="1:8" x14ac:dyDescent="0.25">
      <c r="A343" s="2" t="s">
        <v>584</v>
      </c>
      <c r="B343" s="2" t="s">
        <v>236</v>
      </c>
      <c r="C343" s="3">
        <v>11606448832</v>
      </c>
      <c r="D343" t="b">
        <v>1</v>
      </c>
      <c r="E343" t="s">
        <v>21</v>
      </c>
      <c r="F343" t="s">
        <v>22</v>
      </c>
      <c r="G343" t="b">
        <v>1</v>
      </c>
      <c r="H343">
        <v>14362089642</v>
      </c>
    </row>
    <row r="344" spans="1:8" x14ac:dyDescent="0.25">
      <c r="A344" s="2" t="s">
        <v>585</v>
      </c>
      <c r="B344" s="2" t="s">
        <v>327</v>
      </c>
      <c r="C344" s="3"/>
      <c r="D344" t="b">
        <v>0</v>
      </c>
      <c r="E344" t="s">
        <v>9</v>
      </c>
      <c r="F344" t="s">
        <v>10</v>
      </c>
      <c r="G344" t="b">
        <v>1</v>
      </c>
      <c r="H344">
        <v>2932662500</v>
      </c>
    </row>
    <row r="345" spans="1:8" x14ac:dyDescent="0.25">
      <c r="A345" s="2" t="s">
        <v>586</v>
      </c>
      <c r="B345" s="2" t="s">
        <v>587</v>
      </c>
      <c r="C345" s="3"/>
      <c r="D345" t="b">
        <v>1</v>
      </c>
      <c r="E345" t="s">
        <v>21</v>
      </c>
      <c r="F345" t="s">
        <v>22</v>
      </c>
      <c r="G345" t="b">
        <v>1</v>
      </c>
      <c r="H345">
        <v>0</v>
      </c>
    </row>
    <row r="346" spans="1:8" x14ac:dyDescent="0.25">
      <c r="A346" s="2" t="s">
        <v>588</v>
      </c>
      <c r="B346" s="2" t="s">
        <v>589</v>
      </c>
      <c r="C346" s="3"/>
      <c r="D346" t="b">
        <v>1</v>
      </c>
      <c r="E346" t="s">
        <v>21</v>
      </c>
      <c r="F346" t="s">
        <v>22</v>
      </c>
      <c r="G346" t="b">
        <v>1</v>
      </c>
      <c r="H346">
        <v>2932662500</v>
      </c>
    </row>
    <row r="347" spans="1:8" x14ac:dyDescent="0.25">
      <c r="A347" s="2" t="s">
        <v>590</v>
      </c>
      <c r="B347" s="2" t="s">
        <v>591</v>
      </c>
      <c r="C347" s="3"/>
      <c r="D347" t="b">
        <v>1</v>
      </c>
      <c r="E347" t="s">
        <v>21</v>
      </c>
      <c r="F347" t="s">
        <v>22</v>
      </c>
      <c r="G347" t="b">
        <v>1</v>
      </c>
      <c r="H347">
        <v>393373800</v>
      </c>
    </row>
    <row r="348" spans="1:8" x14ac:dyDescent="0.25">
      <c r="A348" s="2" t="s">
        <v>774</v>
      </c>
      <c r="B348" s="2" t="s">
        <v>775</v>
      </c>
      <c r="C348" s="3"/>
      <c r="D348" t="b">
        <v>0</v>
      </c>
      <c r="E348" t="s">
        <v>9</v>
      </c>
      <c r="F348" t="s">
        <v>10</v>
      </c>
      <c r="G348" t="b">
        <v>1</v>
      </c>
    </row>
    <row r="349" spans="1:8" x14ac:dyDescent="0.25">
      <c r="A349" s="2" t="s">
        <v>776</v>
      </c>
      <c r="B349" s="2" t="s">
        <v>334</v>
      </c>
      <c r="C349" s="3"/>
      <c r="D349" t="b">
        <v>0</v>
      </c>
      <c r="E349" t="s">
        <v>9</v>
      </c>
      <c r="F349" t="s">
        <v>10</v>
      </c>
      <c r="G349" t="b">
        <v>1</v>
      </c>
    </row>
    <row r="350" spans="1:8" x14ac:dyDescent="0.25">
      <c r="A350" s="2" t="s">
        <v>777</v>
      </c>
      <c r="B350" s="2" t="s">
        <v>236</v>
      </c>
      <c r="C350" s="3">
        <v>5500000000</v>
      </c>
      <c r="D350" t="b">
        <v>1</v>
      </c>
      <c r="E350" t="s">
        <v>275</v>
      </c>
      <c r="F350" t="s">
        <v>778</v>
      </c>
      <c r="G350" t="b">
        <v>1</v>
      </c>
    </row>
    <row r="351" spans="1:8" x14ac:dyDescent="0.25">
      <c r="A351" s="2" t="s">
        <v>592</v>
      </c>
      <c r="B351" s="2" t="s">
        <v>543</v>
      </c>
      <c r="C351" s="3"/>
      <c r="D351" t="b">
        <v>0</v>
      </c>
      <c r="E351" t="s">
        <v>9</v>
      </c>
      <c r="F351" t="s">
        <v>10</v>
      </c>
      <c r="G351" t="b">
        <v>1</v>
      </c>
      <c r="H351">
        <v>5834261592</v>
      </c>
    </row>
    <row r="352" spans="1:8" x14ac:dyDescent="0.25">
      <c r="A352" s="2" t="s">
        <v>593</v>
      </c>
      <c r="B352" s="2" t="s">
        <v>576</v>
      </c>
      <c r="C352" s="3"/>
      <c r="D352" t="b">
        <v>0</v>
      </c>
      <c r="E352" t="s">
        <v>9</v>
      </c>
      <c r="F352" t="s">
        <v>10</v>
      </c>
      <c r="G352" t="b">
        <v>1</v>
      </c>
      <c r="H352">
        <v>5834261592</v>
      </c>
    </row>
    <row r="353" spans="1:8" x14ac:dyDescent="0.25">
      <c r="A353" s="2" t="s">
        <v>594</v>
      </c>
      <c r="B353" s="2" t="s">
        <v>595</v>
      </c>
      <c r="C353" s="3">
        <v>4597707540</v>
      </c>
      <c r="D353" t="b">
        <v>1</v>
      </c>
      <c r="E353" t="s">
        <v>313</v>
      </c>
      <c r="F353" t="s">
        <v>314</v>
      </c>
      <c r="G353" t="b">
        <v>1</v>
      </c>
      <c r="H353">
        <v>5834261592</v>
      </c>
    </row>
    <row r="354" spans="1:8" x14ac:dyDescent="0.25">
      <c r="A354" s="2" t="s">
        <v>597</v>
      </c>
      <c r="B354" s="2" t="s">
        <v>598</v>
      </c>
      <c r="C354" s="3"/>
      <c r="D354" t="b">
        <v>0</v>
      </c>
      <c r="E354" t="s">
        <v>9</v>
      </c>
      <c r="F354" t="s">
        <v>10</v>
      </c>
      <c r="G354" t="b">
        <v>1</v>
      </c>
      <c r="H354">
        <v>3934198725</v>
      </c>
    </row>
    <row r="355" spans="1:8" x14ac:dyDescent="0.25">
      <c r="A355" s="2" t="s">
        <v>599</v>
      </c>
      <c r="B355" s="2" t="s">
        <v>299</v>
      </c>
      <c r="C355" s="3"/>
      <c r="D355" t="b">
        <v>0</v>
      </c>
      <c r="E355" t="s">
        <v>9</v>
      </c>
      <c r="F355" t="s">
        <v>10</v>
      </c>
      <c r="G355" t="b">
        <v>1</v>
      </c>
      <c r="H355">
        <v>3797746903</v>
      </c>
    </row>
    <row r="356" spans="1:8" x14ac:dyDescent="0.25">
      <c r="A356" s="2" t="s">
        <v>600</v>
      </c>
      <c r="B356" s="2" t="s">
        <v>16</v>
      </c>
      <c r="C356" s="3"/>
      <c r="D356" t="b">
        <v>0</v>
      </c>
      <c r="E356" t="s">
        <v>9</v>
      </c>
      <c r="F356" t="s">
        <v>10</v>
      </c>
      <c r="G356" t="b">
        <v>1</v>
      </c>
      <c r="H356">
        <v>3797746903</v>
      </c>
    </row>
    <row r="357" spans="1:8" x14ac:dyDescent="0.25">
      <c r="A357" s="2" t="s">
        <v>601</v>
      </c>
      <c r="B357" s="2" t="s">
        <v>602</v>
      </c>
      <c r="C357" s="3"/>
      <c r="D357" t="b">
        <v>0</v>
      </c>
      <c r="E357" t="s">
        <v>9</v>
      </c>
      <c r="F357" t="s">
        <v>10</v>
      </c>
      <c r="G357" t="b">
        <v>1</v>
      </c>
      <c r="H357">
        <v>150000000</v>
      </c>
    </row>
    <row r="358" spans="1:8" x14ac:dyDescent="0.25">
      <c r="A358" s="2" t="s">
        <v>603</v>
      </c>
      <c r="B358" s="2" t="s">
        <v>604</v>
      </c>
      <c r="C358" s="3"/>
      <c r="D358" t="b">
        <v>1</v>
      </c>
      <c r="E358" t="s">
        <v>21</v>
      </c>
      <c r="F358" t="s">
        <v>22</v>
      </c>
      <c r="G358" t="b">
        <v>1</v>
      </c>
      <c r="H358">
        <v>115000000</v>
      </c>
    </row>
    <row r="359" spans="1:8" x14ac:dyDescent="0.25">
      <c r="A359" s="2" t="s">
        <v>605</v>
      </c>
      <c r="B359" s="2" t="s">
        <v>606</v>
      </c>
      <c r="C359" s="3">
        <v>50000000</v>
      </c>
      <c r="D359" t="b">
        <v>1</v>
      </c>
      <c r="E359" t="s">
        <v>21</v>
      </c>
      <c r="F359" t="s">
        <v>22</v>
      </c>
      <c r="G359" t="b">
        <v>1</v>
      </c>
      <c r="H359">
        <v>35000000</v>
      </c>
    </row>
    <row r="360" spans="1:8" x14ac:dyDescent="0.25">
      <c r="A360" s="2" t="s">
        <v>607</v>
      </c>
      <c r="B360" s="2" t="s">
        <v>608</v>
      </c>
      <c r="C360" s="3"/>
      <c r="D360" t="b">
        <v>0</v>
      </c>
      <c r="E360" t="s">
        <v>9</v>
      </c>
      <c r="F360" t="s">
        <v>10</v>
      </c>
      <c r="G360" t="b">
        <v>1</v>
      </c>
      <c r="H360">
        <v>720196903</v>
      </c>
    </row>
    <row r="361" spans="1:8" x14ac:dyDescent="0.25">
      <c r="A361" s="2" t="s">
        <v>609</v>
      </c>
      <c r="B361" s="2" t="s">
        <v>610</v>
      </c>
      <c r="C361" s="3">
        <v>540000000</v>
      </c>
      <c r="D361" t="b">
        <v>1</v>
      </c>
      <c r="E361" t="s">
        <v>21</v>
      </c>
      <c r="F361" t="s">
        <v>22</v>
      </c>
      <c r="G361" t="b">
        <v>1</v>
      </c>
      <c r="H361">
        <v>720196903</v>
      </c>
    </row>
    <row r="362" spans="1:8" x14ac:dyDescent="0.25">
      <c r="A362" s="2" t="s">
        <v>611</v>
      </c>
      <c r="B362" s="2" t="s">
        <v>612</v>
      </c>
      <c r="C362" s="3"/>
      <c r="D362" t="b">
        <v>0</v>
      </c>
      <c r="E362" t="s">
        <v>9</v>
      </c>
      <c r="F362" t="s">
        <v>10</v>
      </c>
      <c r="G362" t="b">
        <v>1</v>
      </c>
      <c r="H362">
        <v>740000000</v>
      </c>
    </row>
    <row r="363" spans="1:8" x14ac:dyDescent="0.25">
      <c r="A363" s="2" t="s">
        <v>613</v>
      </c>
      <c r="B363" s="2" t="s">
        <v>614</v>
      </c>
      <c r="C363" s="3">
        <v>300000000</v>
      </c>
      <c r="D363" t="b">
        <v>1</v>
      </c>
      <c r="E363" t="s">
        <v>21</v>
      </c>
      <c r="F363" t="s">
        <v>22</v>
      </c>
      <c r="G363" t="b">
        <v>1</v>
      </c>
      <c r="H363">
        <v>510290000</v>
      </c>
    </row>
    <row r="364" spans="1:8" x14ac:dyDescent="0.25">
      <c r="A364" s="2" t="s">
        <v>615</v>
      </c>
      <c r="B364" s="2" t="s">
        <v>616</v>
      </c>
      <c r="C364" s="3">
        <v>130000000</v>
      </c>
      <c r="D364" t="b">
        <v>1</v>
      </c>
      <c r="E364" t="s">
        <v>21</v>
      </c>
      <c r="F364" t="s">
        <v>22</v>
      </c>
      <c r="G364" t="b">
        <v>1</v>
      </c>
      <c r="H364">
        <v>129710000</v>
      </c>
    </row>
    <row r="365" spans="1:8" x14ac:dyDescent="0.25">
      <c r="A365" s="2" t="s">
        <v>617</v>
      </c>
      <c r="B365" s="2" t="s">
        <v>618</v>
      </c>
      <c r="C365" s="3">
        <v>100000000</v>
      </c>
      <c r="D365" t="b">
        <v>1</v>
      </c>
      <c r="E365" t="s">
        <v>21</v>
      </c>
      <c r="F365" t="s">
        <v>22</v>
      </c>
      <c r="G365" t="b">
        <v>1</v>
      </c>
      <c r="H365">
        <v>100000000</v>
      </c>
    </row>
    <row r="366" spans="1:8" x14ac:dyDescent="0.25">
      <c r="A366" s="2" t="s">
        <v>619</v>
      </c>
      <c r="B366" s="2" t="s">
        <v>620</v>
      </c>
      <c r="C366" s="3"/>
      <c r="D366" t="b">
        <v>0</v>
      </c>
      <c r="E366" t="s">
        <v>9</v>
      </c>
      <c r="F366" t="s">
        <v>10</v>
      </c>
      <c r="G366" t="b">
        <v>1</v>
      </c>
      <c r="H366">
        <v>1332850000</v>
      </c>
    </row>
    <row r="367" spans="1:8" x14ac:dyDescent="0.25">
      <c r="A367" s="2" t="s">
        <v>621</v>
      </c>
      <c r="B367" s="2" t="s">
        <v>622</v>
      </c>
      <c r="C367" s="3">
        <v>150000000</v>
      </c>
      <c r="D367" t="b">
        <v>1</v>
      </c>
      <c r="E367" t="s">
        <v>21</v>
      </c>
      <c r="F367" t="s">
        <v>22</v>
      </c>
      <c r="G367" t="b">
        <v>1</v>
      </c>
      <c r="H367">
        <v>181352568</v>
      </c>
    </row>
    <row r="368" spans="1:8" x14ac:dyDescent="0.25">
      <c r="A368" s="2" t="s">
        <v>623</v>
      </c>
      <c r="B368" s="2" t="s">
        <v>624</v>
      </c>
      <c r="C368" s="3">
        <v>185000000</v>
      </c>
      <c r="D368" t="b">
        <v>1</v>
      </c>
      <c r="E368" t="s">
        <v>21</v>
      </c>
      <c r="F368" t="s">
        <v>22</v>
      </c>
      <c r="G368" t="b">
        <v>1</v>
      </c>
      <c r="H368">
        <v>185200000</v>
      </c>
    </row>
    <row r="369" spans="1:8" x14ac:dyDescent="0.25">
      <c r="A369" s="2" t="s">
        <v>625</v>
      </c>
      <c r="B369" s="2" t="s">
        <v>626</v>
      </c>
      <c r="C369" s="3">
        <v>300000000</v>
      </c>
      <c r="D369" t="b">
        <v>1</v>
      </c>
      <c r="E369" t="s">
        <v>21</v>
      </c>
      <c r="F369" t="s">
        <v>22</v>
      </c>
      <c r="G369" t="b">
        <v>1</v>
      </c>
      <c r="H369">
        <v>846297432</v>
      </c>
    </row>
    <row r="370" spans="1:8" x14ac:dyDescent="0.25">
      <c r="A370" s="2" t="s">
        <v>627</v>
      </c>
      <c r="B370" s="2" t="s">
        <v>628</v>
      </c>
      <c r="C370" s="3">
        <v>120000000</v>
      </c>
      <c r="D370" t="b">
        <v>1</v>
      </c>
      <c r="E370" t="s">
        <v>21</v>
      </c>
      <c r="F370" t="s">
        <v>22</v>
      </c>
      <c r="G370" t="b">
        <v>1</v>
      </c>
      <c r="H370">
        <v>120000000</v>
      </c>
    </row>
    <row r="371" spans="1:8" x14ac:dyDescent="0.25">
      <c r="A371" s="2" t="s">
        <v>634</v>
      </c>
      <c r="B371" s="2" t="s">
        <v>393</v>
      </c>
      <c r="C371" s="3"/>
      <c r="D371" t="b">
        <v>0</v>
      </c>
      <c r="E371" t="s">
        <v>9</v>
      </c>
      <c r="F371" t="s">
        <v>10</v>
      </c>
      <c r="G371" t="b">
        <v>1</v>
      </c>
      <c r="H371">
        <v>300000000</v>
      </c>
    </row>
    <row r="372" spans="1:8" x14ac:dyDescent="0.25">
      <c r="A372" s="2" t="s">
        <v>635</v>
      </c>
      <c r="B372" s="2" t="s">
        <v>636</v>
      </c>
      <c r="C372" s="3"/>
      <c r="D372" t="b">
        <v>1</v>
      </c>
      <c r="E372" t="s">
        <v>21</v>
      </c>
      <c r="F372" t="s">
        <v>22</v>
      </c>
      <c r="G372" t="b">
        <v>1</v>
      </c>
      <c r="H372">
        <v>0</v>
      </c>
    </row>
    <row r="373" spans="1:8" x14ac:dyDescent="0.25">
      <c r="A373" s="2" t="s">
        <v>637</v>
      </c>
      <c r="B373" s="2" t="s">
        <v>638</v>
      </c>
      <c r="C373" s="3">
        <v>200000000</v>
      </c>
      <c r="D373" t="b">
        <v>1</v>
      </c>
      <c r="E373" t="s">
        <v>21</v>
      </c>
      <c r="F373" t="s">
        <v>22</v>
      </c>
      <c r="G373" t="b">
        <v>1</v>
      </c>
      <c r="H373">
        <v>240000000</v>
      </c>
    </row>
    <row r="374" spans="1:8" x14ac:dyDescent="0.25">
      <c r="A374" s="2" t="s">
        <v>639</v>
      </c>
      <c r="B374" s="2" t="s">
        <v>640</v>
      </c>
      <c r="C374" s="3">
        <v>60000000</v>
      </c>
      <c r="D374" t="b">
        <v>1</v>
      </c>
      <c r="E374" t="s">
        <v>21</v>
      </c>
      <c r="F374" t="s">
        <v>22</v>
      </c>
      <c r="G374" t="b">
        <v>1</v>
      </c>
      <c r="H374">
        <v>60000000</v>
      </c>
    </row>
    <row r="375" spans="1:8" x14ac:dyDescent="0.25">
      <c r="A375" s="2" t="s">
        <v>641</v>
      </c>
      <c r="B375" s="2" t="s">
        <v>642</v>
      </c>
      <c r="C375" s="3"/>
      <c r="D375" t="b">
        <v>0</v>
      </c>
      <c r="E375" t="s">
        <v>9</v>
      </c>
      <c r="F375" t="s">
        <v>10</v>
      </c>
      <c r="G375" t="b">
        <v>1</v>
      </c>
      <c r="H375">
        <v>530000000</v>
      </c>
    </row>
    <row r="376" spans="1:8" x14ac:dyDescent="0.25">
      <c r="A376" s="2" t="s">
        <v>643</v>
      </c>
      <c r="B376" s="2" t="s">
        <v>299</v>
      </c>
      <c r="C376" s="3"/>
      <c r="D376" t="b">
        <v>0</v>
      </c>
      <c r="E376" t="s">
        <v>9</v>
      </c>
      <c r="F376" t="s">
        <v>10</v>
      </c>
      <c r="G376" t="b">
        <v>1</v>
      </c>
      <c r="H376">
        <v>530000000</v>
      </c>
    </row>
    <row r="377" spans="1:8" x14ac:dyDescent="0.25">
      <c r="A377" s="2" t="s">
        <v>644</v>
      </c>
      <c r="B377" s="2" t="s">
        <v>16</v>
      </c>
      <c r="C377" s="3"/>
      <c r="D377" t="b">
        <v>0</v>
      </c>
      <c r="E377" t="s">
        <v>9</v>
      </c>
      <c r="F377" t="s">
        <v>10</v>
      </c>
      <c r="G377" t="b">
        <v>1</v>
      </c>
      <c r="H377">
        <v>530000000</v>
      </c>
    </row>
    <row r="378" spans="1:8" x14ac:dyDescent="0.25">
      <c r="A378" s="2" t="s">
        <v>645</v>
      </c>
      <c r="B378" s="2" t="s">
        <v>646</v>
      </c>
      <c r="C378" s="3"/>
      <c r="D378" t="b">
        <v>0</v>
      </c>
      <c r="E378" t="s">
        <v>9</v>
      </c>
      <c r="F378" t="s">
        <v>10</v>
      </c>
      <c r="G378" t="b">
        <v>1</v>
      </c>
      <c r="H378">
        <v>330000000</v>
      </c>
    </row>
    <row r="379" spans="1:8" x14ac:dyDescent="0.25">
      <c r="A379" s="2" t="s">
        <v>647</v>
      </c>
      <c r="B379" s="2" t="s">
        <v>648</v>
      </c>
      <c r="C379" s="3">
        <v>150000000</v>
      </c>
      <c r="D379" t="b">
        <v>1</v>
      </c>
      <c r="E379" t="s">
        <v>21</v>
      </c>
      <c r="F379" t="s">
        <v>22</v>
      </c>
      <c r="G379" t="b">
        <v>1</v>
      </c>
      <c r="H379">
        <v>0</v>
      </c>
    </row>
    <row r="380" spans="1:8" x14ac:dyDescent="0.25">
      <c r="A380" s="2" t="s">
        <v>649</v>
      </c>
      <c r="B380" s="2" t="s">
        <v>650</v>
      </c>
      <c r="C380" s="3"/>
      <c r="D380" t="b">
        <v>1</v>
      </c>
      <c r="E380" t="s">
        <v>21</v>
      </c>
      <c r="F380" t="s">
        <v>22</v>
      </c>
      <c r="G380" t="b">
        <v>1</v>
      </c>
      <c r="H380">
        <v>330000000</v>
      </c>
    </row>
    <row r="381" spans="1:8" x14ac:dyDescent="0.25">
      <c r="A381" s="2" t="s">
        <v>651</v>
      </c>
      <c r="B381" s="2" t="s">
        <v>652</v>
      </c>
      <c r="C381" s="3"/>
      <c r="D381" t="b">
        <v>0</v>
      </c>
      <c r="E381" t="s">
        <v>9</v>
      </c>
      <c r="F381" t="s">
        <v>10</v>
      </c>
      <c r="G381" t="b">
        <v>1</v>
      </c>
      <c r="H381">
        <v>0</v>
      </c>
    </row>
    <row r="382" spans="1:8" x14ac:dyDescent="0.25">
      <c r="A382" s="2" t="s">
        <v>653</v>
      </c>
      <c r="B382" s="2" t="s">
        <v>654</v>
      </c>
      <c r="C382" s="3">
        <v>150000000</v>
      </c>
      <c r="D382" t="b">
        <v>1</v>
      </c>
      <c r="E382" t="s">
        <v>21</v>
      </c>
      <c r="F382" t="s">
        <v>22</v>
      </c>
      <c r="G382" t="b">
        <v>1</v>
      </c>
      <c r="H382">
        <v>0</v>
      </c>
    </row>
    <row r="383" spans="1:8" x14ac:dyDescent="0.25">
      <c r="A383" s="2" t="s">
        <v>655</v>
      </c>
      <c r="B383" s="2" t="s">
        <v>656</v>
      </c>
      <c r="C383" s="3"/>
      <c r="D383" t="b">
        <v>0</v>
      </c>
      <c r="E383" t="s">
        <v>9</v>
      </c>
      <c r="F383" t="s">
        <v>10</v>
      </c>
      <c r="G383" t="b">
        <v>1</v>
      </c>
      <c r="H383">
        <v>0</v>
      </c>
    </row>
    <row r="384" spans="1:8" x14ac:dyDescent="0.25">
      <c r="A384" s="2" t="s">
        <v>657</v>
      </c>
      <c r="B384" s="2" t="s">
        <v>658</v>
      </c>
      <c r="C384" s="3"/>
      <c r="D384" t="b">
        <v>1</v>
      </c>
      <c r="E384" t="s">
        <v>21</v>
      </c>
      <c r="F384" t="s">
        <v>22</v>
      </c>
      <c r="G384" t="b">
        <v>1</v>
      </c>
      <c r="H384">
        <v>0</v>
      </c>
    </row>
    <row r="385" spans="1:8" x14ac:dyDescent="0.25">
      <c r="A385" s="2" t="s">
        <v>659</v>
      </c>
      <c r="B385" s="2" t="s">
        <v>660</v>
      </c>
      <c r="C385" s="3"/>
      <c r="D385" t="b">
        <v>0</v>
      </c>
      <c r="E385" t="s">
        <v>9</v>
      </c>
      <c r="F385" t="s">
        <v>10</v>
      </c>
      <c r="G385" t="b">
        <v>1</v>
      </c>
      <c r="H385">
        <v>200000000</v>
      </c>
    </row>
    <row r="386" spans="1:8" x14ac:dyDescent="0.25">
      <c r="A386" s="2" t="s">
        <v>661</v>
      </c>
      <c r="B386" s="2" t="s">
        <v>662</v>
      </c>
      <c r="C386" s="3">
        <v>250000000</v>
      </c>
      <c r="D386" t="b">
        <v>1</v>
      </c>
      <c r="E386" t="s">
        <v>21</v>
      </c>
      <c r="F386" t="s">
        <v>22</v>
      </c>
      <c r="G386" t="b">
        <v>1</v>
      </c>
      <c r="H386">
        <v>0</v>
      </c>
    </row>
    <row r="387" spans="1:8" x14ac:dyDescent="0.25">
      <c r="A387" s="2" t="s">
        <v>663</v>
      </c>
      <c r="B387" s="2" t="s">
        <v>664</v>
      </c>
      <c r="C387" s="3"/>
      <c r="D387" t="b">
        <v>1</v>
      </c>
      <c r="E387" t="s">
        <v>21</v>
      </c>
      <c r="F387" t="s">
        <v>22</v>
      </c>
      <c r="G387" t="b">
        <v>1</v>
      </c>
      <c r="H387">
        <v>200000000</v>
      </c>
    </row>
    <row r="388" spans="1:8" x14ac:dyDescent="0.25">
      <c r="A388" s="2" t="s">
        <v>666</v>
      </c>
      <c r="B388" s="2" t="s">
        <v>667</v>
      </c>
      <c r="C388" s="3"/>
      <c r="D388" t="b">
        <v>0</v>
      </c>
      <c r="E388" t="s">
        <v>9</v>
      </c>
      <c r="F388" t="s">
        <v>10</v>
      </c>
      <c r="G388" t="b">
        <v>1</v>
      </c>
      <c r="H388">
        <v>65981875400</v>
      </c>
    </row>
    <row r="389" spans="1:8" x14ac:dyDescent="0.25">
      <c r="A389" s="2" t="s">
        <v>668</v>
      </c>
      <c r="B389" s="2" t="s">
        <v>16</v>
      </c>
      <c r="C389" s="3"/>
      <c r="D389" t="b">
        <v>0</v>
      </c>
      <c r="E389" t="s">
        <v>9</v>
      </c>
      <c r="F389" t="s">
        <v>10</v>
      </c>
      <c r="G389" t="b">
        <v>1</v>
      </c>
      <c r="H389">
        <v>13831136992</v>
      </c>
    </row>
    <row r="390" spans="1:8" x14ac:dyDescent="0.25">
      <c r="A390" s="2" t="s">
        <v>669</v>
      </c>
      <c r="B390" s="2" t="s">
        <v>670</v>
      </c>
      <c r="C390" s="3"/>
      <c r="D390" t="b">
        <v>0</v>
      </c>
      <c r="E390" t="s">
        <v>9</v>
      </c>
      <c r="F390" t="s">
        <v>10</v>
      </c>
      <c r="G390" t="b">
        <v>1</v>
      </c>
      <c r="H390">
        <v>6144062500</v>
      </c>
    </row>
    <row r="391" spans="1:8" x14ac:dyDescent="0.25">
      <c r="A391" s="2" t="s">
        <v>671</v>
      </c>
      <c r="B391" s="2" t="s">
        <v>672</v>
      </c>
      <c r="C391" s="3">
        <v>1250000000</v>
      </c>
      <c r="D391" t="b">
        <v>1</v>
      </c>
      <c r="E391" t="s">
        <v>21</v>
      </c>
      <c r="F391" t="s">
        <v>22</v>
      </c>
      <c r="G391" t="b">
        <v>1</v>
      </c>
      <c r="H391">
        <v>937500000</v>
      </c>
    </row>
    <row r="392" spans="1:8" x14ac:dyDescent="0.25">
      <c r="A392" s="2" t="s">
        <v>673</v>
      </c>
      <c r="B392" s="2" t="s">
        <v>674</v>
      </c>
      <c r="C392" s="3">
        <v>3750000000</v>
      </c>
      <c r="D392" t="b">
        <v>1</v>
      </c>
      <c r="E392" t="s">
        <v>21</v>
      </c>
      <c r="F392" t="s">
        <v>22</v>
      </c>
      <c r="G392" t="b">
        <v>1</v>
      </c>
      <c r="H392">
        <v>3456250000</v>
      </c>
    </row>
    <row r="393" spans="1:8" x14ac:dyDescent="0.25">
      <c r="A393" s="2" t="s">
        <v>675</v>
      </c>
      <c r="B393" s="2" t="s">
        <v>596</v>
      </c>
      <c r="C393" s="3">
        <v>14750000000</v>
      </c>
      <c r="D393" t="b">
        <v>1</v>
      </c>
      <c r="E393" t="s">
        <v>21</v>
      </c>
      <c r="F393" t="s">
        <v>22</v>
      </c>
      <c r="G393" t="b">
        <v>1</v>
      </c>
      <c r="H393">
        <v>1750312500</v>
      </c>
    </row>
    <row r="394" spans="1:8" x14ac:dyDescent="0.25">
      <c r="A394" s="2" t="s">
        <v>781</v>
      </c>
      <c r="B394" s="2" t="s">
        <v>682</v>
      </c>
      <c r="C394" s="3">
        <v>2812500000</v>
      </c>
      <c r="D394" t="b">
        <v>1</v>
      </c>
      <c r="E394" t="s">
        <v>21</v>
      </c>
      <c r="F394" t="s">
        <v>22</v>
      </c>
      <c r="G394" t="b">
        <v>1</v>
      </c>
    </row>
    <row r="395" spans="1:8" x14ac:dyDescent="0.25">
      <c r="A395" s="2" t="s">
        <v>676</v>
      </c>
      <c r="B395" s="2" t="s">
        <v>677</v>
      </c>
      <c r="C395" s="3"/>
      <c r="D395" t="b">
        <v>0</v>
      </c>
      <c r="E395" t="s">
        <v>9</v>
      </c>
      <c r="F395" t="s">
        <v>10</v>
      </c>
      <c r="G395" t="b">
        <v>1</v>
      </c>
      <c r="H395">
        <v>7687074492</v>
      </c>
    </row>
    <row r="396" spans="1:8" x14ac:dyDescent="0.25">
      <c r="A396" s="2" t="s">
        <v>678</v>
      </c>
      <c r="B396" s="2" t="s">
        <v>672</v>
      </c>
      <c r="C396" s="3">
        <v>236221562</v>
      </c>
      <c r="D396" t="b">
        <v>1</v>
      </c>
      <c r="E396" t="s">
        <v>21</v>
      </c>
      <c r="F396" t="s">
        <v>22</v>
      </c>
      <c r="G396" t="b">
        <v>1</v>
      </c>
      <c r="H396">
        <v>509406000</v>
      </c>
    </row>
    <row r="397" spans="1:8" x14ac:dyDescent="0.25">
      <c r="A397" s="2" t="s">
        <v>679</v>
      </c>
      <c r="B397" s="2" t="s">
        <v>674</v>
      </c>
      <c r="C397" s="3">
        <v>702703125</v>
      </c>
      <c r="D397" t="b">
        <v>1</v>
      </c>
      <c r="E397" t="s">
        <v>21</v>
      </c>
      <c r="F397" t="s">
        <v>22</v>
      </c>
      <c r="G397" t="b">
        <v>1</v>
      </c>
      <c r="H397">
        <v>1408507592</v>
      </c>
    </row>
    <row r="398" spans="1:8" x14ac:dyDescent="0.25">
      <c r="A398" s="2" t="s">
        <v>680</v>
      </c>
      <c r="B398" s="2" t="s">
        <v>596</v>
      </c>
      <c r="C398" s="3">
        <v>2768165361</v>
      </c>
      <c r="D398" t="b">
        <v>1</v>
      </c>
      <c r="E398" t="s">
        <v>21</v>
      </c>
      <c r="F398" t="s">
        <v>22</v>
      </c>
      <c r="G398" t="b">
        <v>1</v>
      </c>
      <c r="H398">
        <v>2616760900</v>
      </c>
    </row>
    <row r="399" spans="1:8" x14ac:dyDescent="0.25">
      <c r="A399" s="2" t="s">
        <v>681</v>
      </c>
      <c r="B399" s="2" t="s">
        <v>682</v>
      </c>
      <c r="C399" s="3">
        <v>1886519530</v>
      </c>
      <c r="D399" t="b">
        <v>1</v>
      </c>
      <c r="E399" t="s">
        <v>21</v>
      </c>
      <c r="F399" t="s">
        <v>22</v>
      </c>
      <c r="G399" t="b">
        <v>1</v>
      </c>
      <c r="H399">
        <v>3152400000</v>
      </c>
    </row>
    <row r="400" spans="1:8" x14ac:dyDescent="0.25">
      <c r="A400" s="2" t="s">
        <v>683</v>
      </c>
      <c r="B400" s="2" t="s">
        <v>684</v>
      </c>
      <c r="C400" s="3"/>
      <c r="D400" t="b">
        <v>0</v>
      </c>
      <c r="E400" t="s">
        <v>9</v>
      </c>
      <c r="F400" t="s">
        <v>10</v>
      </c>
      <c r="G400" t="b">
        <v>1</v>
      </c>
      <c r="H400">
        <v>6385738408</v>
      </c>
    </row>
    <row r="401" spans="1:8" x14ac:dyDescent="0.25">
      <c r="A401" s="2" t="s">
        <v>685</v>
      </c>
      <c r="B401" s="2" t="s">
        <v>686</v>
      </c>
      <c r="C401" s="3">
        <v>3333333333</v>
      </c>
      <c r="D401" t="b">
        <v>1</v>
      </c>
      <c r="E401" t="s">
        <v>313</v>
      </c>
      <c r="F401" t="s">
        <v>314</v>
      </c>
      <c r="G401" t="b">
        <v>1</v>
      </c>
      <c r="H401">
        <v>3333333332</v>
      </c>
    </row>
    <row r="402" spans="1:8" x14ac:dyDescent="0.25">
      <c r="A402" s="2" t="s">
        <v>687</v>
      </c>
      <c r="B402" s="2" t="s">
        <v>688</v>
      </c>
      <c r="C402" s="3">
        <v>1895870749</v>
      </c>
      <c r="D402" t="b">
        <v>1</v>
      </c>
      <c r="E402" t="s">
        <v>313</v>
      </c>
      <c r="F402" t="s">
        <v>314</v>
      </c>
      <c r="G402" t="b">
        <v>1</v>
      </c>
      <c r="H402">
        <v>3052405076</v>
      </c>
    </row>
    <row r="403" spans="1:8" x14ac:dyDescent="0.25">
      <c r="A403" s="2" t="s">
        <v>689</v>
      </c>
      <c r="B403" s="2" t="s">
        <v>139</v>
      </c>
      <c r="C403" s="3"/>
      <c r="D403" t="b">
        <v>0</v>
      </c>
      <c r="E403" t="s">
        <v>9</v>
      </c>
      <c r="F403" t="s">
        <v>10</v>
      </c>
      <c r="G403" t="b">
        <v>1</v>
      </c>
      <c r="H403">
        <v>45765000000</v>
      </c>
    </row>
    <row r="404" spans="1:8" x14ac:dyDescent="0.25">
      <c r="A404" s="2" t="s">
        <v>690</v>
      </c>
      <c r="B404" s="2" t="s">
        <v>463</v>
      </c>
      <c r="C404" s="3"/>
      <c r="D404" t="b">
        <v>0</v>
      </c>
      <c r="E404" t="s">
        <v>9</v>
      </c>
      <c r="F404" t="s">
        <v>10</v>
      </c>
      <c r="G404" t="b">
        <v>1</v>
      </c>
      <c r="H404">
        <v>45765000000</v>
      </c>
    </row>
    <row r="405" spans="1:8" x14ac:dyDescent="0.25">
      <c r="A405" s="2" t="s">
        <v>691</v>
      </c>
      <c r="B405" s="2" t="s">
        <v>692</v>
      </c>
      <c r="C405" s="3">
        <v>41882794991</v>
      </c>
      <c r="D405" t="b">
        <v>1</v>
      </c>
      <c r="E405" t="s">
        <v>150</v>
      </c>
      <c r="F405" t="s">
        <v>151</v>
      </c>
      <c r="G405" t="b">
        <v>1</v>
      </c>
      <c r="H405">
        <v>45765000000</v>
      </c>
    </row>
    <row r="406" spans="1:8" x14ac:dyDescent="0.25">
      <c r="A406" s="2" t="s">
        <v>693</v>
      </c>
      <c r="B406" s="2" t="s">
        <v>665</v>
      </c>
      <c r="C406" s="3"/>
      <c r="D406" t="b">
        <v>0</v>
      </c>
      <c r="E406" t="s">
        <v>9</v>
      </c>
      <c r="F406" t="s">
        <v>10</v>
      </c>
      <c r="G406" t="b">
        <v>1</v>
      </c>
      <c r="H406">
        <v>1731095287</v>
      </c>
    </row>
    <row r="407" spans="1:8" x14ac:dyDescent="0.25">
      <c r="A407" s="2" t="s">
        <v>694</v>
      </c>
      <c r="B407" s="2" t="s">
        <v>299</v>
      </c>
      <c r="C407" s="3"/>
      <c r="D407" t="b">
        <v>0</v>
      </c>
      <c r="E407" t="s">
        <v>9</v>
      </c>
      <c r="F407" t="s">
        <v>10</v>
      </c>
      <c r="G407" t="b">
        <v>1</v>
      </c>
      <c r="H407">
        <v>1731095287</v>
      </c>
    </row>
    <row r="408" spans="1:8" x14ac:dyDescent="0.25">
      <c r="A408" s="2" t="s">
        <v>695</v>
      </c>
      <c r="B408" s="2" t="s">
        <v>16</v>
      </c>
      <c r="C408" s="3"/>
      <c r="D408" t="b">
        <v>0</v>
      </c>
      <c r="E408" t="s">
        <v>9</v>
      </c>
      <c r="F408" t="s">
        <v>10</v>
      </c>
      <c r="G408" t="b">
        <v>1</v>
      </c>
      <c r="H408">
        <v>231095287</v>
      </c>
    </row>
    <row r="409" spans="1:8" x14ac:dyDescent="0.25">
      <c r="A409" s="2" t="s">
        <v>696</v>
      </c>
      <c r="B409" s="2" t="s">
        <v>697</v>
      </c>
      <c r="C409" s="3"/>
      <c r="D409" t="b">
        <v>0</v>
      </c>
      <c r="E409" t="s">
        <v>9</v>
      </c>
      <c r="F409" t="s">
        <v>10</v>
      </c>
      <c r="G409" t="b">
        <v>1</v>
      </c>
      <c r="H409">
        <v>231095287</v>
      </c>
    </row>
    <row r="410" spans="1:8" x14ac:dyDescent="0.25">
      <c r="A410" s="2" t="s">
        <v>698</v>
      </c>
      <c r="B410" s="2" t="s">
        <v>699</v>
      </c>
      <c r="C410" s="3">
        <v>150000000</v>
      </c>
      <c r="D410" t="b">
        <v>1</v>
      </c>
      <c r="E410" t="s">
        <v>21</v>
      </c>
      <c r="F410" t="s">
        <v>22</v>
      </c>
      <c r="G410" t="b">
        <v>1</v>
      </c>
      <c r="H410">
        <v>231095287</v>
      </c>
    </row>
    <row r="411" spans="1:8" x14ac:dyDescent="0.25">
      <c r="A411" s="2" t="s">
        <v>700</v>
      </c>
      <c r="B411" s="2" t="s">
        <v>701</v>
      </c>
      <c r="C411" s="3"/>
      <c r="D411" t="b">
        <v>0</v>
      </c>
      <c r="E411" t="s">
        <v>9</v>
      </c>
      <c r="F411" t="s">
        <v>10</v>
      </c>
      <c r="G411" t="b">
        <v>1</v>
      </c>
      <c r="H411">
        <v>6936953341</v>
      </c>
    </row>
    <row r="412" spans="1:8" x14ac:dyDescent="0.25">
      <c r="A412" s="2" t="s">
        <v>702</v>
      </c>
      <c r="B412" s="2" t="s">
        <v>299</v>
      </c>
      <c r="C412" s="3"/>
      <c r="D412" t="b">
        <v>0</v>
      </c>
      <c r="E412" t="s">
        <v>9</v>
      </c>
      <c r="F412" t="s">
        <v>10</v>
      </c>
      <c r="G412" t="b">
        <v>1</v>
      </c>
      <c r="H412">
        <v>6936953341</v>
      </c>
    </row>
    <row r="413" spans="1:8" x14ac:dyDescent="0.25">
      <c r="A413" s="2" t="s">
        <v>703</v>
      </c>
      <c r="B413" s="2" t="s">
        <v>16</v>
      </c>
      <c r="C413" s="3"/>
      <c r="D413" t="b">
        <v>0</v>
      </c>
      <c r="E413" t="s">
        <v>9</v>
      </c>
      <c r="F413" t="s">
        <v>10</v>
      </c>
      <c r="G413" t="b">
        <v>1</v>
      </c>
      <c r="H413">
        <v>1126894195</v>
      </c>
    </row>
    <row r="414" spans="1:8" x14ac:dyDescent="0.25">
      <c r="A414" s="2" t="s">
        <v>704</v>
      </c>
      <c r="B414" s="2" t="s">
        <v>705</v>
      </c>
      <c r="C414" s="3"/>
      <c r="D414" t="b">
        <v>0</v>
      </c>
      <c r="E414" t="s">
        <v>9</v>
      </c>
      <c r="F414" t="s">
        <v>10</v>
      </c>
      <c r="G414" t="b">
        <v>1</v>
      </c>
      <c r="H414">
        <v>1126894195</v>
      </c>
    </row>
    <row r="415" spans="1:8" x14ac:dyDescent="0.25">
      <c r="A415" s="2" t="s">
        <v>706</v>
      </c>
      <c r="B415" s="2" t="s">
        <v>544</v>
      </c>
      <c r="C415" s="3">
        <v>1372633311</v>
      </c>
      <c r="D415" t="b">
        <v>1</v>
      </c>
      <c r="E415" t="s">
        <v>21</v>
      </c>
      <c r="F415" t="s">
        <v>22</v>
      </c>
      <c r="G415" t="b">
        <v>1</v>
      </c>
      <c r="H415">
        <v>1126894195</v>
      </c>
    </row>
    <row r="416" spans="1:8" x14ac:dyDescent="0.25">
      <c r="A416" s="2" t="s">
        <v>708</v>
      </c>
      <c r="B416" s="2" t="s">
        <v>709</v>
      </c>
      <c r="C416" s="3"/>
      <c r="D416" t="b">
        <v>0</v>
      </c>
      <c r="E416" t="s">
        <v>9</v>
      </c>
      <c r="F416" t="s">
        <v>10</v>
      </c>
      <c r="G416" t="b">
        <v>1</v>
      </c>
      <c r="H416">
        <v>1300000000</v>
      </c>
    </row>
    <row r="417" spans="1:8" x14ac:dyDescent="0.25">
      <c r="A417" s="2" t="s">
        <v>710</v>
      </c>
      <c r="B417" s="2" t="s">
        <v>707</v>
      </c>
      <c r="C417" s="3"/>
      <c r="D417" t="b">
        <v>0</v>
      </c>
      <c r="E417" t="s">
        <v>9</v>
      </c>
      <c r="F417" t="s">
        <v>10</v>
      </c>
      <c r="G417" t="b">
        <v>1</v>
      </c>
      <c r="H417">
        <v>1300000000</v>
      </c>
    </row>
    <row r="418" spans="1:8" x14ac:dyDescent="0.25">
      <c r="A418" s="2" t="s">
        <v>711</v>
      </c>
      <c r="B418" s="2" t="s">
        <v>712</v>
      </c>
      <c r="C418" s="3"/>
      <c r="D418" t="b">
        <v>0</v>
      </c>
      <c r="E418" t="s">
        <v>9</v>
      </c>
      <c r="F418" t="s">
        <v>10</v>
      </c>
      <c r="G418" t="b">
        <v>1</v>
      </c>
      <c r="H418">
        <v>1000000000</v>
      </c>
    </row>
    <row r="419" spans="1:8" x14ac:dyDescent="0.25">
      <c r="A419" s="2" t="s">
        <v>713</v>
      </c>
      <c r="B419" s="2" t="s">
        <v>714</v>
      </c>
      <c r="C419" s="3">
        <v>1000000000</v>
      </c>
      <c r="D419" t="b">
        <v>1</v>
      </c>
      <c r="E419" t="s">
        <v>21</v>
      </c>
      <c r="F419" t="s">
        <v>22</v>
      </c>
      <c r="G419" t="b">
        <v>1</v>
      </c>
      <c r="H419">
        <v>1000000000</v>
      </c>
    </row>
    <row r="420" spans="1:8" x14ac:dyDescent="0.25">
      <c r="A420" s="2" t="s">
        <v>715</v>
      </c>
      <c r="B420" s="2" t="s">
        <v>716</v>
      </c>
      <c r="C420" s="3"/>
      <c r="D420" t="b">
        <v>0</v>
      </c>
      <c r="E420" t="s">
        <v>9</v>
      </c>
      <c r="F420" t="s">
        <v>10</v>
      </c>
      <c r="G420" t="b">
        <v>0</v>
      </c>
      <c r="H420">
        <v>300000000</v>
      </c>
    </row>
    <row r="421" spans="1:8" x14ac:dyDescent="0.25">
      <c r="A421" s="2" t="s">
        <v>717</v>
      </c>
      <c r="B421" s="2" t="s">
        <v>718</v>
      </c>
      <c r="C421" s="3">
        <v>1726333107</v>
      </c>
      <c r="D421" t="b">
        <v>1</v>
      </c>
      <c r="E421" t="s">
        <v>21</v>
      </c>
      <c r="F421" t="s">
        <v>22</v>
      </c>
      <c r="G421" t="b">
        <v>0</v>
      </c>
      <c r="H421">
        <v>300000000</v>
      </c>
    </row>
    <row r="422" spans="1:8" x14ac:dyDescent="0.25">
      <c r="A422" s="2" t="s">
        <v>719</v>
      </c>
      <c r="B422" s="4" t="s">
        <v>780</v>
      </c>
      <c r="C422" s="11">
        <f>SUM(C2:C421)</f>
        <v>1285316040849</v>
      </c>
      <c r="D422" t="b">
        <v>1</v>
      </c>
      <c r="E422" t="s">
        <v>21</v>
      </c>
      <c r="F422" t="s">
        <v>22</v>
      </c>
      <c r="G422" t="b">
        <v>1</v>
      </c>
      <c r="H422">
        <v>999999999999</v>
      </c>
    </row>
    <row r="423" spans="1:8" x14ac:dyDescent="0.25">
      <c r="A423" s="6"/>
      <c r="B423" s="15"/>
      <c r="C423" s="16"/>
    </row>
    <row r="424" spans="1:8" x14ac:dyDescent="0.25">
      <c r="A424" s="6"/>
      <c r="B424" s="15"/>
      <c r="C424" s="16"/>
    </row>
    <row r="425" spans="1:8" x14ac:dyDescent="0.25">
      <c r="A425" s="6"/>
      <c r="B425" s="15"/>
      <c r="C425" s="16"/>
    </row>
    <row r="426" spans="1:8" x14ac:dyDescent="0.25">
      <c r="A426" s="6"/>
      <c r="B426" s="15"/>
      <c r="C426" s="16"/>
    </row>
    <row r="427" spans="1:8" x14ac:dyDescent="0.25">
      <c r="A427" s="6"/>
      <c r="B427" s="15"/>
      <c r="C427" s="16"/>
    </row>
    <row r="428" spans="1:8" x14ac:dyDescent="0.25">
      <c r="A428" s="6"/>
      <c r="B428" s="15"/>
      <c r="C428" s="16"/>
    </row>
    <row r="429" spans="1:8" x14ac:dyDescent="0.25">
      <c r="A429" s="6"/>
      <c r="B429" s="15"/>
      <c r="C429" s="16"/>
    </row>
    <row r="430" spans="1:8" x14ac:dyDescent="0.25">
      <c r="A430" s="6"/>
      <c r="B430" s="15"/>
      <c r="C430" s="16"/>
    </row>
    <row r="431" spans="1:8" x14ac:dyDescent="0.25">
      <c r="A431" s="6"/>
      <c r="B431" s="6"/>
      <c r="C431" s="14"/>
    </row>
    <row r="432" spans="1:8" x14ac:dyDescent="0.25">
      <c r="A432" s="6"/>
      <c r="B432" s="6"/>
      <c r="C432" s="14"/>
    </row>
    <row r="433" spans="1:3" x14ac:dyDescent="0.25">
      <c r="A433" s="6"/>
      <c r="B433" s="6"/>
      <c r="C433" s="14"/>
    </row>
    <row r="434" spans="1:3" x14ac:dyDescent="0.25">
      <c r="A434" s="6"/>
      <c r="B434" s="6"/>
      <c r="C434" s="14"/>
    </row>
    <row r="435" spans="1:3" x14ac:dyDescent="0.25">
      <c r="A435" s="6"/>
      <c r="B435" s="4" t="s">
        <v>731</v>
      </c>
      <c r="C435" s="3">
        <f>+'[1]Limite de Gastos'!$B$18</f>
        <v>96048320831.102463</v>
      </c>
    </row>
    <row r="436" spans="1:3" x14ac:dyDescent="0.25">
      <c r="A436" s="8"/>
      <c r="B436" s="6"/>
      <c r="C436" s="7"/>
    </row>
    <row r="437" spans="1:3" x14ac:dyDescent="0.25">
      <c r="A437" s="6"/>
      <c r="B437" s="4" t="s">
        <v>738</v>
      </c>
      <c r="C437" s="3">
        <f>+C7+C8+C9+C10+C11+C12+C13+C14+C15+C16+C17+C18+C19+C20+C22+C23+C27+C34+C36+C38+C40+C43+C45+C47+C49+C51+C55+C56+C57+C58+C63+C64+C65+C66+C67+C68+C69+C83+C85+C86+C87+C89+C90+C91+C93+C95+C96+C97+C98+C99+C100+C101+C102+C103+C104+C105+C106+C130+C131+C133+C137</f>
        <v>95997053660</v>
      </c>
    </row>
    <row r="438" spans="1:3" x14ac:dyDescent="0.25">
      <c r="C438" s="1"/>
    </row>
    <row r="439" spans="1:3" x14ac:dyDescent="0.25">
      <c r="B439" s="2" t="s">
        <v>735</v>
      </c>
      <c r="C439" s="3">
        <f>SUM(C7:C438)-C437-C435-C422</f>
        <v>1285316040849</v>
      </c>
    </row>
    <row r="440" spans="1:3" x14ac:dyDescent="0.25">
      <c r="C440" s="1"/>
    </row>
    <row r="441" spans="1:3" x14ac:dyDescent="0.25">
      <c r="B441" s="2" t="s">
        <v>736</v>
      </c>
      <c r="C441" s="3">
        <f>+'[1]Proyección Ingresos 2014'!$C$4</f>
        <v>323729883790.67163</v>
      </c>
    </row>
    <row r="443" spans="1:3" x14ac:dyDescent="0.25">
      <c r="B443" s="4" t="s">
        <v>737</v>
      </c>
      <c r="C443" s="3">
        <f>+C441-C439</f>
        <v>-961586157058.32837</v>
      </c>
    </row>
    <row r="445" spans="1:3" x14ac:dyDescent="0.25">
      <c r="B445" s="5" t="s">
        <v>740</v>
      </c>
    </row>
    <row r="446" spans="1:3" x14ac:dyDescent="0.25">
      <c r="B446" s="9" t="s">
        <v>766</v>
      </c>
    </row>
    <row r="447" spans="1:3" x14ac:dyDescent="0.25">
      <c r="B447" s="9" t="s">
        <v>741</v>
      </c>
    </row>
    <row r="448" spans="1:3" x14ac:dyDescent="0.25">
      <c r="B448" s="9" t="s">
        <v>742</v>
      </c>
    </row>
    <row r="449" spans="2:3" x14ac:dyDescent="0.25">
      <c r="B449" s="9" t="s">
        <v>765</v>
      </c>
    </row>
    <row r="450" spans="2:3" x14ac:dyDescent="0.25">
      <c r="B450" s="9" t="s">
        <v>739</v>
      </c>
    </row>
    <row r="452" spans="2:3" x14ac:dyDescent="0.25">
      <c r="B452" s="12" t="s">
        <v>779</v>
      </c>
    </row>
    <row r="453" spans="2:3" x14ac:dyDescent="0.25">
      <c r="B453" s="13"/>
    </row>
    <row r="454" spans="2:3" x14ac:dyDescent="0.25">
      <c r="C454" s="10">
        <f>+[2]ejecucion_presupuestal_de_gasto!$M$2</f>
        <v>1285316040846.6716</v>
      </c>
    </row>
    <row r="459" spans="2:3" x14ac:dyDescent="0.25">
      <c r="C459">
        <f>(492766263498/1303052057184)*100</f>
        <v>37.816314458142784</v>
      </c>
    </row>
  </sheetData>
  <pageMargins left="0.70866141732283472" right="0.70866141732283472" top="0.74803149606299213" bottom="0.74803149606299213" header="0.31496062992125984" footer="0.31496062992125984"/>
  <pageSetup scale="65" fitToHeight="0" orientation="landscape" r:id="rId1"/>
  <headerFooter>
    <oddHeader>&amp;C&amp;"Calibri,Negrita"&amp;18PRESUPUESTO INICIAL DE GASTOS
GOBERNACION DE BOLIVAR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POAI</vt:lpstr>
      <vt:lpstr>PRE_EJEGAS</vt:lpstr>
      <vt:lpstr>POAI!Títulos_a_imprimir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Alfonso Barboza Lambrano</dc:creator>
  <cp:lastModifiedBy>Adib Janna</cp:lastModifiedBy>
  <cp:lastPrinted>2018-02-15T16:35:37Z</cp:lastPrinted>
  <dcterms:created xsi:type="dcterms:W3CDTF">2017-09-21T17:11:37Z</dcterms:created>
  <dcterms:modified xsi:type="dcterms:W3CDTF">2019-07-15T15:01:45Z</dcterms:modified>
</cp:coreProperties>
</file>