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3"/>
  <workbookPr/>
  <mc:AlternateContent xmlns:mc="http://schemas.openxmlformats.org/markup-compatibility/2006">
    <mc:Choice Requires="x15">
      <x15ac:absPath xmlns:x15ac="http://schemas.microsoft.com/office/spreadsheetml/2010/11/ac" url="https://d.docs.live.net/e2cad80fce5aabeb/Escritorio/PMA -2025/08 JUN 2025/"/>
    </mc:Choice>
  </mc:AlternateContent>
  <xr:revisionPtr revIDLastSave="404" documentId="13_ncr:1_{AF22AF81-21D3-4295-856C-8375F19BA1B9}" xr6:coauthVersionLast="47" xr6:coauthVersionMax="47" xr10:uidLastSave="{28F73602-AAE0-4FAA-B8C3-4890FA874677}"/>
  <bookViews>
    <workbookView xWindow="-108" yWindow="-108" windowWidth="23256" windowHeight="12456" xr2:uid="{00000000-000D-0000-FFFF-FFFF00000000}"/>
  </bookViews>
  <sheets>
    <sheet name="PMA APROBADO COMITE" sheetId="3" r:id="rId1"/>
  </sheets>
  <definedNames>
    <definedName name="_xlnm._FilterDatabase" localSheetId="0" hidden="1">'PMA APROBADO COMITE'!$B$3:$W$18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3" l="1"/>
  <c r="M12" i="3"/>
  <c r="M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9" authorId="0" shapeId="0" xr:uid="{00000000-0006-0000-0000-000001000000}">
      <text>
        <r>
          <rPr>
            <sz val="9"/>
            <color indexed="81"/>
            <rFont val="Tahoma"/>
            <family val="2"/>
          </rPr>
          <t xml:space="preserve">Dejar las observaciones frente al cumplimiento y efectividad de las tareas implementadas. 
</t>
        </r>
      </text>
    </comment>
    <comment ref="S9" authorId="1" shapeId="0" xr:uid="{00000000-0006-0000-0000-000002000000}">
      <text>
        <r>
          <rPr>
            <b/>
            <sz val="9"/>
            <color indexed="81"/>
            <rFont val="Tahoma"/>
            <family val="2"/>
          </rPr>
          <t xml:space="preserve">Fecha en que se cierra completamente el hallazgo
</t>
        </r>
      </text>
    </comment>
    <comment ref="T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<sst xmlns="http://schemas.openxmlformats.org/spreadsheetml/2006/main" count="123" uniqueCount="86">
  <si>
    <t>REFORMULACIÓN DEL PLAN DE MEJORAMIENTO ARCHIVISTICO-PMA</t>
  </si>
  <si>
    <t xml:space="preserve">Entidad: </t>
  </si>
  <si>
    <t>GOBERNACION DE BOLIVAR</t>
  </si>
  <si>
    <t xml:space="preserve">NIT: </t>
  </si>
  <si>
    <t>890480059-1</t>
  </si>
  <si>
    <t xml:space="preserve">Representante Legal: </t>
  </si>
  <si>
    <t>YAMIL ARANA PADAUI</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</si>
  <si>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</si>
  <si>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</si>
  <si>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</si>
  <si>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</si>
  <si>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</si>
  <si>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</si>
  <si>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13 de diciembre de 2024   (Aprobación Reformulación PMA)</t>
  </si>
  <si>
    <t>Plan de Mejoramiento Archivístico-PMA</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</si>
  <si>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</si>
  <si>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</si>
  <si>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</si>
  <si>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</si>
  <si>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</si>
  <si>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</si>
  <si>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</si>
  <si>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</si>
  <si>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</si>
  <si>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</si>
  <si>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</si>
  <si>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</si>
  <si>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</si>
  <si>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</si>
  <si>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</si>
  <si>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</si>
  <si>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</si>
  <si>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</si>
  <si>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</si>
  <si>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</si>
  <si>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</si>
  <si>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</si>
  <si>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</si>
  <si>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 xml:space="preserve">Inventarios. La entidad no cuenta con la totalidad de  los inventarios documentales de los archivos de gestión , </t>
  </si>
  <si>
    <t>Implementación del FUID en los Archivos de Gestión  de la Gobernación de Bolívar.</t>
  </si>
  <si>
    <t>M1</t>
  </si>
  <si>
    <t>Aplicación del FUID, debidamente normalizados  en los archivos de gestión de la Gobernación de Bolívar atendiendo cada una de las series y subseries establecidas en las TRD de la respectivas Secretarías, Direcciones, Oficinas, o unidades productoras de archivos.</t>
  </si>
  <si>
    <t>FUID debidamente normalizados, diligenciados  y actualizados</t>
  </si>
  <si>
    <t>Se remiten los soportes de inventarios documentales de las siguientes dependencias: 1.	Despacho del gobernador (Despacho)
2.	Oficina de Gestión Social - Secretaría de la Mujer
3.	Secretaria jurídica (Despacho)
4.	Dirección de Contratación
5.	Dirección de Defensa Judicial
6.	Dirección de Conceptos, Actos Administrativos y Personas Jurídicas
7.	Secretaria general (Despacho)
8.	Secretaria de hacienda (Despacho)
9.	Oficina de Cobro Coactivo
10.	Dirección Contabilidad
11.	Dirección Tesorería
12.	Dirección Ingresos
13.	Dirección Fondo Territorial de Pensiones
14.	Secretaria de desarrollo regional y ordenamiento territorial (Despacho)
15.	Dirección de Ambiente y Desarrollo Sostenible
16.	Dirección de Gestión Territorial Montes de María
17.	Dirección de Gestión Territorial Sur de Bolívar
18.	Dirección de Gestión Territorial Norte y Dique
19.	Secretaria de victimas y reconciliación (Despacho)
20.	Dirección de Reconciliación y Memoria Histórica
21.	Oficina Asesora de Asuntos Jurídicos
22.	Dirección Administrativa y Financiera
23.	Dirección de Vivienda
24.	Dirección Construcción, Interventoría y Supervisión de Obras
25.	Secretaria de movilidad (Despacho)
26.	Secretaria de minas y energía (Despacho)</t>
  </si>
  <si>
    <t>Todas las dependencias</t>
  </si>
  <si>
    <t>FUID  de las Dependencias de Archivo de Gestión de la Gobernación de Bolívar</t>
  </si>
  <si>
    <t>De acuerdo con la información reportada por la Secretaría General y la Dirección de Atención al Ciudadano, se remiten los soportes correspondientes a los Formatos Únicos de Inventario Documental de las dependencias que han cumplido con la entrega. En el marco de las labores de seguimiento que adelanta esta oficina, se realizarán los requerimientos respectivos a aquellas dependencias que, a la fecha, no han remitido la información solicitada, con el fin de dar por superado el presente hallazgo.
En este sentido, y conforme a la tabla volumétrica, se informa que al corte del 10 de junio de 2025, y teniendo en cuenta la información entregada por las dependencias sobre sus archivos de gestión con fecha de corte al 31 de diciembre de 2023, el volumen archivístico total de la entidad en esta categoría es de 1.582,45 metros lineales, de los cuales el 83 % (equivalente a 1.317,31 metros lineales) se encuentra debidamente inventariado.
Es importante precisar al Archivo General de la Nación (AGN) que esta cifra está sujeta a variaciones, en la medida en que las dependencias restantes de la administración reporten la información pendiente.</t>
  </si>
  <si>
    <t>Informe de Seguimiento N°1 con corte junio 10 de 2025</t>
  </si>
  <si>
    <t>Sin fecha de cierre</t>
  </si>
  <si>
    <t>No aplica</t>
  </si>
  <si>
    <t>Sin observaciones por parte del AGN, toda vez que se remite primer informe de avance semestral.</t>
  </si>
  <si>
    <r>
      <rPr>
        <b/>
        <sz val="12"/>
        <color theme="1"/>
        <rFont val="Arial"/>
        <family val="2"/>
      </rPr>
      <t>Organización de Archivos de Gestión.</t>
    </r>
    <r>
      <rPr>
        <sz val="12"/>
        <color theme="1"/>
        <rFont val="Arial"/>
        <family val="2"/>
      </rPr>
      <t xml:space="preserve"> La entidad  presuntamente no tiene el 100%  - Archivos Organizados  acorde con las TRD o Cuadros de clasificación Documental aprobadas. - </t>
    </r>
  </si>
  <si>
    <t xml:space="preserve">Organización de los archivos de gestión atendiendo las TRD y la normatividad técnica establecida para tal fin por el AGN </t>
  </si>
  <si>
    <t>Organizar los documentos de archivos de gestión, faltantes  de las dependencias conforme a la normatividad técnica expedida para tal fin.</t>
  </si>
  <si>
    <t>Archivos de Gestión  Organizados conforme a TRD  y los lineamientos técnicos establecidos, Acuerdo No. 001 de 2024</t>
  </si>
  <si>
    <t>Se remiten los soportes de organización de archivos gestión de las siguientes dependencias: 
1.	Despacho del gobernador (Despacho)
2.	Oficina de Control Interno
3.	Oficina de Gestión Social - Secretaría de la Mujer
4.	Oficina de Gestión del Riesgo de Desastres
5.	Secretaria jurídica (Despacho)
6.	Dirección de Contratación
7.	Dirección de Defensa Judicial
8.	Dirección de Conceptos, Actos Administrativos y Personas Jurídicas
9.	Secretaria general (Despacho)
10.	Dirección Función Pública
11.	Secretaria de hacienda (Despacho)
12.	Dirección Contabilidad
13.	Dirección Tesorería
14.	Dirección Ingresos
15.	Dirección Fondo Territorial de Pensiones
16.	Secretaria de desarrollo regional y ordenamiento territorial (Despacho)
17.	Dirección de Ambiente y Desarrollo Sostenible
18.	Dirección de Gestión Territorial Montes de María
19.	Dirección de Gestión Territorial Sur de Bolívar
20.	Dirección de Gestión Territorial Norte y Dique
21.	Secretaria de victimas y reconciliación (Despacho)
22.	Dirección de Reconciliación y Memoria Histórica
23.	Oficina Asesora de Asuntos Jurídicos
24.	Dirección Inspección, Vigilancia y Control en Salud
25.	Secretaria de hábitat ( Despacho)
26.	Dirección de Servicios Públicos y Saneamiento Básico
27.	Dirección de Vivienda
28.	Dirección Construcción, Interventoría y Supervisión de Obras
29.	Secretaria de movilidad (Despacho)
30.	Secretaria de minas y energía (Despacho)</t>
  </si>
  <si>
    <t>Informes de avance al PMA en el formato unico de reporte.</t>
  </si>
  <si>
    <t>De acuerdo con la información reportada por la Secretaría General y la Dirección de Atención al Ciudadano, se remiten los soportes correspondientes que evidencian la organización de los archivos de gestión de las dependencias relacionadas. Esta información se presenta a través del Formato Único de Reporte de Avances, en el cual se detallan las actividades realizadas, tales como la organización de expedientes, rotulado, aplicación de hojas de control para series documentales complejas, rotulado de cajas, aplicación del procedimiento de préstamo de documentos y el cambio de unidades de conservación inadecuadas, conforme a lo establecido en el Sistema Integrado de Conservación (SIC).
En cuanto a las actividades de seguimiento, esta oficina recomienda fortalecer los mecanismos de evaluación, exhortando a las dependencias a remitir de manera completa y actualizada los soportes requeridos, con el fin de garantizar la trazabilidad y efectividad del proceso de verificación.</t>
  </si>
  <si>
    <t>Informe de Seguimiento N°1 con corte junio 10 de 2026</t>
  </si>
  <si>
    <t>M2</t>
  </si>
  <si>
    <t>Organizar, conformar y rotular los expedientes o unidades documentales atendiendo cada una de las series y subseries establecidas en las TRD de la respectivas Secretarías, Direcciones, Oficinas, o unidades productivas de archivos.</t>
  </si>
  <si>
    <t>Archivos de Gestión Organizados 100 % conforme a TRD  y los lineamientos técnicos establecidos, Acuerdo No. 001 de 2024</t>
  </si>
  <si>
    <t>Informes de avance al PMA en el formato único de reporte.</t>
  </si>
  <si>
    <t>Informe de Seguimiento N°1 con corte junio 10 de 2027</t>
  </si>
  <si>
    <t>M3</t>
  </si>
  <si>
    <t>Elaborar y actualizar las Hojas de control de las dependencias que esten obligados a hacerlo para los expedientes de las series complejas.</t>
  </si>
  <si>
    <t>Archivos de Gestión Organizados conforme a TRD  y los lineamientos técnicos establecidos, Acuerdo No. 001 de 2024</t>
  </si>
  <si>
    <t>Informe de Seguimiento N°1 con corte junio 10 de 2028</t>
  </si>
  <si>
    <t>M4</t>
  </si>
  <si>
    <t>Almacenar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</si>
  <si>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Informe de Seguimiento N°1 con corte junio 10 de 2029</t>
  </si>
  <si>
    <t>M5</t>
  </si>
  <si>
    <t>Realizar el procedimiento para el control de prestamos de documentos, y diligenciar el formato de prestamos de documentos establecido por la Dirección de ATC y Gestión Documental para tal fin.</t>
  </si>
  <si>
    <t>Informe de Seguimiento N°1 con corte junio 10 de 2030</t>
  </si>
  <si>
    <t>Sistema Integrado de Conservación-SIC: La entidad cumple parcialmente con el Sic, pues en los archivos de gestión no se evidencia  la implementación del programa de conservación documental, de almacenamiento y realmacenamiento, conforme a los planes y programas formulados por la entidad. * Las instalaciones físicas de los archivos no cumplen en su totalidad con las condiciones mínimas de conservación y preservación de los archivos, sobretodo en la bodega del Archivo Central</t>
  </si>
  <si>
    <t>Implementación del Sistema Integrado de Conservación -SIC- a los archivos de la Gobernación de Bolívar</t>
  </si>
  <si>
    <t>Implementar el Sistema Integrado-SIC en los archivos de la Gobernación de Bolívar conforme a los programas del Plan de Preservación Documental, que incluya limpieza y seguimiento al control de las condiciones ambientales de los archivos.</t>
  </si>
  <si>
    <t>Evidencias remitidas al AGN</t>
  </si>
  <si>
    <t>Para esta Tarea no se reportan avances, se requirió información a la Dirección de apoyo logístico y secretaría general a través de los siguientes radicados: Gobol-25-023741 de fecha mayo 12 de 2025, y reiterado a través del Gobol-25-0 de fecha 26 de junio de 2025.</t>
  </si>
  <si>
    <t>Todas las dependencias y Archivo Central</t>
  </si>
  <si>
    <t>Para esta meta en específico, se informa que la Dirección de Apoyo Logístico y la Secretaría General se encuentran adelantando actividades relacionadas con la implementación del Sistema Integrado de Conservación (SIC). No obstante, al 27 de junio de 2025 no se ha recibido respuesta a los requerimientos realizados por esta oficina mediante el oficio GOBOL-25-023741 del 12 de mayo de 2025, reiterado a través del GOBOL-25-035258 del 27 de junio de 2025. Una vez se reciba la información solicitada, se dará el respectivo alcance a este reporte para su revisión por parte del Archivo General de la Nación (AGN).</t>
  </si>
  <si>
    <t>Informe de Seguimiento N°1 con corte junio 10 de 2031</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</si>
  <si>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</si>
  <si>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</si>
  <si>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Se remiten los soportes de cambios de las unidades de conservación de las siguientes dependencias:
1.	Despacho del gobernador (Despacho)
2.	Oficina de Control Interno
3.	Oficina de Gestión Social
4.	Oficina de Gestión del Riesgo de Desastres
5.	Secretaria general (Despacho)
6.	Dirección Función Pública
7.	Secretaria de hacienda (Despacho)
8.	Oficina de Cobro Coactivo
9.	Dirección Contabilidad
10.	Dirección Tesorería
11.	Dirección Ingresos
12.	Dirección Fondo Territorial de Pensiones
13.	Secretaria de desarrollo regional y ordenamiento territorial (Despacho)
14.	Dirección de Ambiente y Desarrollo Sostenible
15.	Dirección de Gestión Territorial Montes de María
16.	Dirección de Gestión Territorial Sur de Bolívar
17.	Dirección de Gestión Territorial Norte y Dique
18.	Secretaria de victimas y reconciliación (Despacho)
19.	Dirección de Reconciliación y Memoria Histórica
20.	Dirección Administrativa y Financiera
21.	Secretaria de hábitat ( Despacho)
22.	Dirección de Servicios Públicos y Saneamiento Básico
23.	Dirección de Vivienda
24.	Secretaria de infraestructura (Despacho)
25.	Dirección Planeación de Infraestructura
26.	Dirección Construcción, Interventoría y Supervisión de Obras</t>
  </si>
  <si>
    <t>Informe de Seguimiento N°1 con corte junio 10 de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</si>
</sst>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font>
      <sz val="11"/>
      <color theme="1"/>
      <name val="Calibri"/>
      <family val="2"/>
      <scheme val="minor"/>
    </font>
    <font>
      <b/>
      <sz val="12"/>
      <color indexed="8"/>
      <name val="Arial"/>
      <family val="2"/>
    </font>
    <font>
      <sz val="9"/>
      <color indexed="81"/>
      <name val="Tahoma"/>
      <family val="2"/>
    </font>
    <font>
      <b/>
      <sz val="9"/>
      <color indexed="81"/>
      <name val="Tahoma"/>
      <family val="2"/>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b/>
      <sz val="24"/>
      <color theme="1"/>
      <name val="Calibri"/>
      <family val="2"/>
      <scheme val="minor"/>
    </font>
    <font>
      <b/>
      <sz val="18"/>
      <color indexed="8"/>
      <name val="Arial"/>
      <family val="2"/>
    </font>
    <font>
      <sz val="10"/>
      <color rgb="FF000000"/>
      <name val="Times New Roman"/>
      <family val="1"/>
    </font>
    <font>
      <sz val="8"/>
      <name val="Calibri"/>
      <family val="2"/>
      <scheme val="minor"/>
    </font>
    <font>
      <sz val="11"/>
      <color indexed="8"/>
      <name val="Calibri"/>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7" tint="0.59999389629810485"/>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9" fontId="4" fillId="0" borderId="0" applyFont="0" applyFill="0" applyBorder="0" applyAlignment="0" applyProtection="0"/>
    <xf numFmtId="0" fontId="14" fillId="0" borderId="0"/>
    <xf numFmtId="164" fontId="16" fillId="0" borderId="0" applyFont="0" applyFill="0" applyBorder="0" applyAlignment="0" applyProtection="0"/>
    <xf numFmtId="9" fontId="16" fillId="0" borderId="0" applyFont="0" applyFill="0" applyBorder="0" applyAlignment="0" applyProtection="0"/>
  </cellStyleXfs>
  <cellXfs count="97">
    <xf numFmtId="0" fontId="0" fillId="0" borderId="0" xfId="0"/>
    <xf numFmtId="0" fontId="5" fillId="0" borderId="0" xfId="0" applyFont="1"/>
    <xf numFmtId="0" fontId="6" fillId="0" borderId="4" xfId="0" applyFont="1" applyBorder="1" applyAlignment="1">
      <alignment horizontal="center"/>
    </xf>
    <xf numFmtId="0" fontId="7" fillId="0" borderId="6"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7" fillId="0" borderId="7" xfId="0" applyFont="1" applyBorder="1" applyAlignment="1">
      <alignment horizontal="center" vertical="center"/>
    </xf>
    <xf numFmtId="0" fontId="11" fillId="0" borderId="4" xfId="0" applyFont="1" applyBorder="1" applyAlignment="1">
      <alignment vertical="center" wrapText="1"/>
    </xf>
    <xf numFmtId="0" fontId="11" fillId="0" borderId="4" xfId="0" applyFont="1" applyBorder="1" applyAlignment="1">
      <alignment horizontal="center" vertical="center" wrapText="1"/>
    </xf>
    <xf numFmtId="0" fontId="11" fillId="2" borderId="4" xfId="0" applyFont="1" applyFill="1" applyBorder="1" applyAlignment="1">
      <alignment horizontal="left" vertical="center" wrapText="1"/>
    </xf>
    <xf numFmtId="0" fontId="8" fillId="0" borderId="4" xfId="0" applyFont="1" applyBorder="1" applyAlignment="1" applyProtection="1">
      <alignment horizontal="center" vertical="center" wrapText="1"/>
      <protection locked="0"/>
    </xf>
    <xf numFmtId="0" fontId="7" fillId="0" borderId="5" xfId="0" applyFont="1" applyBorder="1" applyAlignment="1">
      <alignment vertical="center"/>
    </xf>
    <xf numFmtId="0" fontId="7" fillId="0" borderId="6" xfId="0" applyFont="1" applyBorder="1" applyAlignment="1">
      <alignment vertical="center"/>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9" fillId="0" borderId="24" xfId="0" applyFont="1" applyBorder="1" applyAlignment="1">
      <alignment horizontal="center" vertical="center"/>
    </xf>
    <xf numFmtId="0" fontId="8" fillId="0" borderId="21" xfId="0" applyFont="1" applyBorder="1" applyAlignment="1">
      <alignment horizontal="center" vertical="center" wrapText="1"/>
    </xf>
    <xf numFmtId="0" fontId="8" fillId="0" borderId="21" xfId="0" applyFont="1" applyBorder="1" applyAlignment="1">
      <alignment vertical="center" wrapText="1"/>
    </xf>
    <xf numFmtId="9" fontId="11" fillId="0" borderId="21" xfId="1" applyFont="1" applyBorder="1" applyAlignment="1">
      <alignment horizontal="center" vertical="center"/>
    </xf>
    <xf numFmtId="0" fontId="6" fillId="2" borderId="6" xfId="0" applyFont="1" applyFill="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4" xfId="0" applyFont="1" applyBorder="1" applyAlignment="1">
      <alignment horizontal="center" vertical="center" wrapText="1"/>
    </xf>
    <xf numFmtId="0" fontId="8" fillId="0" borderId="4" xfId="0" applyFont="1" applyBorder="1" applyAlignment="1">
      <alignment horizontal="justify" vertical="center" wrapText="1"/>
    </xf>
    <xf numFmtId="14" fontId="11" fillId="0" borderId="4" xfId="0" applyNumberFormat="1" applyFont="1" applyBorder="1" applyAlignment="1">
      <alignment horizontal="center" vertical="center"/>
    </xf>
    <xf numFmtId="1" fontId="8" fillId="0" borderId="4" xfId="0" applyNumberFormat="1" applyFont="1" applyBorder="1" applyAlignment="1">
      <alignment horizontal="center" vertical="center" wrapText="1"/>
    </xf>
    <xf numFmtId="10" fontId="8" fillId="0" borderId="4" xfId="0" applyNumberFormat="1" applyFont="1" applyBorder="1" applyAlignment="1">
      <alignment horizontal="center" vertical="center" wrapText="1"/>
    </xf>
    <xf numFmtId="0" fontId="5" fillId="0" borderId="4" xfId="0" applyFont="1" applyBorder="1"/>
    <xf numFmtId="0" fontId="9" fillId="0" borderId="22" xfId="0" applyFont="1" applyBorder="1" applyAlignment="1">
      <alignment horizontal="center" vertical="center" textRotation="90"/>
    </xf>
    <xf numFmtId="0" fontId="6" fillId="0" borderId="21" xfId="0" applyFont="1" applyBorder="1" applyAlignment="1">
      <alignment horizontal="center" vertical="center" wrapText="1"/>
    </xf>
    <xf numFmtId="0" fontId="8" fillId="0" borderId="21" xfId="0" applyFont="1" applyBorder="1" applyAlignment="1">
      <alignment horizontal="justify" vertical="center" wrapText="1"/>
    </xf>
    <xf numFmtId="14" fontId="11" fillId="0" borderId="21" xfId="0" applyNumberFormat="1" applyFont="1" applyBorder="1" applyAlignment="1">
      <alignment horizontal="center" vertical="center"/>
    </xf>
    <xf numFmtId="1" fontId="8" fillId="0" borderId="21" xfId="0" applyNumberFormat="1" applyFont="1" applyBorder="1" applyAlignment="1">
      <alignment horizontal="center" vertical="center" wrapText="1"/>
    </xf>
    <xf numFmtId="10" fontId="8" fillId="0" borderId="21" xfId="0" applyNumberFormat="1" applyFont="1" applyBorder="1" applyAlignment="1">
      <alignment horizontal="center" vertical="center" wrapText="1"/>
    </xf>
    <xf numFmtId="0" fontId="8" fillId="0" borderId="21" xfId="0" applyFont="1" applyBorder="1" applyAlignment="1" applyProtection="1">
      <alignment horizontal="center" vertical="center" wrapText="1"/>
      <protection locked="0"/>
    </xf>
    <xf numFmtId="0" fontId="11" fillId="0" borderId="21" xfId="0" applyFont="1" applyBorder="1" applyAlignment="1">
      <alignment vertical="center" wrapText="1"/>
    </xf>
    <xf numFmtId="0" fontId="11" fillId="0" borderId="21" xfId="0" applyFont="1" applyBorder="1" applyAlignment="1">
      <alignment horizontal="left" vertical="center" wrapText="1"/>
    </xf>
    <xf numFmtId="0" fontId="11" fillId="0" borderId="21" xfId="0" applyFont="1" applyBorder="1" applyAlignment="1">
      <alignment horizontal="justify" vertical="center" wrapText="1"/>
    </xf>
    <xf numFmtId="0" fontId="6" fillId="5" borderId="26" xfId="0" applyFont="1" applyFill="1" applyBorder="1" applyAlignment="1">
      <alignment horizontal="center" vertical="center" wrapText="1"/>
    </xf>
    <xf numFmtId="0" fontId="12" fillId="6" borderId="1"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2" xfId="0" applyFont="1" applyFill="1" applyBorder="1" applyAlignment="1">
      <alignment horizontal="center" vertical="center"/>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6" fillId="5" borderId="4"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0" fontId="6" fillId="5" borderId="25" xfId="0" applyFont="1" applyFill="1" applyBorder="1" applyAlignment="1" applyProtection="1">
      <alignment horizontal="center" vertical="center" wrapText="1"/>
      <protection locked="0"/>
    </xf>
    <xf numFmtId="0" fontId="9" fillId="0" borderId="14" xfId="0" applyFont="1" applyBorder="1" applyAlignment="1">
      <alignment horizontal="center" vertical="center"/>
    </xf>
    <xf numFmtId="0" fontId="9" fillId="0" borderId="4" xfId="0" applyFont="1" applyBorder="1" applyAlignment="1">
      <alignment horizontal="center" vertical="center" textRotation="90"/>
    </xf>
    <xf numFmtId="10" fontId="11" fillId="0" borderId="4" xfId="0" applyNumberFormat="1" applyFont="1"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3"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13" fillId="5" borderId="10"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9" fillId="0" borderId="19" xfId="0" applyFont="1" applyBorder="1" applyAlignment="1">
      <alignment horizontal="left" vertical="top" wrapText="1"/>
    </xf>
    <xf numFmtId="0" fontId="6" fillId="0" borderId="4" xfId="0" applyFont="1" applyBorder="1" applyAlignment="1">
      <alignment horizontal="left"/>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14" fontId="6" fillId="0" borderId="1" xfId="0" applyNumberFormat="1" applyFont="1" applyBorder="1" applyAlignment="1">
      <alignment horizontal="center" vertical="center"/>
    </xf>
    <xf numFmtId="0" fontId="6" fillId="0" borderId="2" xfId="0" applyFont="1" applyBorder="1" applyAlignment="1">
      <alignment horizontal="center"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left"/>
    </xf>
    <xf numFmtId="0" fontId="6" fillId="0" borderId="2" xfId="0" applyFont="1" applyBorder="1" applyAlignment="1">
      <alignment horizontal="left"/>
    </xf>
    <xf numFmtId="0" fontId="10" fillId="4" borderId="18" xfId="0" applyFont="1" applyFill="1" applyBorder="1" applyAlignment="1">
      <alignment horizontal="center" vertical="center"/>
    </xf>
    <xf numFmtId="0" fontId="10" fillId="4" borderId="30" xfId="0" applyFont="1" applyFill="1" applyBorder="1" applyAlignment="1">
      <alignment horizontal="center" vertical="center"/>
    </xf>
    <xf numFmtId="0" fontId="6" fillId="5" borderId="15"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3" borderId="16" xfId="0" applyFont="1" applyFill="1" applyBorder="1" applyAlignment="1" applyProtection="1">
      <alignment horizontal="center" vertical="center" wrapText="1"/>
      <protection locked="0"/>
    </xf>
    <xf numFmtId="0" fontId="6" fillId="3" borderId="28"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center" vertical="center" wrapText="1"/>
      <protection locked="0"/>
    </xf>
    <xf numFmtId="0" fontId="6" fillId="3" borderId="29" xfId="0" applyFont="1" applyFill="1" applyBorder="1" applyAlignment="1" applyProtection="1">
      <alignment horizontal="center" vertical="center" wrapText="1"/>
      <protection locked="0"/>
    </xf>
    <xf numFmtId="0" fontId="6" fillId="4" borderId="1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6" xfId="0" applyFont="1" applyFill="1" applyBorder="1" applyAlignment="1">
      <alignment horizontal="center" vertical="center" wrapText="1"/>
    </xf>
  </cellXfs>
  <cellStyles count="5">
    <cellStyle name="Millares 2 2" xfId="3" xr:uid="{043100F3-A4FB-47EE-9A29-DB447D53647A}"/>
    <cellStyle name="Normal" xfId="0" builtinId="0"/>
    <cellStyle name="Normal 2 2" xfId="2" xr:uid="{DF349A13-B53F-41EE-8B5B-4C699B76D8DD}"/>
    <cellStyle name="Porcentaje" xfId="1" builtinId="5"/>
    <cellStyle name="Porcentaje 2" xfId="4" xr:uid="{42397394-7257-4438-9F70-BA97E8E9D4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18"/>
  <sheetViews>
    <sheetView showGridLines="0" tabSelected="1" zoomScale="90" zoomScaleNormal="90" workbookViewId="0">
      <selection activeCell="Q17" sqref="Q17"/>
    </sheetView>
  </sheetViews>
  <sheetFormatPr defaultColWidth="11.42578125" defaultRowHeight="15.6"/>
  <cols>
    <col min="1" max="1" width="4" style="1" customWidth="1"/>
    <col min="2" max="2" width="11.42578125" style="1"/>
    <col min="3" max="3" width="40.85546875" style="1" customWidth="1"/>
    <col min="4" max="4" width="13.140625" style="1" customWidth="1"/>
    <col min="5" max="5" width="30.7109375" style="1" customWidth="1"/>
    <col min="6" max="6" width="11.42578125" style="1"/>
    <col min="7" max="7" width="47.28515625" style="1" customWidth="1"/>
    <col min="8" max="8" width="19.5703125" style="1" customWidth="1"/>
    <col min="9" max="9" width="21.5703125" style="1" customWidth="1"/>
    <col min="10" max="10" width="21.28515625" style="1" customWidth="1"/>
    <col min="11" max="11" width="23.140625" style="1" customWidth="1"/>
    <col min="12" max="12" width="26.85546875" style="1" customWidth="1"/>
    <col min="13" max="13" width="28.42578125" style="1" customWidth="1"/>
    <col min="14" max="14" width="121" style="1" customWidth="1"/>
    <col min="15" max="15" width="42.5703125" style="1" customWidth="1"/>
    <col min="16" max="16" width="55.42578125" style="1" customWidth="1"/>
    <col min="17" max="17" width="170.5703125" style="1" customWidth="1"/>
    <col min="18" max="18" width="22.140625" style="1" customWidth="1"/>
    <col min="19" max="19" width="28.42578125" style="1" customWidth="1"/>
    <col min="20" max="20" width="14.7109375" style="1" customWidth="1"/>
    <col min="21" max="21" width="66.28515625" style="1" customWidth="1"/>
    <col min="22" max="16384" width="11.42578125" style="1"/>
  </cols>
  <sheetData>
    <row r="2" spans="2:23" ht="39.75" customHeight="1">
      <c r="B2" s="39" t="s">
        <v>0</v>
      </c>
      <c r="C2" s="40"/>
      <c r="D2" s="40"/>
      <c r="E2" s="40"/>
      <c r="F2" s="40"/>
      <c r="G2" s="40"/>
      <c r="H2" s="40"/>
      <c r="I2" s="40"/>
      <c r="J2" s="40"/>
      <c r="K2" s="40"/>
      <c r="L2" s="40"/>
      <c r="M2" s="40"/>
      <c r="N2" s="40"/>
      <c r="O2" s="40"/>
      <c r="P2" s="41"/>
      <c r="Q2" s="27"/>
      <c r="R2" s="27"/>
      <c r="S2" s="27"/>
      <c r="T2" s="27"/>
      <c r="U2" s="27"/>
      <c r="V2" s="27"/>
      <c r="W2" s="27"/>
    </row>
    <row r="3" spans="2:23">
      <c r="B3" s="83" t="s">
        <v>1</v>
      </c>
      <c r="C3" s="84"/>
      <c r="D3" s="83" t="s">
        <v>1</v>
      </c>
      <c r="E3" s="84"/>
      <c r="F3" s="80" t="s">
        <v>2</v>
      </c>
      <c r="G3" s="81"/>
      <c r="H3" s="81"/>
      <c r="I3" s="81"/>
      <c r="J3" s="81"/>
      <c r="K3" s="81"/>
      <c r="L3" s="82"/>
      <c r="M3" s="2" t="s">
        <v>3</v>
      </c>
      <c r="N3" s="77" t="s">
        <v>4</v>
      </c>
      <c r="O3" s="78"/>
      <c r="P3" s="78"/>
      <c r="Q3" s="78"/>
      <c r="R3" s="78"/>
      <c r="S3" s="78"/>
      <c r="T3" s="78"/>
      <c r="U3" s="78"/>
      <c r="V3" s="78"/>
      <c r="W3" s="79"/>
    </row>
    <row r="4" spans="2:23">
      <c r="B4" s="69" t="s">
        <v>5</v>
      </c>
      <c r="C4" s="69"/>
      <c r="D4" s="69" t="s">
        <v>5</v>
      </c>
      <c r="E4" s="69"/>
      <c r="F4" s="80" t="s">
        <v>6</v>
      </c>
      <c r="G4" s="81"/>
      <c r="H4" s="81"/>
      <c r="I4" s="81"/>
      <c r="J4" s="81"/>
      <c r="K4" s="81"/>
      <c r="L4" s="82"/>
      <c r="M4" s="80" t="s">
        <v>7</v>
      </c>
      <c r="N4" s="82"/>
      <c r="O4" s="75">
        <v>45658</v>
      </c>
      <c r="P4" s="71"/>
      <c r="Q4" s="71"/>
      <c r="R4" s="71"/>
      <c r="S4" s="71"/>
      <c r="T4" s="71"/>
      <c r="U4" s="71"/>
      <c r="V4" s="71"/>
      <c r="W4" s="76"/>
    </row>
    <row r="5" spans="2:23">
      <c r="B5" s="69" t="s">
        <v>8</v>
      </c>
      <c r="C5" s="69"/>
      <c r="D5" s="69" t="s">
        <v>8</v>
      </c>
      <c r="E5" s="69"/>
      <c r="F5" s="72" t="s">
        <v>2</v>
      </c>
      <c r="G5" s="73"/>
      <c r="H5" s="73"/>
      <c r="I5" s="73"/>
      <c r="J5" s="73"/>
      <c r="K5" s="73"/>
      <c r="L5" s="74"/>
      <c r="M5" s="72" t="s">
        <v>9</v>
      </c>
      <c r="N5" s="74"/>
      <c r="O5" s="75">
        <v>46387</v>
      </c>
      <c r="P5" s="71"/>
      <c r="Q5" s="71"/>
      <c r="R5" s="71"/>
      <c r="S5" s="71"/>
      <c r="T5" s="71"/>
      <c r="U5" s="71"/>
      <c r="V5" s="71"/>
      <c r="W5" s="76"/>
    </row>
    <row r="6" spans="2:23">
      <c r="B6" s="69" t="s">
        <v>10</v>
      </c>
      <c r="C6" s="69"/>
      <c r="D6" s="69" t="s">
        <v>10</v>
      </c>
      <c r="E6" s="69"/>
      <c r="F6" s="70" t="s">
        <v>11</v>
      </c>
      <c r="G6" s="71"/>
      <c r="H6" s="71"/>
      <c r="I6" s="19"/>
      <c r="J6" s="5"/>
      <c r="K6" s="5"/>
      <c r="L6" s="4"/>
      <c r="M6" s="4"/>
      <c r="N6" s="5"/>
      <c r="O6" s="3"/>
      <c r="P6" s="3"/>
      <c r="Q6" s="3"/>
      <c r="R6" s="3"/>
      <c r="S6" s="3"/>
      <c r="T6" s="3"/>
      <c r="U6" s="3"/>
      <c r="V6" s="3"/>
      <c r="W6" s="6"/>
    </row>
    <row r="7" spans="2:23" ht="16.149999999999999" thickBot="1">
      <c r="B7" s="68" t="s">
        <v>12</v>
      </c>
      <c r="C7" s="68"/>
      <c r="D7" s="68" t="s">
        <v>12</v>
      </c>
      <c r="E7" s="68"/>
      <c r="F7" s="20" t="s">
        <v>13</v>
      </c>
      <c r="G7" s="21"/>
      <c r="H7" s="21"/>
      <c r="I7" s="20"/>
      <c r="J7" s="21"/>
      <c r="K7" s="21"/>
      <c r="L7" s="20"/>
      <c r="M7" s="12"/>
      <c r="N7" s="12"/>
      <c r="O7" s="11"/>
      <c r="P7" s="12"/>
      <c r="Q7" s="12"/>
      <c r="R7" s="57"/>
      <c r="S7" s="58"/>
      <c r="T7" s="58"/>
      <c r="U7" s="57"/>
      <c r="V7" s="59"/>
      <c r="W7" s="59"/>
    </row>
    <row r="8" spans="2:23" ht="22.9">
      <c r="B8" s="60" t="s">
        <v>14</v>
      </c>
      <c r="C8" s="61"/>
      <c r="D8" s="61"/>
      <c r="E8" s="61"/>
      <c r="F8" s="61"/>
      <c r="G8" s="61"/>
      <c r="H8" s="61"/>
      <c r="I8" s="61"/>
      <c r="J8" s="61"/>
      <c r="K8" s="61"/>
      <c r="L8" s="61"/>
      <c r="M8" s="61"/>
      <c r="N8" s="61"/>
      <c r="O8" s="61"/>
      <c r="P8" s="62"/>
      <c r="Q8" s="63" t="s">
        <v>15</v>
      </c>
      <c r="R8" s="64"/>
      <c r="S8" s="65" t="s">
        <v>16</v>
      </c>
      <c r="T8" s="66"/>
      <c r="U8" s="67"/>
    </row>
    <row r="9" spans="2:23" ht="29.25" customHeight="1">
      <c r="B9" s="48" t="s">
        <v>17</v>
      </c>
      <c r="C9" s="46" t="s">
        <v>18</v>
      </c>
      <c r="D9" s="46" t="s">
        <v>19</v>
      </c>
      <c r="E9" s="46" t="s">
        <v>20</v>
      </c>
      <c r="F9" s="46" t="s">
        <v>21</v>
      </c>
      <c r="G9" s="46" t="s">
        <v>22</v>
      </c>
      <c r="H9" s="46" t="s">
        <v>23</v>
      </c>
      <c r="I9" s="46"/>
      <c r="J9" s="46" t="s">
        <v>24</v>
      </c>
      <c r="K9" s="46" t="s">
        <v>25</v>
      </c>
      <c r="L9" s="46" t="s">
        <v>26</v>
      </c>
      <c r="M9" s="46" t="s">
        <v>27</v>
      </c>
      <c r="N9" s="46" t="s">
        <v>28</v>
      </c>
      <c r="O9" s="46" t="s">
        <v>29</v>
      </c>
      <c r="P9" s="87" t="s">
        <v>30</v>
      </c>
      <c r="Q9" s="89" t="s">
        <v>31</v>
      </c>
      <c r="R9" s="91" t="s">
        <v>32</v>
      </c>
      <c r="S9" s="93" t="s">
        <v>33</v>
      </c>
      <c r="T9" s="95" t="s">
        <v>34</v>
      </c>
      <c r="U9" s="85" t="s">
        <v>35</v>
      </c>
    </row>
    <row r="10" spans="2:23" ht="40.5" customHeight="1" thickBot="1">
      <c r="B10" s="49"/>
      <c r="C10" s="47"/>
      <c r="D10" s="47"/>
      <c r="E10" s="47"/>
      <c r="F10" s="47"/>
      <c r="G10" s="47"/>
      <c r="H10" s="38" t="s">
        <v>36</v>
      </c>
      <c r="I10" s="38" t="s">
        <v>37</v>
      </c>
      <c r="J10" s="47"/>
      <c r="K10" s="47"/>
      <c r="L10" s="47"/>
      <c r="M10" s="47"/>
      <c r="N10" s="47"/>
      <c r="O10" s="47"/>
      <c r="P10" s="88"/>
      <c r="Q10" s="90"/>
      <c r="R10" s="92"/>
      <c r="S10" s="94"/>
      <c r="T10" s="96"/>
      <c r="U10" s="86"/>
    </row>
    <row r="11" spans="2:23" ht="171" customHeight="1">
      <c r="B11" s="15">
        <v>1</v>
      </c>
      <c r="C11" s="17" t="s">
        <v>38</v>
      </c>
      <c r="D11" s="28">
        <v>1</v>
      </c>
      <c r="E11" s="17" t="s">
        <v>39</v>
      </c>
      <c r="F11" s="29" t="s">
        <v>40</v>
      </c>
      <c r="G11" s="30" t="s">
        <v>41</v>
      </c>
      <c r="H11" s="31">
        <v>45658</v>
      </c>
      <c r="I11" s="31">
        <v>46387</v>
      </c>
      <c r="J11" s="32">
        <v>104</v>
      </c>
      <c r="K11" s="33">
        <v>0.83</v>
      </c>
      <c r="L11" s="34" t="s">
        <v>42</v>
      </c>
      <c r="M11" s="18">
        <f>AVERAGE(K11)</f>
        <v>0.83</v>
      </c>
      <c r="N11" s="35" t="s">
        <v>43</v>
      </c>
      <c r="O11" s="34" t="s">
        <v>44</v>
      </c>
      <c r="P11" s="36" t="s">
        <v>45</v>
      </c>
      <c r="Q11" s="35" t="s">
        <v>46</v>
      </c>
      <c r="R11" s="37" t="s">
        <v>47</v>
      </c>
      <c r="S11" s="13" t="s">
        <v>48</v>
      </c>
      <c r="T11" s="16" t="s">
        <v>49</v>
      </c>
      <c r="U11" s="14" t="s">
        <v>50</v>
      </c>
    </row>
    <row r="12" spans="2:23" ht="171.75" customHeight="1">
      <c r="B12" s="50">
        <v>2</v>
      </c>
      <c r="C12" s="42" t="s">
        <v>51</v>
      </c>
      <c r="D12" s="51">
        <v>2</v>
      </c>
      <c r="E12" s="42" t="s">
        <v>52</v>
      </c>
      <c r="F12" s="22" t="s">
        <v>40</v>
      </c>
      <c r="G12" s="23" t="s">
        <v>53</v>
      </c>
      <c r="H12" s="24">
        <v>45658</v>
      </c>
      <c r="I12" s="24">
        <v>46387</v>
      </c>
      <c r="J12" s="25">
        <v>104</v>
      </c>
      <c r="K12" s="26">
        <v>0.83</v>
      </c>
      <c r="L12" s="10" t="s">
        <v>54</v>
      </c>
      <c r="M12" s="52">
        <f>AVERAGE(K12:K16)</f>
        <v>0.59399999999999997</v>
      </c>
      <c r="N12" s="35" t="s">
        <v>55</v>
      </c>
      <c r="O12" s="10" t="s">
        <v>44</v>
      </c>
      <c r="P12" s="8" t="s">
        <v>56</v>
      </c>
      <c r="Q12" s="7" t="s">
        <v>57</v>
      </c>
      <c r="R12" s="37" t="s">
        <v>58</v>
      </c>
      <c r="S12" s="43" t="s">
        <v>48</v>
      </c>
      <c r="T12" s="43" t="s">
        <v>49</v>
      </c>
      <c r="U12" s="55" t="s">
        <v>50</v>
      </c>
    </row>
    <row r="13" spans="2:23" ht="179.45" customHeight="1">
      <c r="B13" s="50"/>
      <c r="C13" s="43"/>
      <c r="D13" s="51"/>
      <c r="E13" s="43"/>
      <c r="F13" s="22" t="s">
        <v>59</v>
      </c>
      <c r="G13" s="23" t="s">
        <v>60</v>
      </c>
      <c r="H13" s="24">
        <v>45658</v>
      </c>
      <c r="I13" s="24">
        <v>46387</v>
      </c>
      <c r="J13" s="25">
        <v>104</v>
      </c>
      <c r="K13" s="26">
        <v>0.83</v>
      </c>
      <c r="L13" s="10" t="s">
        <v>61</v>
      </c>
      <c r="M13" s="53"/>
      <c r="N13" s="35" t="s">
        <v>55</v>
      </c>
      <c r="O13" s="10" t="s">
        <v>44</v>
      </c>
      <c r="P13" s="8" t="s">
        <v>62</v>
      </c>
      <c r="Q13" s="7" t="s">
        <v>57</v>
      </c>
      <c r="R13" s="37" t="s">
        <v>63</v>
      </c>
      <c r="S13" s="43"/>
      <c r="T13" s="43"/>
      <c r="U13" s="55"/>
    </row>
    <row r="14" spans="2:23" ht="155.44999999999999" customHeight="1">
      <c r="B14" s="50"/>
      <c r="C14" s="43"/>
      <c r="D14" s="51"/>
      <c r="E14" s="43"/>
      <c r="F14" s="22" t="s">
        <v>64</v>
      </c>
      <c r="G14" s="23" t="s">
        <v>65</v>
      </c>
      <c r="H14" s="24">
        <v>45658</v>
      </c>
      <c r="I14" s="24">
        <v>46387</v>
      </c>
      <c r="J14" s="25">
        <v>104</v>
      </c>
      <c r="K14" s="26">
        <v>0.25</v>
      </c>
      <c r="L14" s="10" t="s">
        <v>66</v>
      </c>
      <c r="M14" s="53"/>
      <c r="N14" s="35" t="s">
        <v>55</v>
      </c>
      <c r="O14" s="10" t="s">
        <v>44</v>
      </c>
      <c r="P14" s="8" t="s">
        <v>62</v>
      </c>
      <c r="Q14" s="7" t="s">
        <v>57</v>
      </c>
      <c r="R14" s="37" t="s">
        <v>67</v>
      </c>
      <c r="S14" s="43"/>
      <c r="T14" s="43"/>
      <c r="U14" s="55"/>
    </row>
    <row r="15" spans="2:23" ht="151.5" customHeight="1">
      <c r="B15" s="50"/>
      <c r="C15" s="43"/>
      <c r="D15" s="51"/>
      <c r="E15" s="43"/>
      <c r="F15" s="22" t="s">
        <v>68</v>
      </c>
      <c r="G15" s="23" t="s">
        <v>69</v>
      </c>
      <c r="H15" s="24">
        <v>45658</v>
      </c>
      <c r="I15" s="24">
        <v>46387</v>
      </c>
      <c r="J15" s="25">
        <v>104</v>
      </c>
      <c r="K15" s="26">
        <v>0.83</v>
      </c>
      <c r="L15" s="10" t="s">
        <v>66</v>
      </c>
      <c r="M15" s="53"/>
      <c r="N15" s="35" t="s">
        <v>55</v>
      </c>
      <c r="O15" s="10" t="s">
        <v>44</v>
      </c>
      <c r="P15" s="8" t="s">
        <v>62</v>
      </c>
      <c r="Q15" s="7" t="s">
        <v>57</v>
      </c>
      <c r="R15" s="37" t="s">
        <v>70</v>
      </c>
      <c r="S15" s="43"/>
      <c r="T15" s="43"/>
      <c r="U15" s="55"/>
    </row>
    <row r="16" spans="2:23" ht="152.44999999999999" customHeight="1">
      <c r="B16" s="50"/>
      <c r="C16" s="44"/>
      <c r="D16" s="51"/>
      <c r="E16" s="44"/>
      <c r="F16" s="22" t="s">
        <v>71</v>
      </c>
      <c r="G16" s="23" t="s">
        <v>72</v>
      </c>
      <c r="H16" s="24">
        <v>45658</v>
      </c>
      <c r="I16" s="24">
        <v>46387</v>
      </c>
      <c r="J16" s="25">
        <v>104</v>
      </c>
      <c r="K16" s="26">
        <v>0.23</v>
      </c>
      <c r="L16" s="10" t="s">
        <v>66</v>
      </c>
      <c r="M16" s="53"/>
      <c r="N16" s="35" t="s">
        <v>55</v>
      </c>
      <c r="O16" s="10" t="s">
        <v>44</v>
      </c>
      <c r="P16" s="8" t="s">
        <v>62</v>
      </c>
      <c r="Q16" s="7" t="s">
        <v>57</v>
      </c>
      <c r="R16" s="37" t="s">
        <v>73</v>
      </c>
      <c r="S16" s="44"/>
      <c r="T16" s="44"/>
      <c r="U16" s="56"/>
    </row>
    <row r="17" spans="2:21" ht="215.45" customHeight="1">
      <c r="B17" s="50">
        <v>3</v>
      </c>
      <c r="C17" s="45" t="s">
        <v>74</v>
      </c>
      <c r="D17" s="51">
        <v>3</v>
      </c>
      <c r="E17" s="42" t="s">
        <v>75</v>
      </c>
      <c r="F17" s="22" t="s">
        <v>40</v>
      </c>
      <c r="G17" s="23" t="s">
        <v>76</v>
      </c>
      <c r="H17" s="24">
        <v>45658</v>
      </c>
      <c r="I17" s="24">
        <v>46387</v>
      </c>
      <c r="J17" s="25">
        <v>104</v>
      </c>
      <c r="K17" s="26">
        <v>0</v>
      </c>
      <c r="L17" s="8" t="s">
        <v>77</v>
      </c>
      <c r="M17" s="52">
        <f>AVERAGE(K17:K18)</f>
        <v>0.16</v>
      </c>
      <c r="N17" s="9" t="s">
        <v>78</v>
      </c>
      <c r="O17" s="10" t="s">
        <v>79</v>
      </c>
      <c r="P17" s="8" t="s">
        <v>62</v>
      </c>
      <c r="Q17" s="7" t="s">
        <v>80</v>
      </c>
      <c r="R17" s="37" t="s">
        <v>81</v>
      </c>
      <c r="S17" s="54" t="s">
        <v>48</v>
      </c>
      <c r="T17" s="54" t="s">
        <v>49</v>
      </c>
      <c r="U17" s="54" t="s">
        <v>50</v>
      </c>
    </row>
    <row r="18" spans="2:21" ht="164.25" customHeight="1">
      <c r="B18" s="50"/>
      <c r="C18" s="44"/>
      <c r="D18" s="51"/>
      <c r="E18" s="44"/>
      <c r="F18" s="22" t="s">
        <v>59</v>
      </c>
      <c r="G18" s="23" t="s">
        <v>82</v>
      </c>
      <c r="H18" s="24">
        <v>45658</v>
      </c>
      <c r="I18" s="24">
        <v>46387</v>
      </c>
      <c r="J18" s="25">
        <v>104</v>
      </c>
      <c r="K18" s="26">
        <v>0.32</v>
      </c>
      <c r="L18" s="8" t="s">
        <v>83</v>
      </c>
      <c r="M18" s="52"/>
      <c r="N18" s="9" t="s">
        <v>84</v>
      </c>
      <c r="O18" s="10" t="s">
        <v>79</v>
      </c>
      <c r="P18" s="8" t="s">
        <v>62</v>
      </c>
      <c r="Q18" s="7" t="s">
        <v>57</v>
      </c>
      <c r="R18" s="37" t="s">
        <v>85</v>
      </c>
      <c r="S18" s="54"/>
      <c r="T18" s="54"/>
      <c r="U18" s="54"/>
    </row>
  </sheetData>
  <sheetProtection sheet="1" objects="1" scenarios="1" selectLockedCells="1" selectUnlockedCells="1"/>
  <mergeCells count="60">
    <mergeCell ref="D12:D16"/>
    <mergeCell ref="S12:S16"/>
    <mergeCell ref="U9:U10"/>
    <mergeCell ref="O9:O10"/>
    <mergeCell ref="P9:P10"/>
    <mergeCell ref="Q9:Q10"/>
    <mergeCell ref="R9:R10"/>
    <mergeCell ref="S9:S10"/>
    <mergeCell ref="T9:T10"/>
    <mergeCell ref="J9:J10"/>
    <mergeCell ref="D9:D10"/>
    <mergeCell ref="E9:E10"/>
    <mergeCell ref="F9:F10"/>
    <mergeCell ref="G9:G10"/>
    <mergeCell ref="H9:I9"/>
    <mergeCell ref="M5:N5"/>
    <mergeCell ref="O5:W5"/>
    <mergeCell ref="N3:W3"/>
    <mergeCell ref="B4:C4"/>
    <mergeCell ref="D4:E4"/>
    <mergeCell ref="F4:L4"/>
    <mergeCell ref="M4:N4"/>
    <mergeCell ref="O4:W4"/>
    <mergeCell ref="B3:C3"/>
    <mergeCell ref="D3:E3"/>
    <mergeCell ref="F3:L3"/>
    <mergeCell ref="B6:C6"/>
    <mergeCell ref="D6:E6"/>
    <mergeCell ref="F6:H6"/>
    <mergeCell ref="B5:C5"/>
    <mergeCell ref="D5:E5"/>
    <mergeCell ref="F5:L5"/>
    <mergeCell ref="R7:T7"/>
    <mergeCell ref="U7:W7"/>
    <mergeCell ref="B8:P8"/>
    <mergeCell ref="Q8:R8"/>
    <mergeCell ref="S8:U8"/>
    <mergeCell ref="B7:C7"/>
    <mergeCell ref="D7:E7"/>
    <mergeCell ref="U17:U18"/>
    <mergeCell ref="T17:T18"/>
    <mergeCell ref="T12:T16"/>
    <mergeCell ref="U12:U16"/>
    <mergeCell ref="S17:S18"/>
    <mergeCell ref="B2:P2"/>
    <mergeCell ref="E12:E16"/>
    <mergeCell ref="C12:C16"/>
    <mergeCell ref="C17:C18"/>
    <mergeCell ref="E17:E18"/>
    <mergeCell ref="M9:M10"/>
    <mergeCell ref="N9:N10"/>
    <mergeCell ref="B9:B10"/>
    <mergeCell ref="C9:C10"/>
    <mergeCell ref="B17:B18"/>
    <mergeCell ref="D17:D18"/>
    <mergeCell ref="M17:M18"/>
    <mergeCell ref="B12:B16"/>
    <mergeCell ref="M12:M16"/>
    <mergeCell ref="K9:K10"/>
    <mergeCell ref="L9:L10"/>
  </mergeCells>
  <phoneticPr fontId="15" type="noConversion"/>
  <dataValidations count="1">
    <dataValidation operator="greaterThanOrEqual" allowBlank="1" showInputMessage="1" showErrorMessage="1" sqref="F12:F13" xr:uid="{00000000-0002-0000-0000-000000000000}"/>
  </dataValidations>
  <pageMargins left="0.7" right="0.7" top="0.75" bottom="0.75" header="0.3" footer="0.3"/>
  <pageSetup orientation="portrait"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b E p / W j 9 b K 0 a k A A A A 9 g A A A B I A H A B D b 2 5 m a W c v U G F j a 2 F n Z S 5 4 b W w g o h g A K K A U A A A A A A A A A A A A A A A A A A A A A A A A A A A A h Y 9 N D o I w G E S v Q r q n f x p j y E d Z s J V o Y m L c N r V C I x R D i + V u L j y S V x C j q D u X 8 + Y t Z u 7 X G 2 R D U 0 c X 3 T n T 2 h Q x T F G k r W o P x p Y p 6 v 0 x X q J M w E a q k y x 1 N M r W J Y M 7 p K j y / p w Q E k L A Y Y b b r i S c U k b 2 x W q r K t 1 I 9 J H N f z k 2 1 n l p l U Y C d q 8 x g m M 2 Z 3 h B O a Z A J g i F s V + B j 3 u f 7 Q + E v K 9 9 3 2 m h X Z y v g U w R y P u D e A B Q S w M E F A A C A A g A b E 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x K f 1 o o i k e 4 D g A A A B E A A A A T A B w A R m 9 y b X V s Y X M v U 2 V j d G l v b j E u b S C i G A A o o B Q A A A A A A A A A A A A A A A A A A A A A A A A A A A A r T k 0 u y c z P U w i G 0 I b W A F B L A Q I t A B Q A A g A I A G x K f 1 o / W y t G p A A A A P Y A A A A S A A A A A A A A A A A A A A A A A A A A A A B D b 2 5 m a W c v U G F j a 2 F n Z S 5 4 b W x Q S w E C L Q A U A A I A C A B s S n 9 a D 8 r p q 6 Q A A A D p A A A A E w A A A A A A A A A A A A A A A A D w A A A A W 0 N v b n R l b n R f V H l w Z X N d L n h t b F B L A Q I t A B Q A A g A I A G x K f 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A Y R 4 f l A Y m R r 6 I h v R R O e g X A A A A A A I A A A A A A B B m A A A A A Q A A I A A A A A 6 m X 6 m 9 J j a Q R S T 4 a J 8 t u 2 t w / G d d f t 1 b S a f 7 A e K l j V a K A A A A A A 6 A A A A A A g A A I A A A A L l 1 + 4 c 5 3 N I W Y b a N u T V Z y G J P C t X m J 4 T 6 b l U s O d 6 g f D E + U A A A A P z b u n o l g 3 s 9 e 7 9 f x g I Y C g G x e X B f I q Z h o q 0 j h / / f n E g X B / X H T K 1 G d n X 9 U v A C e F Q 1 d c 0 r n p K n J g G l j 8 Z / S U g 4 C Z Y Q y f a u j s P A 0 3 L A 8 1 E 9 1 G S 6 Q A A A A G y I w R h 3 t A u 7 f v U x v U E c t A B C m p Z 9 q X Q A A V 4 r 1 f W 8 4 9 4 o s u 6 b c P k v e K E f v V B y A H B g M 8 I E u 2 u / g l n z c I 4 n 6 J J x U 8 I = < / D a t a M a s h u p > 
</file>

<file path=customXml/itemProps1.xml><?xml version="1.0" encoding="utf-8"?>
<ds:datastoreItem xmlns:ds="http://schemas.openxmlformats.org/officeDocument/2006/customXml" ds:itemID="{F16D5932-F743-4F8C-A462-455C61C3FD8B}"/>
</file>

<file path=docProps/app.xml><?xml version="1.0" encoding="utf-8"?>
<Properties xmlns="http://schemas.openxmlformats.org/officeDocument/2006/extended-properties" xmlns:vt="http://schemas.openxmlformats.org/officeDocument/2006/docPropsVTypes">
  <Application>Microsoft Excel Online</Application>
  <Manager/>
  <Company>HP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Tulfrenis González Pérez</dc:creator>
  <cp:keywords/>
  <dc:description/>
  <cp:lastModifiedBy>Control Interno</cp:lastModifiedBy>
  <cp:revision/>
  <dcterms:created xsi:type="dcterms:W3CDTF">2020-03-16T15:45:21Z</dcterms:created>
  <dcterms:modified xsi:type="dcterms:W3CDTF">2025-07-08T21:51:47Z</dcterms:modified>
  <cp:category/>
  <cp:contentStatus/>
</cp:coreProperties>
</file>