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showInkAnnotation="0" autoCompressPictures="0"/>
  <mc:AlternateContent xmlns:mc="http://schemas.openxmlformats.org/markup-compatibility/2006">
    <mc:Choice Requires="x15">
      <x15ac:absPath xmlns:x15ac="http://schemas.microsoft.com/office/spreadsheetml/2010/11/ac" url="E:\Dropbox\Downloads\"/>
    </mc:Choice>
  </mc:AlternateContent>
  <xr:revisionPtr revIDLastSave="0" documentId="8_{93255FD1-E481-48FD-8C8B-B6D24E91A662}" xr6:coauthVersionLast="45" xr6:coauthVersionMax="45" xr10:uidLastSave="{00000000-0000-0000-0000-000000000000}"/>
  <bookViews>
    <workbookView xWindow="20370" yWindow="-120" windowWidth="24240" windowHeight="13740" tabRatio="668" xr2:uid="{00000000-000D-0000-FFFF-FFFF00000000}"/>
  </bookViews>
  <sheets>
    <sheet name="Transarencia septiembre- 2020" sheetId="8" r:id="rId1"/>
  </sheets>
  <definedNames>
    <definedName name="_xlnm._FilterDatabase" localSheetId="0" hidden="1">'Transarencia septiembre- 2020'!$A$7:$AY$67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65" i="8" l="1"/>
  <c r="L64" i="8"/>
  <c r="L63" i="8"/>
  <c r="L62" i="8"/>
  <c r="K50" i="8" l="1"/>
  <c r="K49" i="8"/>
  <c r="K47" i="8"/>
  <c r="K46" i="8"/>
  <c r="K45" i="8"/>
  <c r="K44" i="8"/>
  <c r="K43" i="8"/>
  <c r="K42" i="8"/>
  <c r="K41" i="8"/>
  <c r="K40" i="8"/>
  <c r="K39" i="8"/>
  <c r="K37" i="8"/>
  <c r="K36" i="8"/>
  <c r="K35" i="8"/>
  <c r="K34" i="8"/>
  <c r="K33" i="8"/>
  <c r="K32" i="8"/>
  <c r="K30" i="8"/>
  <c r="K29" i="8"/>
  <c r="K28" i="8"/>
  <c r="K27" i="8"/>
  <c r="K25" i="8"/>
  <c r="K24" i="8"/>
  <c r="K20" i="8"/>
  <c r="K19" i="8"/>
  <c r="K18" i="8"/>
  <c r="K17" i="8"/>
  <c r="K16" i="8"/>
  <c r="K15" i="8"/>
  <c r="K13" i="8"/>
  <c r="K12" i="8"/>
  <c r="K10"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USUARIO</author>
  </authors>
  <commentList>
    <comment ref="G60" authorId="0" shapeId="0" xr:uid="{00000000-0006-0000-0000-000001000000}">
      <text>
        <r>
          <rPr>
            <b/>
            <sz val="9"/>
            <color indexed="81"/>
            <rFont val="Tahoma"/>
            <family val="2"/>
          </rPr>
          <t>USUARIO:</t>
        </r>
        <r>
          <rPr>
            <sz val="9"/>
            <color indexed="81"/>
            <rFont val="Tahoma"/>
            <family val="2"/>
          </rPr>
          <t xml:space="preserve">
Ajustado el 03072020</t>
        </r>
      </text>
    </comment>
    <comment ref="H60" authorId="0" shapeId="0" xr:uid="{00000000-0006-0000-0000-000002000000}">
      <text>
        <r>
          <rPr>
            <b/>
            <sz val="9"/>
            <color indexed="81"/>
            <rFont val="Tahoma"/>
            <family val="2"/>
          </rPr>
          <t>USUARIO:</t>
        </r>
        <r>
          <rPr>
            <sz val="9"/>
            <color indexed="81"/>
            <rFont val="Tahoma"/>
            <family val="2"/>
          </rPr>
          <t xml:space="preserve">
Ajustado el 03072020</t>
        </r>
      </text>
    </comment>
  </commentList>
</comments>
</file>

<file path=xl/sharedStrings.xml><?xml version="1.0" encoding="utf-8"?>
<sst xmlns="http://schemas.openxmlformats.org/spreadsheetml/2006/main" count="397" uniqueCount="231">
  <si>
    <t>Item</t>
  </si>
  <si>
    <t>Observaciones</t>
  </si>
  <si>
    <t>Nombre del Proyecto</t>
  </si>
  <si>
    <t>Codigo de Registro del BPPI</t>
  </si>
  <si>
    <t>Objetivo General del Proyecto (Resultado)</t>
  </si>
  <si>
    <t>Valor del Proyecto</t>
  </si>
  <si>
    <t>Fuente de Financiación</t>
  </si>
  <si>
    <t>Fecha de Inicio</t>
  </si>
  <si>
    <t>Fecha de Terminación</t>
  </si>
  <si>
    <t>% Avance fisico</t>
  </si>
  <si>
    <t>Avance Financiero $</t>
  </si>
  <si>
    <t>Sector</t>
  </si>
  <si>
    <t>Fecha de inscrpcion</t>
  </si>
  <si>
    <t>SECRETARIA DE PLANEACION DEPARTAMENTAL</t>
  </si>
  <si>
    <t>GOBERNACION DE BOLIVAR</t>
  </si>
  <si>
    <t>BANCO DE PROGRAMAS Y PROYECTOS INVERSION DEPARTAMENTAL</t>
  </si>
  <si>
    <t xml:space="preserve">FORTALECIMIENTO DEL PROGRAMA ESCOLAR PAE 2020 EN LAS INSTITUCIONES EDUCATIVAS OFICIALESDE LOS MUNICIPIOS NO CERTFICIADOS </t>
  </si>
  <si>
    <t>EDUCACION</t>
  </si>
  <si>
    <t>ADMINISTRACION DE LA NOMINA DE LOS BIENES Y SERVICIOS  DEL AÑO 2020 PARA GARANTIZAR LA PRESTACION DEL SERVICIO PUBLICO EDUCATIVO  EN LOS 44 MUNICIPIOS O CERTIFICADOS DEL DEPARTAMENTO DE BOLIVAR</t>
  </si>
  <si>
    <t>Optimizar los recursos transferidos por el MEN para el pago de nómina y prestaciones sociales; y gastos de funcionamiento de la Secretaría de educación Dptal.</t>
  </si>
  <si>
    <t>SGP</t>
  </si>
  <si>
    <t>INFRAESTRUCTURA</t>
  </si>
  <si>
    <t>PAVIMENTACIÓN CALLE ANDALUCIA BARRIO EL CARMELO L = 260 M. DISTRITO DE CARTAGENA DEPARTAMENTO DE BOLÍVAR</t>
  </si>
  <si>
    <t>PAVIMENTACIÓN EN CONCRETO RÍGIDO DE LA CALLE CALLE ANDALUCIA BARRIO EL CARMELO L = 260 M</t>
  </si>
  <si>
    <t>ICLD</t>
  </si>
  <si>
    <t xml:space="preserve">El objetivo de este proyecto es conservar y mantener las áreas verdes, infantiles y espacios de esparcimiento del parque "Espíritu del Manglar", e implementar espacios de conservación cultural y de auto sostenimiento.  Para obtener este resultado se Implementara un programa de conservación del parque “Espíritu del Manglar”,
se Implementaran  estrategias de mantenimiento de las áreas recuperadas en periodos anteriores,  se                     Implementara un programa de operación y mantenimiento del parque "Espíritu del Manglar". Y por último se crearan espacios de inclusión que permitan mostrar la riqueza cultural, musical y gastronómica del departamento
</t>
  </si>
  <si>
    <t>APOYO INTEGRAL PARA LA REALIZACION DE LA PRIMERA CUMBRE DE ALCALDES - BOLIVAR PRIMERO DEL DEPARTAMENTO DE BOLIVAR</t>
  </si>
  <si>
    <t>Realizar una reunión de encuentro entre los mandatarios del departamento de Bolivar que permita establecer líneas de trabajo articuladas para el beneficio regional y subregional con trabajo articulado y coordinado.</t>
  </si>
  <si>
    <t>Interior</t>
  </si>
  <si>
    <t>logistica</t>
  </si>
  <si>
    <t>FORTALECIMENTO   A LAS ACCIONES PARA LA PROMOCIÓN DE LA SALUD EN POBLACION ADOLESCENTE Y JOVEN EN EL MARCO DE LOS DERECHOS SEXUALES Y REPRODUCTIVOS, Y LA ATENCION INTEGRAL EN SALUD PARA LAS VIOLENCIAS DE GENERO EN EL DEPARTAMENTO DE BOLIVAR.</t>
  </si>
  <si>
    <t>Fortalecer articulación de las entidades pertenecientes a la ruta de atención integral en salud para la promoción de los derechos sexuales y reproductivos de adolescentes y jóvenes y de las violencias por razones de genero en los municipios del departamento de Bolívar.</t>
  </si>
  <si>
    <t>SALUD</t>
  </si>
  <si>
    <t>FORTALECIMIENTO DE LAS ACCIONES DE INSPECCIÓN VIGILANCIA Y CONTROL SANITARIO DE ALIMENTOS EN EL DEPARTAMENTO DE BOLÍVAR.</t>
  </si>
  <si>
    <t>Fortalecer el cumplimiento en la normatividad vigente que rige sobre la distribución, comercialización de alimentos y bebidas alcohólicas, almacenamiento y establecimientos gastronómicos, igual que el transporte asociado a dichas actividades en los municipios del departamento de Bolívar</t>
  </si>
  <si>
    <t>FORTALECIMIENTO DE LA GESTIÓN AMBIENTAL, INSPECCIÓN, VIGILANCIA Y CONTROL SANITARIO EN EL DEPARTAMENTO DE BOLIVAR</t>
  </si>
  <si>
    <t>Contribuir a la disminucion de enfermedades transmisibles causadas por condiciones sanitarias y ambientales en los municipios del departamento de bolivar</t>
  </si>
  <si>
    <t>INCREMENTO DE LA COBERTURA DE ACCIONES DE INSPECCIÓN, VIGILANCIA Y CONTROL AL SISTEMA GENERAL DE SEGURIDAD SOCIAL EN SALUD EN EL DEPARTAMENTO DE BOLIVAR</t>
  </si>
  <si>
    <t>Incrementar la cobertura de acciones de IVC al SGSSS, mediante el fortalecimiento del equipo técnico que permitan cumplir con su competencia de forma óptima en pro de respaldar una adecuada prestación de servicios de salud en Dpto. de Bolívar.</t>
  </si>
  <si>
    <t>RENTAS CEDIDAS</t>
  </si>
  <si>
    <t>MEJORAMIENTO DE LA CAPACIDAD TECNICA PARA LOGRAR UN ABORDAJE INTEGRAL DE LA MUJER ANTES DURANTE Y DESPUES DE UN EVENTO OBSTETRICO EN MUNICIPIOS PRIORIZADOS DEL DEPARTAMENTO DE BOLÍVAR</t>
  </si>
  <si>
    <t>Fortalecer la capacidad técnica para lograr un abordaje integral de la mujer antes durante y después de un evento obstétrico en municipios priorizados del departamento de Bolívar.</t>
  </si>
  <si>
    <t>FORTALECIMIENTO A LA VIGILANCIA Y CONTROL SANITARIO DE MEDICAMENTOS EN EL DEPARTAMENTO DE BOLIVAR</t>
  </si>
  <si>
    <t>Fortalecer  la vigilancia y control sanitario de medicamentos en los establecimientos farmacéuticos en el departamento de Bolívar</t>
  </si>
  <si>
    <t>FORTALECIMIENTO DE LA CAPACIDAD DE GESTIÓN INSTITUCIONAL Y COMUNITARIA PARA LOGRAR LA PREVENCIÓN Y ATENCIÓN INTEGRAL EN ITS -VIH/SIDA EN EL DEPARTAMENTO DE BOLÍVAR.</t>
  </si>
  <si>
    <t>Fortalecer la implementacion y adopcion de las estrategias y lineamientos para la prevencion y atencion en ITS/VIH SIDA en el departamento de Bolivar</t>
  </si>
  <si>
    <t>FORTALECIMIENTO DE LA ESTRATEGIAS DE ATENCIÓN INTEGRAL PARA LA PREVENCIÓN Y CONTROL DE LAS ENFERMEDADES ENDEMO-EPIDÉMICAS EN EL DEPARTAMENTO DE BOLÍVAR</t>
  </si>
  <si>
    <t>Fortalecer la implementación de la estrategia de gestión integrada para prevenir y controlar las ETV en los municipios del departamento de Bolívar.</t>
  </si>
  <si>
    <t>SGP / RENTAS CEDIDAS</t>
  </si>
  <si>
    <t>MEJORAMIENTO DE LA OPERATIVIZACION DEL LABORATORIO DE SALUD PÚBLICA PARA LA INVESTIGACION Y VIGILANCIA DE EVENTOS DE INTERES EN EL DEPARTAMENTO DE BOLIVAR</t>
  </si>
  <si>
    <t>Aumentar la cobertura en la vigilancia de los eventos de interés en salud pública por los laboratorios de la Red del departamento de Bolívar e  Investigación en la vigilancia de los eventos de interés de salud pública por el Laboratorio Departamental de Bolívar</t>
  </si>
  <si>
    <t>FORTALECIMIENTO A LA GESTIÓN Y ADMINISTRACIÓN DEL PROGRAMA AMPLIADO DE INMUNIZACION -PAI EN LOS 45 MUNICIPIOS DEL DEPARTAMENTO DE BOLÍVAR</t>
  </si>
  <si>
    <t>Fortalecer la gestión administrativa del programa ampliado de disminución para la disminución del riesgo de padecer enfermedades prevenibles por vacunas en la población objeto del Programa Ampliado de Inmunizaciones PAI.</t>
  </si>
  <si>
    <t>FORTALECIMIENTO Y GESTIÓN A LA IMPLEMENTACIÓN DE LA POLÍTICA DE SEGURIDAD ALIMENTARIA Y NUTRICIONAL EN MENORES DE 5 AÑOS, MUJERES LACTANTES Y GESTANTES EN EL DEPARTAMENTO DE BOLÍVAR</t>
  </si>
  <si>
    <t>Fortalecer la gestión y la implementación de la política de Seguridad Alimentaria Y Nutricional-SAN en el departamento de Bolívar en menores de 5 años, mujeres lactantes y gestantes.</t>
  </si>
  <si>
    <t>FORTALECIMIENTO EN LA APLICACIÓN DE LAS ESTRATEGIAS PARA LA PREVENCION Y ATENCION DE LA TUBERCULOSIS Y HANSEN EN EL DEPARTAMENTO DE BOLIVAR</t>
  </si>
  <si>
    <t>Mejorar La Aplicación De Las Estrategias De Prevención Y Atención De La Tuberculosis Y Hansen (Lepra) En El Departamento De Bolívar.</t>
  </si>
  <si>
    <t>IMPLEMENTACIÓN DE  ESTRATEGIA DE PREVENCIÓN, VIGILANCIA Y CONTROL DE LAS ZOONOSIS EN EL DEPARTAMENTO DE BOLÍVAR</t>
  </si>
  <si>
    <t xml:space="preserve">Fortalecer estrategias para la reducción de índices de morbilidad y propagación de enfermedades transmitidas por animales domésticos y silvestres en el departamento de Bolívar. </t>
  </si>
  <si>
    <t xml:space="preserve">DESARROLLO DE CAPACIDADES A DIRECCIONES LOCALES DE SALUD, DIRECCIONES TERRITORIALES DE SALUD, IPS Y EAPB PARA LA IMPLEMENTACIÓN DE PROCESOS PRIORIZADOS DE LA GESTIÓN PARA LA SALUD PÚBLICA EN EL DEPARTAMENTO DE BOLÍVAR </t>
  </si>
  <si>
    <t xml:space="preserve">Fortalecer El Desarrollo De Capacidades En La Dirección Territorial De Salud Y Las Direcciones Locales De Salud, Para La Implementación De Procesos Priorizados De La Gestión Para La Salud Pública En El Departamento De Bolívar </t>
  </si>
  <si>
    <t>FORTALECIMIENTO DE LA GESTIÓN DE LA SECRETARIA DE SALUD DEPARTAMENTAL DE BOLÍVAR</t>
  </si>
  <si>
    <t>Fortalecer La Gestion Administrativa Y Judicial De La Secretaria De Salud De Bolivar</t>
  </si>
  <si>
    <t>APOYO A LA GESTIÓN PARA LA IMPLEMENTACIÓN Y ADOPCIÓN DE ESTRATEGIAS, NORMAS Y LINEAMIENTOS ORIENTADOS PARA LOGRAR EL DESARROLLO INTEGRAL DE NIÑAS, NIÑOS Y ADOLESCENTES EN LOS MUNICIPIOS PRIORIZADOS DEL DEPARTAMENTO DE BOLIVAR</t>
  </si>
  <si>
    <t>Fortalecer la gestión para la implementación y adopción de estrategias, normas y lineamientos orientados para lograr el desarrollo integral de niñas, niños y Adolescentes en municipios priorizados del Departamento de Bolívar.</t>
  </si>
  <si>
    <t>IMPLEMENTACIÓN DE ACCIONES DE PROMOCIÓN DE LA SALUD Y PREVENCIÓN EN RIESGOS LABORALES EN LA POBLACIÓN DEL SECTOR INFORMAL DE LA ECONOMÍA EN EL DPTO DE BOLÍVAR</t>
  </si>
  <si>
    <t>Aumentar la cobertura de acciones de promoción de la salud y prevención en riesgos laborales en la población del sector informal de la economía en el Departamento de Bolívar</t>
  </si>
  <si>
    <t xml:space="preserve">FORTALECIMIENTO DEL PROCESO DE OPERACIONALIZACION  DEL PLAN DE INTERVENCIONES COLECTIVAS (PIC) Y DE LOS PROCESOS DE GESTION DE SALUD PUBLICA ENMARCADA EN LA RESOLUCION 518 DE 2015 EN LAS ENTIDADES TERRITORIALES DE SALUD DEPARTAMENTAL Y MUNICIPAL DEL DEPARTAMENTO DE BOLÍVAR. </t>
  </si>
  <si>
    <t>Fortalecer El  Impacto De La Gestion De Los Procesos De Operacionalizacion De Las Interveciones Colectivas (Pic) En El Marco De La Gestion Del Riesgo Colectivo Y De Salud Publica</t>
  </si>
  <si>
    <t>FORTALECIMIENTO DE LA GESTIÓN PARA LA PLANEACIÓN INTEGRAL DE LA SECRETARIA DE SALUD DE BOLÍVAR</t>
  </si>
  <si>
    <t>Fortalecer los procesos de gestión de la planeación integral en salud, para el cumplimiento de las metas del Plan Territorial de Salud de la Secretaría de Salud en el Departamento de Bolívar.</t>
  </si>
  <si>
    <t>FORTALECIMIENTO DE LAS ACCIONES DE GESTIÓN INTEGRAL QUE MINIMICEN LOS RIESGOS ASOCIADOS A LA SALUD MENTAL Y CONVIVENCIA SOCIAL EN EL DEPARTAMENTO DE BOLÍVAR</t>
  </si>
  <si>
    <t>Fortalecer las acciones de gestión integral que minimicen los riesgos asociados a la salud mental y convivencia social en el departamento de Bolívar</t>
  </si>
  <si>
    <t>FORTALECIMIENTO EN LA GESTION DEL CONOCIMIENTO Y EL SISTEMA DE INFORMACION EN SALUD EN EL DEPARTAMENTO DE BOLIVAR</t>
  </si>
  <si>
    <t xml:space="preserve">Optimizar de los procesos de recolección, análisis, interpretación y divulgación de información, y de investigación para la identificación de las necesidades de salud de la población, así como la respuesta en términos de intervención para el mejoramiento de la salud y la calidad de vida en los 45 municipios del Departamento de Bolívar
</t>
  </si>
  <si>
    <t>FORTALECIMIENTO DE LA GESTION DE LA DIMENSION VIDA SALUDABLE Y CONDICIONES NO TRANSMISIBLES</t>
  </si>
  <si>
    <t>Aumentar la adherencia a los lineamientos nacionales sobre la dimensión vida saludable y condiciones no transmisibles por parte de los municipios del Departamento de Bolívar.</t>
  </si>
  <si>
    <t>SGO</t>
  </si>
  <si>
    <t>FORTALECIMIENTO DEL DESARROLLO DE LOS SUBSISTEMAS DE ANALISIS, INTERPRETACIÓN Y DIVULGACIÓN DE LOS EVENTOS DE INTERES EN SALUD PÚBLICA EN EL DEPARTAMENTO DE BOLIVAR.</t>
  </si>
  <si>
    <t xml:space="preserve">Mejorar El Desarrollo De Los Subsistemas De Análisis, Interpretación Y Divulgación De Los Eventos De Interés En Salud Pública. </t>
  </si>
  <si>
    <t>FORTALECIMIENTO TÉCNICO Y FINANCIERO DE CENTROS DE BIENESTAR PARA EL ADULTO MAYOR EN EL DEPARTAMENTO DE BOLIVAR</t>
  </si>
  <si>
    <t>Mejorar la atención integral al adulto mayor en los municipios del Departamento de Bolívar</t>
  </si>
  <si>
    <t>FORTALECIMIENTO DE LAS ESTRATEGIAS PARA ELIMINAR LAS BARRERAS DE ACCESO A SERVICIOS DE SALUD POR NO COBERTURA  EN EL DEPARTAMENTO DE BOLÍVAR</t>
  </si>
  <si>
    <t>Mejorar el acceso a los Servicios de Salud de la PPNA, por la No cobertura de la Red Prestadora de Servicios de Salud, en el departamento de Bolívar.</t>
  </si>
  <si>
    <t>MEJORAMIENTO DE LA CALIDAD DE LA ATENCIÓN DE LA RED PRESTADORA DE SERVICIOS DE SALUD DEL DEPARTAMENTO DE BOLÍVAR</t>
  </si>
  <si>
    <t>Fortalecer el mejoramiento de la calidad en la atencion de la Red prestadora de servicios del departamento de Bolivar</t>
  </si>
  <si>
    <t>FORTALECIMIENTO DE LA CONTINUIDAD E INTEGRALIDAD EN LA ATENCIÓN EN SALUD DE LA POBLACION EN SITUACIONES DE URGENCIAS, EMERGENCIAS O DESASTRES A TRAVES DEL CENTRO REGULADOR DE URGENCIAS EN LOS MUNICIPIOS DEL DEPARTAMENTO DE BOLÍVAR</t>
  </si>
  <si>
    <t>Fortalecer la continuidad e integralidad en la atención en salud de la población en situaciones de urgencias, emergencias o desastres en los municipios del departamento de Bolívar a través del Centro Regulador de Urgencias</t>
  </si>
  <si>
    <t>FORTALECIMIENTO LA ATENCIÓN INTEGRAL CON ENFOQUE DIFERENCIAL Y PRIORITARIO A LAS PERSONAS CON DISCAPACIDAD EN EL DEPARTAMENTO DE BOLÍVAR</t>
  </si>
  <si>
    <t>Fortalecer La Atención Integral Con Enfoque Diferencial Y Prioritario A Las Personas Con Discapacidad En El Departamento De Bolívar</t>
  </si>
  <si>
    <t>FORTALECIMIENTO DEL CONOCIMIENTO EN LA GESTIÓN DEL RIESGO PARA LA RESPUESTA A NIVEL MUNICIPAL ANTE SITUACIONES DE EMERGENCIAS Y DESASTRES QUE TIENEN IMPACTO EN LA SALUD PÚBLICA EN EL DEPARTAMENTO DE BOLÍVAR</t>
  </si>
  <si>
    <t>: Fortalecer el conocimiento en la gestión del riesgo para la respuesta a nivel municipal ante situaciones de emergencias y desastres que tienen impacto en la salud pública en el departamento de Bolívar</t>
  </si>
  <si>
    <t>IMPLEMENTACIÓN, MONITOREO Y SEGUIMIENTO DEL PROGRAMA DE ATENCIÓN PSICOSOCIAL Y SALUD INTEGRAL A VICTIMAS PAPSIVI EN 16 MUNICIPIOS PRIORIZADOS DEL DEPARTAMENTO DE BOLÍVAR</t>
  </si>
  <si>
    <t>Aumentar la atención a las víctimas con enfoque psicosocial se requiere de la continuidad en la implementación del Programa de Atención Psicosocial y Salud Integral a Víctimas (PAPSIVI), con mecanismos de seguimiento y monitoreo en el departamento de Bolívar.</t>
  </si>
  <si>
    <t>INCREMENTO DE LA GARANTIA EN LA PRESTACION DE SERVICIOS DE SALUD NO POS A LA POBLACION ASEGURADA Y DE OFERTA A LA POBLACION NO ASEGURADA EN EL DEPARTAMENTO DE BOLÍVAR.</t>
  </si>
  <si>
    <t>Garantizar el acceso efectivo a los  servicios de salud de mediana y alta complejidad  a la población pobre no asegurada y servicios y tecnologías no POS a la población asegurada, bajo el Modelo de Atención Integral en Salud (MIAS), en el del Departamento de Bolívar.</t>
  </si>
  <si>
    <t xml:space="preserve">FORTALECIMIENTO DE ACCIONES DE ATENCIÓN INTEGRAL EN SALUD DESDE UN ENFOQUE DIFERENCIAL A VÍCTIMAS DE VIOLENCIA DE GÉNERO, VIOLENCIAS SEXUALES Y  POBLACIONES ÉTNICAS DEL DEPARTAMENTO DE BOLÍVAR </t>
  </si>
  <si>
    <t xml:space="preserve">Fortalecer las acciones de atención integral en salud desde un enfoque diferencial a mujeres víctimas de violencia de género, violencias sexuales y  poblaciones étnicas del departamento de Bolívar </t>
  </si>
  <si>
    <t xml:space="preserve"> $ 511.780.400</t>
  </si>
  <si>
    <t>CONSTRUCCION Y ELABORACION DEL PLAN DE  DESARROLLO DEPARTAMENTAL BOLIVAR  PRIMERO 2020-2023</t>
  </si>
  <si>
    <t>Planeacion</t>
  </si>
  <si>
    <t>$455.931.000</t>
  </si>
  <si>
    <t>Facilitar los elementos necesarios para la formular el  Plan de Desarrollo Depatamental Bolivar Primero 2020-2023, tales como la logistica y profeionales que se requieran.</t>
  </si>
  <si>
    <t xml:space="preserve">APOYO A LA OPERATIVIDAD  DEL CENTRO DE PROTECCIÓN Y REHABILITACIÓN ANIMAL "EL GUARDIAN" EN LOS MUNICIPIOS DEL DEPARTAMENTO DE BOLIVAR </t>
  </si>
  <si>
    <t>Apoyar la operatividiad del Centro de Protección y Rehabilitación Animal CBA "El Guardian", en municipios priorizados del Departametno de Bolivar</t>
  </si>
  <si>
    <t>Ambiente</t>
  </si>
  <si>
    <t>Se expidió 245 del 11 de Febrero de 2020 por $ 500,000,000 - Se ha contratado personal para la opertación y el suministro de medicamentos, aseo y alimentos - todos en ejecución.</t>
  </si>
  <si>
    <t>Pago parcial  a la fecha</t>
  </si>
  <si>
    <t>Ejecutado</t>
  </si>
  <si>
    <t>Aplicativo</t>
  </si>
  <si>
    <t>SUIFP- Territorial</t>
  </si>
  <si>
    <t>Incrementar el acceso y la permanencia de los estudiantes registrados en la matrícula oficial de 44 municipios no certificados del  Departamento de Bolívar, a través del aumento al acceso a complementos alimenticios de calidad por parte de los niños, niñas, adolescentes y jóvenes que asisten a los establecimientos educativos oficiales.</t>
  </si>
  <si>
    <t>ICLD - MINISTERIO DE EDUCACION NACIONAL (PGN) -SGP</t>
  </si>
  <si>
    <t>MANTENIMIENTO DE LA COBERTURA EDUCATIVA PARA EL 2020 A TRAVÉS DE LA PRESTACIÓN DEL SERVICIO CON OPERADORES PRIVADOS PARA GARANTIZAR LA CONTINUIDAD DE ESTUDIANTES EN LOS MUNICIPIOS CON INSUFICIENCIA DEL SERVICIO EN EL DPTO. BOLÍVAR</t>
  </si>
  <si>
    <t>Garantizar la prestación del servicio educativo en educación preescolar , básica secundaria y media, a través de la contratación de operadores privados para garantizar la continuidad de estudiantes en los municipios con insuficiencia del servicio.</t>
  </si>
  <si>
    <t>Teniendo en cuenta los pagos realizados en cuanto a Arrendamientos de inmuebles y contratos destinados a la prestacion del servicio publico educativo tenemos un avance financiero de $951.056.064. En relación al avance fisico tenemos un porcentaje del 22% debido a que la contratación demoró en iniciar a causa de las implicaciones tecnicas del COVID19.</t>
  </si>
  <si>
    <t>Enero de 2020</t>
  </si>
  <si>
    <t>IMPLEMENTACION DE ACCIONES PARA LA PROTECCION Y SEGURIDAD DE LOS LIDERES SOCIALES EN RIESGO O AMENAZADOS EN EL DEPARTAMENTO DE BOLIVAR.</t>
  </si>
  <si>
    <t>Reducir las situaciones de riesgo a la que se encuentran expuestos los líderes sociales de organizaciones y comunidades, mediante la implementación de acciones que permitan brindar protección.</t>
  </si>
  <si>
    <t xml:space="preserve">CONTRIBUCION ESPECIAL </t>
  </si>
  <si>
    <t>SE HIZO PAGO ANTICIPADO DEL 40% DEL VALOR APORTADO POR EL DEPARTAMETNO, DE ACUERDO A LO ESTABLECIDO EN EL CONVENIO.</t>
  </si>
  <si>
    <t>Implementación y funcionamiento del Centro de Observación e Investigación Social de Bolívar.</t>
  </si>
  <si>
    <t>Aumentar el flujo de información, conocimiento y el análisis sobre el estado de la
convivencia y la seguridad ciudadana a través de la generación de información.</t>
  </si>
  <si>
    <t xml:space="preserve">EL PORCENTAJE DE EJECUCION DEL PROYECTO CORRESPONDE A CONTRATOS DE PRESTACION DE SERVICIOS </t>
  </si>
  <si>
    <t>DESARROLLO DEL PROGRAMA DE OPERACIÓN Y MANTENIMIENTO DEL PARQUE ESPÍRITU DEL MANGLAR EN CARTAGENA DE INDIAS, DEPARTAMENTO DE BOLÍVAR – VIGENCIA 2020</t>
  </si>
  <si>
    <t>el proyecto de se le realizo un ajuste de actividades y valor. Actualmente cuenta con 7 personas contratadas que realizan las actividades del parque. Se necesita  que se asignen recursos para la conservacion de los diferentes espacios ya acondicionados y la conservacion de las especies vegetales y animales.</t>
  </si>
  <si>
    <t xml:space="preserve"> $ 733684105</t>
  </si>
  <si>
    <t>FORTALECIMIENTO DE LAS ESTRATEGIAS DE PROMOCIÓN Y MERCADEO DE LOS DESTINOS TURÍSTICOS DEL DEPARTAMENTO DE BOLÍVAR Y DE SUS MANIFESTACIONES CULTURALES, A TRAVÉS DE LA PARTICIPACIÓN EN LA XXXIX VITRINA TURÍSTICA ANATO 2020 BOLIVAR</t>
  </si>
  <si>
    <t>Promover y divulgar la información turística de los municipios priorizados en el Departamento de Bolívar con esta característica, en el marco de eventos, ferias y festividades nacionales.</t>
  </si>
  <si>
    <t>APOYO PARA LA IMPLEMENTACION DEL FESTIVAL DE LITERATURA HAY FESTIVAL CARTAGENA DE INDIAS EN EL DISTRITO CARTAGENA DE INDIAS Y EL DEPARTAMENTO DE BOLIVAR</t>
  </si>
  <si>
    <t>Promover el consumo de la literatura como disciplina cultural, como espacio para promover el acercamiento a distintas producciones artísticas y literarias que permiten el conocimiento de distintos mundos y de una cosmovisión distinta a la nuestra, en dialogo con El Caribe y en especial en los municipios de Magangué, Mompox, San Fernando, El Guamo, Santa Rosa del Sur, Arjona, María La Baja, Carmen de Bolívar, Mahates, San Jacinto, San Juan Nepomuceno y Regidor.</t>
  </si>
  <si>
    <t>CULTURA</t>
  </si>
  <si>
    <t>FORTALECIMIENTO DE LAS ESTRATEGIAS DE DIVULGACIÓN Y PROMOCIÓN DE LAS MANIFESTACIONES CULTURALES A TRAVÉS DE EDUCACIÓN NO FORMAL DE LOS GESTORES CULTURALES DEL DEPARTAMENTO DE BOLÍVAR</t>
  </si>
  <si>
    <t>Fortalecer institucionalmente las capacidades de los actores culturales del sector cultural adscritos a los municipios del departamento de Bolívar, mejorando así la gestión pública orientada al emprendimiento y la gestión cultural, con excelencia, eficacia, eficiencia e integridad en la vocación del servicio público que promueva convertir la cultura en un elemento fundamental en la construcción de la paz territorial.</t>
  </si>
  <si>
    <t>ESTAMPILLA PROCULTURA</t>
  </si>
  <si>
    <t>En ejecución</t>
  </si>
  <si>
    <t xml:space="preserve">FORTALECIMIENTO DE LA RED DE BIBLIOTECAS PUBLICAS EN LOS 46 MUNICIPIOS DEL DEPARTAMENTO DE BOLIVAR - 2020 </t>
  </si>
  <si>
    <t>Fortalecer la gestión social de los servicios bibliotecarios de las bibliotecas públicas que conforman la Red de bibliotecas del Departamento de Bolívar.</t>
  </si>
  <si>
    <t>$230.600.000</t>
  </si>
  <si>
    <t>• En este trimestre se contrató al 100% del talento humano requerido y necesario por prestación de servicios para contribuir al cumplimiento de las actividades de la dimensión de poblaciones vulnerables envejecimiento y vejez
• Se están realizando asistencias técnicas por las plataformas virtuales debido a la emergencia sanitaria al igual se realizan videoconferencia con diferentes actores 
• Se están realizando desarrollo de capacidades al talento humano de los municipios 
• Se continúa con las medidas de emergencia sanitaria dada por el Ministerio de Salud y Protección Social en todo lo referente al COVID 19 (revisión de planes de contingencia y seguimiento en el cumplimiento de los mismos)</t>
  </si>
  <si>
    <t>APOYO A LA PARTICIPACION EFECTIVA DE LOS REPRESENTANTES DE VICTIMAS EN LA CONSTRUCCION DEL PLAN DE DESARROLLO DEPARTAMENTAL 2020 - 2023</t>
  </si>
  <si>
    <t>AUMENTAR LA PARTICIPACION DE LAS MESAS MUNICIPALES Y DE LA MESA DEPARTAMENTAL DE VICTIMAS EN LA CONSTRUCCION DEL PLAN DE DESARROLLO DEPARTAMENTAL 2020 - 2023</t>
  </si>
  <si>
    <t xml:space="preserve">VICTIMAS Y RECONCILIACION </t>
  </si>
  <si>
    <t>EJECUTADO</t>
  </si>
  <si>
    <t>De acuerdo a la ejecución presupuestal  PROVISIONAL de la nomina con corte a Septiembre 30 de 2020, su porcentaje de ejecución corresponde al 71,7%, teniendo en cuenta que esto incluye los gastos de funcionamiento y el pago de la nomina del personal docente, directivo docente y adminstrativos.</t>
  </si>
  <si>
    <t>De acuerdo a la ejecución técnica del proyecto el avance es del 76,86% que corresponde a la entrega de 12.479.724 raciones de un total de 12.479.724 raciones contratadas. En cuanto a la ejecución financiera el avance es de un 85% que corresponde a los pagos realizados a los operadores a corte septiembre 30 del 2020.</t>
  </si>
  <si>
    <t>APOYO A LA POBLACIÓN CON DISCAPACIDAD Y A LA POBLACIÓN CON TALENTOS EXCEPCIONALES REGISTRADA EN EL SIMAT, EN EL MARCO DE LA EDUCACIÓN INCLUSIVA VIGENCIA 2.020 EN LOS MUNICIPIOS NO CERTIFICADOS DEL DEPARTAMENTO DE BOLÍVAR</t>
  </si>
  <si>
    <t xml:space="preserve">Fortalecer el proceso de Educación Inclusiva, mediante la implementación de acciones que involucren a los establecimientos  educativos oficiales, la secretaria de educación y la comunidad en general, para garantizar el acceso, la permanencia y la promoción de los estudiantes con discapacidad y talentos excepcionales  del departamento de Bolívar. </t>
  </si>
  <si>
    <t>Revisando los informes parciales enviados a la supervisión  se pudo constatar el avance del convenio  está en un 40% de su ejecución lo cual está en concordancia con los tiempos establecidos hasta la fecha.</t>
  </si>
  <si>
    <t xml:space="preserve">
FORTALECIMIENTO DEL SERVICIO DE ASEO Y VIGILANCIA PARA EL AÑO 2020 EN LOS ESTABLECIMIENTOS EDUCATIVOS OFICIALES DE LOS 44 MUNICIPIOS NO CERTIFICADOS DEL DEPARTAMENTO BOLÍVAR</t>
  </si>
  <si>
    <t>Aumentar las condiciones de higiene y seguridad en las instituciones educativas de los municipios no certificados del departamento de Bolívar.</t>
  </si>
  <si>
    <t>SGP- ICLD</t>
  </si>
  <si>
    <t>Se han ejecutrado las actividades del contrato que hace parte de este proyecto en relación al tema de Vigilancia, pero aun no se ha realizado ningun pago. En lo concerniente al tema de Aseo, el MEN no ha autorizado los recursos.</t>
  </si>
  <si>
    <t>FORTALECIMIENTO DE LA PLATAFORMA TECNOLÓGICA Y SISTEMAS DE INFORMACIÓN EN LOS ESTABLECIMIENTOS EDUCATIVOS OFICIALES EN LOS MUNICIPIOS NO CERTIFICADOS DEL DEPARTAMENTO DE BOLÍVAR (VERSIÓN 2020)”</t>
  </si>
  <si>
    <t>Incrementar la cobertura de los servicios informaticos en los establecimientos educativos del departamento mendiante el fortalecimiento y adecuada gestión de los recursos tecnologicos de la Secretaría de Educación de Bolívar.</t>
  </si>
  <si>
    <t>Se celebró contrato por valor de $2.209.807.386 concerniente al tema de conectividad de los establecimientos educativos oficiales del departarmanto, con una ejecución fisica del 100% del contrato. La ejecución fisica del proyecto es del 55%, teniendo en cuenta las alianzas realizadas con otras entidades que contribuyen al logro de las actividades del proyecto.</t>
  </si>
  <si>
    <t>IMPLEMENTACION DEL PROGRAMA DE GESTION ESCOLAR COMO ESTRATEGIA DE DISMINUCION DE DESERCION ESCOLAR PARA EL AÑO 2020 EN INSTITUCIONES EDUCATIVAS OFICIALES DEL DEPARTAMENTO DE BOLIVAR.</t>
  </si>
  <si>
    <t>Disminuir los índices de deserción escolar en el departamento de Bolívar</t>
  </si>
  <si>
    <t>Se giraron recursos por valor de $200.726.980 para Internados escolares.</t>
  </si>
  <si>
    <t>DOTACION BASICA PARA MEJORAR EL AMBIENTE ESCOLAR Y LA CALIDAD EDUCATIVA EN LOS ESTABLECIMIENTOS EDUCATIVOS FOCALIZADOS DEL DEPARTAMENTO DE BOLIVAR.</t>
  </si>
  <si>
    <t>Mejorar las condiciones para la formación y el desarrollo de competencias básicas de los Niños, niñas y jovenes del Departamento de Bolívar, a través de la dotación de mobiliario escolar.</t>
  </si>
  <si>
    <t>SGR</t>
  </si>
  <si>
    <t>Se ejecutó contrato de dotacion de mobiliario esolar basico.</t>
  </si>
  <si>
    <t xml:space="preserve">•Se encuentra contratado al 100% del talento humano requerido y necesario por prestación de servicios para contribuir al cumplimiento de las actividades de la dimensión. 
• Se están realizando asistencias técnicas por las plataformas virtuales debido a la emergencia sanitaria al igual se realizan videoconferencia con diferentes actores 
• Se ha realizado  las acciones PIC en los diferentes municipios del Departamento de Bolívar, las estrategias que se están utilizando por la emergencia sanitaria son  de información  (radio, television, redes sociales ect) de la dimensión de derechos sexuales y reproductivos
• Se están realizando desarrollo de capacidades al talento humano de los municipios en temas de derechos sexuales y reproductivos, violencias de género de igual manera se estan ejecutando las actividades de acuerdo a las metas planteadas
• Se continúa con las medidas de emergencia sanitaria dada por el Ministerio de Salud y Protección Social en todo lo referente al COVID 19 (revisión de planes de contingencia y seguimiento en el cumplimiento de los mismos)
</t>
  </si>
  <si>
    <t xml:space="preserve">• Se contrato el talento humano requerido y necesario por prestación de servicios para contribuir al cumplimiento de las actividades de la dimensión.
• Se están realizando asistencias técnicas por las plataformas virtuales debido a la emergencia sanitaria y tambien asistencias presenciales de acuerdo a lo requerido
• Se ha realizado  las acciones PIC en los diferentes municipios del Departamento de Bolívar, las estrategias que se están utilizando por la emergencia sanitaria son  de información  (radio, television, redes sociales ect) de la dimensión 
• Se están realizando desarrollo de capacidades al talento humano de los municipios en temas de gestion ambiental, inspeccion, vigilancia y control sanitario, de igual manera se estan ejecutando las actividades de acuerdo a las metas planteadas
• Se continúa con las medidas de emergencia sanitaria dada por el Ministerio de Salud y Protección Social en todo lo referente al COVID 19 (revisión de planes de contingencia y seguimiento en el cumplimiento de los mismos) 
</t>
  </si>
  <si>
    <t>•Se contrato el talento humano requerido y necesario por prestación de servicios para contribuir al cumplimiento de las actividades de la dimensión. 
• Se están realizando asistencias técnicas por las plataformas virtuales debido a la emergencia sanitaria al igual se realizan videoconferencia con diferentes actores 
• Se ha realizado  las acciones PIC en los diferentes municipios del Departamento de Bolívar, las estrategias que se están utilizando por la emergencia sanitaria son  de información  (radio, television, redes sociales ect) de la dimensión de derechos sexuales y reproductivos
• Se están realizando desarrollo de capacidades al talento humano de los municipios en temas de derechos sexuales y reproductivos de igual manera se estan ejecutando las actividades de acuerdo a las metas planteadas
• Se continúa con las medidas de emergencia sanitaria dada por el Ministerio de Salud y Protección Social en todo lo referente al COVID 19 (revisión de planes de contingencia y seguimiento en el cumplimiento de los mismos)</t>
  </si>
  <si>
    <t xml:space="preserve">•Se contrato el talento humano requerido y necesario por prestación de servicios para contribuir al cumplimiento de las actividades de la dimensión.
• Se están realizando asistencias técnicas por las plataformas virtuales debido a la emergencia sanitaria y tambien asistencias presenciales de acuerdo a lo requerido
• Se ha realizado las acciones PIC en los diferentes municipios del Departamento de Bolívar, las estrategias que se están utilizando por la emergencia sanitaria son  de información  (radio, television, redes sociales ect) de la dimensión 
• Se están realizando desarrollo de capacidades al talento humano de los municipios en temas de vigilancia y control sanitario de los medicamentos de igual manera se estan ejecutando las actividades de acuerdo a las metas planteadas
• Se continúa con las medidas de emergencia sanitaria dada por el Ministerio de Salud y Protección Social en todo lo referente al COVID 19 (revisión de planes de contingencia y seguimiento en el cumplimiento de los mismos) </t>
  </si>
  <si>
    <t xml:space="preserve">•Se contrato el talento humano requerido y necesario por prestación de servicios para contribuir al cumplimiento de las actividades de la dimensión.
• Se están realizando asistencias técnicas por las plataformas virtuales debido a la emergencia sanitaria, al igual que videoconferencia a diferentes actores ( se trabaja con poblacion LGTBI, jovenes, Victimas ect)
• Se ha realizado las acciones PIC en los diferentes municipios del Departamento de Bolívar, las estrategias que se están utilizando por la emergencia sanitaria son  de información  (radio, television, redes sociales ect) de la dimensión.
• Se están realizando desarrollo de capacidades al talento humano de los municipios en temas prevencion de ITS-VIH/SIDA de igual manera se estan ejecutando las actividades de acuerdo a las metas planteadas
• Se continúa con las medidas de emergencia sanitaria dada por el Ministerio de Salud y Protección Social en todo lo referente al COVID 19 (revisión de planes de contingencia y seguimiento en el cumplimiento de los mismos) </t>
  </si>
  <si>
    <t xml:space="preserve">• Se contrato el talento humano requerido y necesario por prestación de servicios para contribuir al cumplimiento de las actividades de la dimensión.
• Se están realizando asistencias técnicas se han realizado de manera presencial en los diferentes municipios del Departamento por los tecnicos de saneamiento  , es utilizado tambien por las plataformas virtuales debido a la emergencia sanitaria de acuerdo a lo requerido
• Se ha realizado las acciones PIC en los diferentes municipios del Departamento de Bolívar, las estrategias que se están utilizando por la emergencia sanitaria son  de información  (radio, television, redes sociales ect) de la dimensión. de zoonosis
• Se están realizando desarrollo de capacidades al talento humano de los municipios en temas de zoonosis de igual manera se estan ejecutando las actividades de acuerdo a las metas planteadas
• Se continúa con las medidas de emergencia sanitaria dada por el Ministerio de Salud y Protección Social en todo lo referente al COVID 19 (revisión de planes de contingencia y seguimiento en el cumplimiento de los mismos) </t>
  </si>
  <si>
    <t>• Se contrato el talento humano requerido y necesario por prestación de servicios para contribuir al cumplimiento de las actividades de la dimensión. 
• Se están realizando asistencias técnicas por las plataformas virtuales debido a la emergencia sanitaria al igual se realizan videoconferencia con diferentes actores para seguimiento a los procesos de la gestion de la salud publica
• Se ha realizado las acciones PIC en los diferentes municipios del Departamento de Bolívar, las estrategias que se están utilizando por la emergencia sanitaria son  de información  (radio, television, redes sociales ect) 
• Se están realizando desarrollo de capacidades al talento humano de los municipios en temas requeridos por las direcciones locales, IPS, EAPB de igual manera se estan ejecutando las actividades de acuerdo a las metas planteadas
• Se continúa con las medidas de emergencia sanitaria dada por el Ministerio de Salud y Protección Social en todo lo referente al COVID 19 (revisión de planes de contingencia y seguimiento en el cumplimiento de los mismos)</t>
  </si>
  <si>
    <t>• Se contrato el talento humano requerido y necesario por prestación de servicios para contribuir al cumplimiento de las actividades de la dimensión. 
• Se están realizando asistencias técnicas por las plataformas virtuales debido a la emergencia sanitaria al igual se realizan videoconferencia con diferentes actores 
• Se ha realizado las acciones PIC en los diferentes municipios del Departamento de Bolívar, las estrategias que se están utilizando por la emergencia sanitaria son  de información  (radio, television, redes sociales ect) estrategias para el desarrollo de la gestion en la implemetacion y adopcion de lineamientos para el desarrollo integral de los niños, niñas y adolescentes 
• Se están realizando desarrollo de capacidades al talento humano de los municipios en temas de derechos de la poblacion vulnerable como lo son niños, niñas y adolescentes de igual manera se estan ejecutando las actividades de acuerdo a las metas planteadas 
• Se continúa con las medidas de emergencia sanitaria dada por el Ministerio de Salud y Protección Social en todo lo referente al COVID 19 (revisión de planes de contingencia y seguimiento en el cumplimiento de los mismos)</t>
  </si>
  <si>
    <t>• Se contrato el talento humano requerido y necesario por prestación de servicios para contribuir al cumplimiento de las actividades de la dimensión. 
• Se están realizando asistencias técnicas por las plataformas virtuales debido a la emergencia sanitaria al igual se realizan videoconferencia con diferentes actores 
• Se ha realizado las acciones PIC en los diferentes municipios del Departamento de Bolívar, las estrategias que se están utilizando por la emergencia sanitaria son  de información  (radio, television, redes sociales ect) de la dimensión de vida saludable y condiciones no trasmisibles
• Se están realizando desarrollo de capacidades al talento humano de los municipios en temas de prevencion de la obesidad, diabetes, hipertension, cancer ect de igual manera se estan ejecutando las actividades de acuerdo a las metas planteadas
• Se continúa con las medidas de emergencia sanitaria dada por el Ministerio de Salud y Protección Social en todo lo referente al COVID 19 (revisión de planes de contingencia y seguimiento en el cumplimiento de los mismos)</t>
  </si>
  <si>
    <t xml:space="preserve">• Se contrato el talento humano requerido y necesario por prestación de servicios para contribuir al cumplimiento de las actividades de la dimensión de poblacion vulnerable como lo son las Victimas  
• Se están realizando asistencias técnicas por las plataformas virtuales debido a la emergencia sanitaria, al igual que videoconferencia a diferentes actores ( se trabaja con , jovenes, Victimas del conflicto armado, mujeres ect)
• Se están realizando desarrollo de capacidades al talento humano de los municipios en temas de seguimiento del programa de atención psicosocial y salud integral a victimas PAPSIVI
• Se continúa con las medidas de emergencia sanitaria dada por el Ministerio de Salud y Protección Social en todo lo referente al COVID 19 (revisión de planes de contingencia y seguimiento en el cumplimiento de los mismos) </t>
  </si>
  <si>
    <t xml:space="preserve">• Se contrato el talento humano requerido y necesario por prestación de servicios para contribuir al cumplimiento de las actividades de la dimensión.
• Se están realizando asistencias técnicas se han realizado de manera presencial en los diferentes municipios del Departamento por los tecnicos de saneamiento para el control de vectores y enfermedades ocasionadas por estos , es utilizado tambien por las plataformas virtuales debido a la emergencia sanitaria de acuerdo a lo requerido
• Se ha realizado las acciones PIC en los diferentes municipios del Departamento de Bolívar, las estrategias que se están utilizando por la emergencia sanitaria son  de información  (radio, television, redes sociales ect) de la dimensión. de ETV 
• Se están realizando desarrollo de capacidades al talento humano de los municipios en temas de ETV de igual manera se estan ejecutando las actividades de acuerdo a las metas planteadas  
• Se continúa con las medidas de emergencia sanitaria dada por el Ministerio de Salud y Protección Social en todo lo referente al COVID 19 (revisión de planes de contingencia y seguimiento en el cumplimiento de los mismos) </t>
  </si>
  <si>
    <t>• Se contrato el talento humano requerido y necesario por prestación de servicios para contribuir al cumplimiento de las actividades de la dimensión. 
• Se están realizando asistencias técnicas por las plataformas virtuales debido a la emergencia sanitaria al igual se realizan videoconferencia con diferentes actores, de acuerdo a lo requerido 
• Se ha realizado las acciones PIC en los diferentes municipios del Departamento de Bolívar, las estrategias que se están utilizando por la emergencia sanitaria son  de información  (radio, television, redes sociales ect) de la dimensión de Seguridad alimentaria
• Se están realizando desarrollo de capacidades al talento humano de los municipios en temas seguridad alimentaria en niños, mujeres lactantes y gestantes ect de igual manera se estan ejecutando las actividades de acuerdo a las metas planteadas
• Se continúa con las medidas de emergencia sanitaria dada por el Ministerio de Salud y Protección Social en todo lo referente al COVID 19 (revisión de planes de contingencia y seguimiento en el cumplimiento de los mismos)</t>
  </si>
  <si>
    <t>• Se contrato el talento humano requerido y necesario por prestación de servicios para contribuir al cumplimiento de las actividades requeridas por la secretaria de salud 
• Se están realizando videoconferencia con diferentes actores para seguimiento a los procesos de todo los procesos administrativos, financieros, juridicos y de talento humano de la secretaria de salud 
• Se están realizando desarrollo de capacidades al talento humano de acuerdo a lo requerido de igual manera se estan ejecutando las actividades de acuerdo a las metas planteadas
• Se continúa con las medidas de emergencia sanitaria dada por el Ministerio de Salud y Protección Social en todo lo referente al COVID 19 (revisión de planes de contingencia y seguimiento en el cumplimiento de los mismos)</t>
  </si>
  <si>
    <t>• Se contrato el talento humano requerido y necesario por prestación de servicios para contribuir al cumplimiento de las actividades de la dimensión. 
• Se están realizando asistencias técnicas por las plataformas virtuales debido a la emergencia sanitaria al igual se realizan videoconferencia con diferentes actores de los municipios y al departamento en la formulación, seguimiento y evalución de PLAN DE SALUD PUBLICA DE INTERVENCIONES COLECTIVAS, monitoreo de los PIC municipales
• Se ha realizado las acciones PIC en los diferentes municipios del Departamento de Bolívar, las estrategias que se están utilizando por la emergencia sanitaria son  de información  (radio, television, redes sociales ect) 
• Se están realizando desarrollo de capacidades al talento humano de los municipios de igual manera se estan ejecutando las actividades de acuerdo a las metas planteadas
• Se continúa con las medidas de emergencia sanitaria dada por el Ministerio de Salud y Protección Social en todo lo referente al COVID 19 (revisión de planes de contingencia y seguimiento en el cumplimiento de los mismos)</t>
  </si>
  <si>
    <t>• Se contrato el talento humano requerido y necesario por prestación de servicios para contribuir al cumplimiento de las actividades de la dimensión. 
• Se están realizando asistencias técnicas por las plataformas virtuales debido a la emergencia sanitaria al igual se realizan videoconferencia con diferentes actores 
• Se ha realizado las acciones PIC en los diferentes municipios del Departamento de Bolívar, las estrategias que se están utilizando por la emergencia sanitaria son  de información  (radio, television, redes sociales ect) de la dimensión de Convivencia social y salud mental
• Se están realizando desarrollo de capacidades al talento humano de los municipios en temas acciones que minimicen los riesgos asociados a la salud mental y el consumo de sustancias sicoactivas de igual manera se estan ejecutando las actividades de acuerdo a las metas planteadas
• Se continúa con las medidas de emergencia sanitaria dada por el Ministerio de Salud y Protección Social en todo lo referente al COVID 19 (revisión de planes de contingencia y seguimiento en el cumplimiento de los mismos)</t>
  </si>
  <si>
    <t xml:space="preserve">• Se contrato el talento humano requerido y necesario por prestación de servicios para contribuir al cumplimiento de las actividades de la dimensión.
• Se están realizando asistencias técnicas por las plataformas virtuales debido a la emergencia sanitaria y tambien presenciales de acuerdo a lo requerido
• Se ha realizado  las acciones PIC en los diferentes municipios del Departamento de Bolívar, las estrategias que se están utilizando por la emergencia sanitaria son  de información  (radio, television, redes sociales ect) de la dimensión 
• Se están realizando desarrollo de capacidades al talento humano de los municipios en temas de acciones de inspeccion vigilancia y control de alimentos, de igual manera se estan ejecutando las actividades de acuerdo a las metas planteadas
• Se continúa con las medidas de emergencia sanitaria dada por el Ministerio de Salud y Protección Social en todo lo referente al COVID 19 (revisión de planes de contingencia y seguimiento en el cumplimiento de los mismos) 
</t>
  </si>
  <si>
    <t>• Se contrato el talento humano requerido y necesario por prestación de servicios para contribuir al cumplimiento de las actividades de la dimensión. 
• Se están realizando asistencias técnicas por las plataformas virtuales debido a la emergencia sanitaria al igual se realizan videoconferencia con diferentes actores, de acuerdo a lo requerido 
• Se ha realizado las acciones PIC en los diferentes municipios del Departamento de Bolívar, las estrategias que se están utilizando por la emergencia sanitaria son  de información  (radio, television, redes sociales ect) de la dimensión de estrategias en la prevencion y atencion de tuberculosis y hansen
• Se están realizando desarrollo de capacidades al talento humano de los municipios en temas estrategias en la prevencion y atencion de tuberculosis y hansen de igual manera se estan ejecutando las actividades de acuerdo a las metas planteadas
• Se continúa con las medidas de emergencia sanitaria dada por el Ministerio de Salud y Protección Social en todo lo referente al COVID 19 (revisión de planes de contingencia y seguimiento en el cumplimiento de los mismos)</t>
  </si>
  <si>
    <t>•Se contrato el talento humano requerido y necesario por prestación de servicios para contribuir al cumplimiento de las actividades de la dimensión. 
• Se están realizando asistencias técnicas por las plataformas virtuales debido a la emergencia sanitaria al igual se realizan videoconferencia con diferentes actores 
• Se ha realizado las acciones PIC en los diferentes municipios del Departamento de Bolívar, las estrategias que se están utilizando por la emergencia sanitaria son  de información  (radio, television, redes sociales ect) estrategias para las acciones de promocion y prevencion de los riesgos laborales en el sector informal  fortaleciendose aun mas por la emergencia sanitaria.
• Se están realizando desarrollo de capacidades al talento humano de los municipios en temas de economia informal, riesgos en la salud ect de igual manera se estan ejecutando las actividades de acuerdo a las metas planteadas
• Se continúa con las medidas de emergencia sanitaria dada por el Ministerio de Salud y Protección Social en todo lo referente al COVID 19 (revisión de planes de contingencia y seguimiento en el cumplimiento de los mismos)</t>
  </si>
  <si>
    <t>• Se contrató talento humano por prestación de servicios para contribuir al cumplimiento de las actividades para la prestacion de servcios seguimiento y fortalecer procesos para el manejo del COVID 19
• Se están realizando asistencias técnicas por las plataformas virtuales debido a la emergencia sanitaria al igual se realizan videoconferencia con diferentes actores 
• Se están realizando desarrollo de capacidades al talento humano de los municipios de acuerdo a lo rquerido de igual manera se estan ejecutando las actividades de acuerdo a las metas planteadas
• Se continúa con las medidas de emergencia sanitaria dada por el Ministerio de Salud y Protección Social en todo lo referente al COVID 19 (revisión de planes de contingencia y seguimiento en el cumplimiento de los mismos)</t>
  </si>
  <si>
    <t>• Se contrato el talento humano requerido y necesario por prestación de servicios para contribuir al cumplimiento de las actividades de la dimensión de poblaciones vulnerables en condicion de discapacidad
• Se están realizando asistencias técnicas por las plataformas virtuales debido a la emergencia sanitaria al igual se realizan videoconferencia con diferentes actores 
• Se están realizando desarrollo de capacidades al talento humano de los municipios, para el fortalecimiento de acciones para la poblacion en condicion de discapacidad de igual manera se estan ejecutando las actividades de acuerdo a las metas planteadas
• Se continúa con las medidas de emergencia sanitaria dada por el Ministerio de Salud y Protección Social en todo lo referente al COVID 19 (revisión de planes de contingencia y seguimiento en el cumplimiento de los mismos)</t>
  </si>
  <si>
    <t xml:space="preserve">• Se contrato el talento humano requerido y necesario por prestación de servicios para contribuir al cumplimiento de las actividades de la dimensión.
• Se están realizando asistencias técnicas por las plataformas virtuales debido a la emergencia sanitaria y tambien asistencias presenciales de acuerdo a lo requerido, seguimiento a todos los temas de habilitacion, inspeccion, vigilancia y control de los procesos llevado a cabo en el sietema de general de seguridad social en el Departamento de Bolivar 
• Se están realizando desarrollo de capacidades al talento humano de los municipios de igual manera se estan ejecutando las actividades de acuerdo a las metas planteadas
• Se continúa con las medidas de emergencia sanitaria dada por el Ministerio de Salud y Protección Social en todo lo referente al COVID 19 (revisión de planes de contingencia y seguimiento en el cumplimiento de los mismos) 
</t>
  </si>
  <si>
    <t xml:space="preserve">• Se contrato el talento humano requerido y necesario por prestación de servicios para contribuir al cumplimiento de las actividades de la dimensión, la mayoria de las actividades han estado dirigidas al manejo y respuesta optima en los resultados de pruebas COVID 19, acompañamiento continuo en la realizacion de pruebas para todo el Departamento de Bolivar
• Se están realizando asistencias técnicas se han realizado las plataformas virtuales debido a la emergencia sanitaria de acuerdo a lo requerido, manejo de muestras realizadas de las  pruebas COVID, de la ciudad de cartagena e informacion de los municipios 
• Se están realizando desarrollo de capacidades al talento humano de los municipios en todo lo referente al manejo del COVID 19 y diferentes actividades requeridas en el LABORATORIO DE SALUD PUBLICA DEPARTAMENTAL de igual manera se estan ejecutando las actividades de acuerdo a las metas planteadas
• Se continúa con las medidas de emergencia sanitaria dada por el Ministerio de Salud y Protección Social en todo lo referente al COVID 19 (revisión de planes de contingencia y seguimiento en el cumplimiento de los mismos) </t>
  </si>
  <si>
    <t xml:space="preserve">• Se contrato el talento humano requerido y necesario por prestación de servicios para contribuir al cumplimiento de las actividades de la dimensión.
• Se están realizando asistencias técnicas se han realizado de manera presencial en los diferentes municipios del Departamento de acuerdo a lo requerido , es utilizado tambien por las plataformas virtuales debido a la emergencia sanitaria
• Se ha realizado las acciones PIC en los diferentes municipios del Departamento de Bolívar, las estrategias que se están utilizando por la emergencia sanitaria son  de información  (radio, television, redes sociales ect) de la dimensión. PAI  
• Se están realizando desarrollo de capacidades al talento humano de los municipios en temas de PAI de igual manera se estan ejecutando las actividades de acuerdo a las metas planteadas
• Se continúa con las medidas de emergencia sanitaria dada por el Ministerio de Salud y Protección Social en todo lo referente al COVID 19 (revisión de planes de contingencia y seguimiento en el cumplimiento de los mismos) </t>
  </si>
  <si>
    <t>•Se contrato el talento humano requerido y necesario por prestación de servicios para contribuir al cumplimiento de las actividades de la dimensión, a su vez seguimiento a todo lo requerido por la diferentes direcciones de la secretaria de salud en lo referente a sistemas de informacion
• Se están realizando asistencias técnicas por las plataformas virtuales debido a la emergencia sanitaria al igual se realizan videoconferencia 
• Se están realizando desarrollo de capacidades al talento humano de los municipios en temas requeridos para reporte de sistema de informacion de igual manera se estan ejecutando las actividades de acuerdo a las metas planteadas 
• Se continúa con las medidas de emergencia sanitaria dada por el Ministerio de Salud y Protección Social en todo lo referente al COVID 19 (revisión de planes de contingencia y seguimiento en el cumplimiento de los mismos)</t>
  </si>
  <si>
    <t>• Programa encargado al 100% en el manejo del COVID en todo el departamento de Bolivar, se fortalecio con la contratacion de un mayor nuemro de  talento humano requerido (epidemiologos) y necesario por prestación de servicios para contribuir al cumplimiento de las actividades de la dimensión y todo lo referente a la emergencia sanitaria 
• Se están realizando asistencias técnicas por las plataformas virtuales debido a la emergencia sanitaria al igual se realizan videoconferencia con diferentes actores, Gestionar el aumento del análisis oportuno y con calidad de muertes y/o casos por causa de eventos de interés en salud pública, se realiza el análisis de casos a nivel departamental de morbi mortalidad de enfermedades 
• Se están realizando desarrollo de capacidades al talento humano de los municipios en temas de Eventos de interes de salud Publica, acompañamiento diario a todos los municipios para el manejo de la emergencia sanitaria de igual manera se estan ejecutando las actividades de acuerdo a las metas planteadas
• Se continúa con las medidas de emergencia sanitaria dada por el Ministerio de Salud y Protección Social en todo lo referente al COVID 19 (revisión de planes de contingencia y seguimiento en el cumplimiento de los mismos)</t>
  </si>
  <si>
    <t>• Se contrato el talento humano requerido y necesario por prestación de servicios para contribuir al cumplimiento de las actividades para la prestacion de servcios seguimiento y fortalecer procesos para el manejo del COVID 19
• Se están realizando asistencias técnicas por las plataformas virtuales debido a la emergencia sanitaria al igual se realizan videoconferencia con diferentes actores 
• Se están realizando desarrollo de capacidades al talento humano de los municipios de acuerdo a lo requerido, al mejoramiento de la calidad de la atención de la red prestadora de servicios de salud de igual manera se estan ejecutando las actividades de acuerdo a las metas planteadas
• Se continúa con las medidas de emergencia sanitaria dada por el Ministerio de Salud y Protección Social en todo lo referente al COVID 19 (revisión de planes de contingencia y seguimiento en el cumplimiento de los mismos)</t>
  </si>
  <si>
    <t>•Se contrato el talento humano requerido y necesario por prestación de servicios para contribuir al cumplimiento de las actividades para la prestacion de servicios de seguimiento y fortalececimiento de los  procesos 
• Se están realizando asistencias técnicas por las plataformas virtuales debido a la emergencia sanitaria al igual se realizan videoconferencia con diferentes actores 
• Se están realizando desarrollo de capacidades al talento humano de los municipios de acuerdo a lo requerido, conocimiento en la gestión del riesgo para la respuesta a nivel municipal ante situaciones de emergencias y desastres que tienen impacto en la salud pública de igual manera se estan ejecutando las actividades de acuerdo a las metas planteadas
• Se continúa con las medidas de emergencia sanitaria dada por el Ministerio de Salud y Protección Social en todo lo referente al COVID 19 (revisión de planes de contingencia y seguimiento en el cumplimiento de los mismos)</t>
  </si>
  <si>
    <t>• Se contrató el talento humano por prestación de servicios para contribuir al cumplimiento de las actividades para la prestacion de servcios seguimiento y fortalecer procesos para el manejo de los procesos y del COVID 19
• Se están realizando asistencias técnicas por las plataformas virtuales debido a la emergencia sanitaria al igual se realizan videoconferencia con diferentes actores 
• Se están realizando desarrollo de capacidades al talento humano de los municipios de acuerdo a lo requerido, continuidad para la garantia de la prestacion de servicios a la poblacion asegurada y no asegurada del Departamento de igual manera se estan ejecutando las actividades de acuerdo a las metas planteadas
• Se continúa con las medidas de emergencia sanitaria dada por el Ministerio de Salud y Protección Social en todo lo referente al COVID 19 (revisión de planes de contingencia y seguimiento en el cumplimiento de los mismos)</t>
  </si>
  <si>
    <t xml:space="preserve">
• Se contrato al talento humano requerido, se están realizando asistencias técnicas por las plataformas virtuales debido a la emergencia sanitaria, al igual que videoconferencia a diferentes actores ( se trabaja con , jovenes, Victimas , mujeres, poblacion etnica, poblacion LGTBI ect)
• Se están realizando desarrollo de capacidades al talento humano de los municipios en temas de seguimiento de acciones a las poblaciones con enfoque diferenciales de igual manera se estan ejecutando las actividades de acuerdo a las metas planteadas
• Se continúa con las medidas de emergencia sanitaria dada por el Ministerio de Salud y Protección Social en todo lo referente al COVID 19 (revisión de planes de contingencia y seguimiento en el cumplimiento de los mismos) </t>
  </si>
  <si>
    <t>• Se contrato el talento humano requerido y necesario por prestación de servicios para contribuir al cumplimiento de las actividades para la prestacion de servcios seguimiento y fortalecer los procesos.
• Se están realizando asistencias técnicas por las plataformas virtuales debido a la emergencia sanitaria al igual se realizan videoconferencia con diferentes actores 
• Se están realizando desarrollo de capacidades al talento humano de los municipios de acuerdo a lo requerido, continuidad e integralidad en la atención en salud de la población en situaciones de urgencias, emergencias o desastres a través del centro regulador de urgencias de igual manera se estan ejecutando las actividades de acuerdo a las metas planteadas
• Se continúa con las medidas de emergencia sanitaria dada por el Ministerio de Salud y Protección Social en todo lo referente al COVID 19 (revisión de planes de contingencia y seguimiento en el cumplimiento de los mismos)</t>
  </si>
  <si>
    <t>• Se contrato el talento humano requerido y necesario por prestación de servicios para contribuir al cumplimiento de las actividades de la dimensión, a su vez seguimiento a todo lo requerido por la diferentes direcciones de la secretaria de salud para el fortalecimiento de  sus procesos.
• Se están realizando asistencias técnicas por las plataformas virtuales debido a la emergencia sanitaria al igual se realizan videoconferencia con diferentes actores (para el ASIS municipales, PTS municipales, Procesos de Calidad) 
• Realizacion de Proyectos generados por la emergencia sanitaria HOSPITAL UNIVERSITARIO, LABORATORIO DE SALUD PUBLICA 
• Se están realizando desarrollo de capacidades al talento humano de los municipios en temas ASIS, PTS, POLITICAS PUBLICAS, PARTICIPACION SOCIAL, PROYECTOS de igual manera se estan ejecutando las actividades de acuerdo a las metas planteadas
• Se continúa con las medidas de emergencia sanitaria dada por el Ministerio de Salud y Protección Social en todo lo referente al COVID 19 (revisión de planes de contingencia y seguimiento en el cumplimiento de los mismos)</t>
  </si>
  <si>
    <t>APOYO A LA ELABORACION DEL PLAN INTEGRAL DE SEGURIDAD Y CONVIVENCIA, BOLIVAR PRIMERO 2020-2023.</t>
  </si>
  <si>
    <t xml:space="preserve">Establecer las estrategias y acciones de la fuerza pública para contrarrestar las situaciones de inseguridad, afectación al orden público y comportamientos contrarios a la convivencia que se puedan presentar en el departamento de Bolivar, mediante la elaboración y cumplimiento del plan integral de seguridad y convivencia. </t>
  </si>
  <si>
    <t>CONTRIBUCION ESPECIAL</t>
  </si>
  <si>
    <t>APOYO INTEGRAL A LA JORNADA ELECTORAL PARA ELEGIR CONCEJO MUNICIPAL EN EL MUNICIPIO DE ACHI, DEPARTAMENTO DE BOLIVAR</t>
  </si>
  <si>
    <t>Apoyar la capacidad institucional de registraduría, policía, ejercito, y otras instituciones para el desarrollo de la jornada electoral de manera segura, tranquila y en forma correcta de acuerdo a la ley</t>
  </si>
  <si>
    <t>$33900000</t>
  </si>
  <si>
    <t>NO SE HAN DESEMBOLSADO LOS RECURSOS</t>
  </si>
  <si>
    <t>CONSTRUCCION PARQUE EL SALADO EN EL CORREGIMIENTO EL SALADO , MUNICIPIO DE  EL CARMEN DE BOLIVAR</t>
  </si>
  <si>
    <t>CONSTRUCCIÓN DE UN PARQUE EN EL CORREGIMIENTO EL SALADO , MUNICIPIO DE  EL CARMEN DE BOLIVAR</t>
  </si>
  <si>
    <t>N/A</t>
  </si>
  <si>
    <t>SUSPENDIDO</t>
  </si>
  <si>
    <t>ADECUACION DE OBRAS FINALES  PARA GARANTIZAR EL CUMPLIMIENTO DE LA NORMA RETIE Y LA ENERGIZACION DE LA NUEVA SEDE ESE HOSPITAL  LOCAL  SAN MARTN  DE LOBA, MUNICIPIO DE  SAN MARTIN DE LOBA  BOLIVAR</t>
  </si>
  <si>
    <t xml:space="preserve">ADECUACIÓN DE INSTALACIONES ELÉCTRICAS Y ENERGIZACIÓN DE LA NUEVA SEDE ESE HOSPITAL  LOCAL  SAN MARTN  DE LOBA, MUNICIPIO DE  SAN MARTIN DE LOBA  </t>
  </si>
  <si>
    <t>TERMINADO</t>
  </si>
  <si>
    <t>CONSTRUCCION DEL CENTRO REGIONAL PARA LA ATENCION DE VICTIMAS  EN EL DISTRITO  DE CARTAGENA, DEPARTAMENTO DE BOLIVAR</t>
  </si>
  <si>
    <t>CONSTRUCCION DEL CENTRO REGIONAL PARA LA ATENCION DE VICTIMAS  EN EL DISTRITO  DE CARTAGENA</t>
  </si>
  <si>
    <t>CONSTRUCCIÓN DEL MALECON TURISTICO DE SAN FERNANDO DE LA CABECERA MUNICIPAL  DE SAN FERNANDO BOLIVAR. DEPARTAMENTO DE BOLIVAR</t>
  </si>
  <si>
    <t>CONSTRUCCIÓN DE UN MALECON TURISTICO DE SAN FERNANDO</t>
  </si>
  <si>
    <t>1//04/2020</t>
  </si>
  <si>
    <t>17/004/2020</t>
  </si>
  <si>
    <t xml:space="preserve">APOYO A LAS PERSONAS MAYORES DE NIVELES DE SISBEN I Y II CON RECURSOS DE LA ESTAMPILLA PARA EL BIENESTAR DEL ADULTO MAYOR  MEDIANTE LA ATENCION INTEGRAL DE 6 CENTROS  DE PROTECCION DEL DEPARTAMENTO DE BOLIVAR </t>
  </si>
  <si>
    <t xml:space="preserve">ATENCION PRESUPUESTAL A TRAVES DE LA ESTAMPILLA PARA EL BIENESTAR DEL ADULTO MAYOR </t>
  </si>
  <si>
    <t xml:space="preserve">SECRETARIA DE LA MUJER </t>
  </si>
  <si>
    <t xml:space="preserve"> $ 3.977.392.200</t>
  </si>
  <si>
    <t>$ 401.639.948</t>
  </si>
  <si>
    <t xml:space="preserve"> ESTOS RECURSOS DEPENDEN DEL RECAUDO; DENTRO DE ESTE PROYECTO SE EXPIDIO UN CDP POR VALOR DE 401.639.948 Y CON ELLOS SE REALIZARON 6 CONVENIOS LOS CUALES YA FINALIZARON Y ESTAN EN PROCESO DE RENOVACION</t>
  </si>
  <si>
    <t>APOYO A LA PARTICIPACIÓN EFECTIVA DE LA POBLACIÓN VÍCTIMA DEL CONFLICTO REPRESENTADA EN LA MESA DEPARTAMENTAL DE VÍCTIMAS EN EL DEPARTAMENTO DE BOLÍVAR</t>
  </si>
  <si>
    <t xml:space="preserve">AUMENTAR LA CAPIDAD TECNICA Y OPERATIVA DE LA MESA DE PARTICIPACION DEPARTAMETAL PARA GARANTIZAR SU PARTICIPACION EFECTIVA EFECTIVA E INCIDENCIA EN LA POLITICA PUBLICA LOCAL </t>
  </si>
  <si>
    <t>VICTIMAS Y RECONCILIACION</t>
  </si>
  <si>
    <t>EL PROYECTO SE ENCUENTRA EN EJECUCION</t>
  </si>
  <si>
    <t xml:space="preserve">ADMINISTRACION DE LA NOMINA DE LOS PENSIONADOS NACIONALIZADOS DEL SECTOR EDUCATIVO </t>
  </si>
  <si>
    <t>RESPETAR EL DERECHO ADQUIRIDO POR PARTE DE LOS EX FUNCIONARIOS DEL SECTOR EDUCATIVO DEL DEPARTAMENTO DE BOLIVAR COMO PENSIONADOS Y JUBILADOS NACIONALIZADOS - PAGAR A LOS PENSIONADOS Y JUBILADOS NACIONALIZADOS DEL DEPARTAMENTO DE BOLIVAR LUEGO DE ESTOS CUMPLIR CON LOS REQUISITOS DE TIEMPO DE SERVICIO Y EDAD ESTABLECIDO EN LA NORMA PARA LA OBTENCIÓN DEL DERECHO PENSIONAL SOLICITADO</t>
  </si>
  <si>
    <t xml:space="preserve">EDUCACION </t>
  </si>
  <si>
    <t>SGP EDUCACION</t>
  </si>
  <si>
    <t>EN EJECUCION</t>
  </si>
  <si>
    <t xml:space="preserve">   </t>
  </si>
  <si>
    <t xml:space="preserve">RELACION DE PROYECTOS EJECUTADOS Y EN EJECUCION VIGENCIA 2020 TRIMESTRE  JULIO-SEPTIEMBRE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</si>
</sst>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6" formatCode="&quot;$&quot;\ #,##0;[Red]\-&quot;$&quot;\ #,##0"/>
    <numFmt numFmtId="164" formatCode="_(&quot;$&quot;\ * #,##0.00_);_(&quot;$&quot;\ * \(#,##0.00\);_(&quot;$&quot;\ * &quot;-&quot;??_);_(@_)"/>
    <numFmt numFmtId="165" formatCode="_(* #,##0.00_);_(* \(#,##0.00\);_(* &quot;-&quot;??_);_(@_)"/>
    <numFmt numFmtId="166" formatCode="0;[Red]0"/>
    <numFmt numFmtId="167" formatCode="&quot;$&quot;\ #,##0"/>
    <numFmt numFmtId="168" formatCode="dd/mm/yyyy;@"/>
    <numFmt numFmtId="169" formatCode="[$$-240A]\ #,##0.00;[Red][$$-240A]\ #,##0.00"/>
    <numFmt numFmtId="170" formatCode="0.0"/>
    <numFmt numFmtId="171" formatCode="d/mm/yyyy;@"/>
    <numFmt numFmtId="172" formatCode="&quot;$&quot;#,##0"/>
    <numFmt numFmtId="173" formatCode="&quot;$&quot;\ #,##0;[Red]&quot;$&quot;\ #,##0"/>
    <numFmt numFmtId="174" formatCode="[$$-240A]\ #,##0;[Red][$$-240A]\ #,##0"/>
    <numFmt numFmtId="175" formatCode="#,##0;[Red]#,##0"/>
    <numFmt numFmtId="176" formatCode="0.00;[Red]0.00"/>
    <numFmt numFmtId="177" formatCode="#,##0\ _€"/>
    <numFmt numFmtId="178" formatCode="#,##0\ _€;[Red]#,##0\ _€"/>
  </numFmts>
  <fonts count="23" x14ac:knownFonts="1">
    <font>
      <sz val="12"/>
      <color theme="1"/>
      <name val="Calibri"/>
      <family val="2"/>
      <scheme val="minor"/>
    </font>
    <font>
      <sz val="11"/>
      <color theme="1"/>
      <name val="Calibri"/>
      <family val="2"/>
      <scheme val="minor"/>
    </font>
    <font>
      <sz val="12"/>
      <color theme="1"/>
      <name val="Calibri"/>
      <family val="2"/>
      <scheme val="minor"/>
    </font>
    <font>
      <sz val="8"/>
      <name val="Verdana"/>
      <family val="2"/>
    </font>
    <font>
      <sz val="8"/>
      <color theme="1"/>
      <name val="Verdana"/>
      <family val="2"/>
    </font>
    <font>
      <sz val="9"/>
      <name val="Calibri"/>
      <family val="2"/>
    </font>
    <font>
      <b/>
      <sz val="10"/>
      <color theme="1"/>
      <name val="Verdana"/>
      <family val="2"/>
    </font>
    <font>
      <b/>
      <sz val="12"/>
      <color theme="1"/>
      <name val="Verdana"/>
      <family val="2"/>
    </font>
    <font>
      <sz val="10"/>
      <name val="Verdana"/>
      <family val="2"/>
    </font>
    <font>
      <sz val="9"/>
      <name val="Verdana"/>
      <family val="2"/>
    </font>
    <font>
      <sz val="9"/>
      <name val="Calibri"/>
      <family val="2"/>
      <scheme val="minor"/>
    </font>
    <font>
      <sz val="12"/>
      <name val="Calibri"/>
      <family val="2"/>
      <scheme val="minor"/>
    </font>
    <font>
      <sz val="9"/>
      <color theme="1"/>
      <name val="Arial"/>
      <family val="2"/>
    </font>
    <font>
      <sz val="9"/>
      <name val="Arial"/>
      <family val="2"/>
    </font>
    <font>
      <sz val="8"/>
      <name val="Arial"/>
      <family val="2"/>
    </font>
    <font>
      <sz val="9"/>
      <color theme="1"/>
      <name val="Verdana"/>
      <family val="2"/>
    </font>
    <font>
      <b/>
      <sz val="9"/>
      <color indexed="81"/>
      <name val="Tahoma"/>
      <family val="2"/>
    </font>
    <font>
      <sz val="9"/>
      <color indexed="81"/>
      <name val="Tahoma"/>
      <family val="2"/>
    </font>
    <font>
      <sz val="10"/>
      <name val="Arial"/>
      <family val="2"/>
    </font>
    <font>
      <sz val="10"/>
      <color theme="1"/>
      <name val="Arial"/>
      <family val="2"/>
    </font>
    <font>
      <sz val="11"/>
      <name val="Calibri"/>
      <family val="2"/>
      <scheme val="minor"/>
    </font>
    <font>
      <sz val="8"/>
      <color rgb="FF000000"/>
      <name val="Verdana"/>
      <family val="2"/>
    </font>
    <font>
      <sz val="8"/>
      <name val="Calibri"/>
      <family val="2"/>
      <scheme val="minor"/>
    </font>
  </fonts>
  <fills count="4">
    <fill>
      <patternFill patternType="none"/>
    </fill>
    <fill>
      <patternFill patternType="gray125"/>
    </fill>
    <fill>
      <patternFill patternType="solid">
        <fgColor theme="6" tint="0.79998168889431442"/>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style="thin">
        <color indexed="64"/>
      </bottom>
      <diagonal/>
    </border>
  </borders>
  <cellStyleXfs count="5">
    <xf numFmtId="0" fontId="0" fillId="0" borderId="0"/>
    <xf numFmtId="165" fontId="2" fillId="0" borderId="0" applyFont="0" applyFill="0" applyBorder="0" applyAlignment="0" applyProtection="0"/>
    <xf numFmtId="9" fontId="2" fillId="0" borderId="0" applyFont="0" applyFill="0" applyBorder="0" applyAlignment="0" applyProtection="0"/>
    <xf numFmtId="164" fontId="2" fillId="0" borderId="0" applyFont="0" applyFill="0" applyBorder="0" applyAlignment="0" applyProtection="0"/>
    <xf numFmtId="0" fontId="18" fillId="0" borderId="0"/>
  </cellStyleXfs>
  <cellXfs count="114">
    <xf numFmtId="0" fontId="0" fillId="0" borderId="0" xfId="0"/>
    <xf numFmtId="0" fontId="0" fillId="0" borderId="0" xfId="0" applyAlignment="1">
      <alignment wrapText="1"/>
    </xf>
    <xf numFmtId="0" fontId="0" fillId="0" borderId="0" xfId="0" applyAlignment="1">
      <alignment horizontal="center"/>
    </xf>
    <xf numFmtId="166" fontId="3" fillId="0" borderId="1" xfId="0" applyNumberFormat="1" applyFont="1" applyFill="1" applyBorder="1" applyAlignment="1">
      <alignment horizontal="center" vertical="center" wrapText="1"/>
    </xf>
    <xf numFmtId="0" fontId="3" fillId="0" borderId="5" xfId="0" applyFont="1" applyFill="1" applyBorder="1" applyAlignment="1">
      <alignment horizontal="center" vertical="center" wrapText="1"/>
    </xf>
    <xf numFmtId="14" fontId="3" fillId="0" borderId="1" xfId="0" applyNumberFormat="1"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0" fillId="0" borderId="0" xfId="0" applyFont="1"/>
    <xf numFmtId="0" fontId="7" fillId="0" borderId="0" xfId="0" applyFont="1"/>
    <xf numFmtId="0" fontId="6" fillId="2" borderId="10" xfId="0" applyFont="1" applyFill="1" applyBorder="1" applyAlignment="1">
      <alignment horizontal="center" vertical="center" wrapText="1"/>
    </xf>
    <xf numFmtId="9" fontId="3" fillId="0" borderId="1" xfId="2" applyFont="1" applyFill="1" applyBorder="1" applyAlignment="1">
      <alignment horizontal="center" vertical="center" wrapText="1"/>
    </xf>
    <xf numFmtId="168" fontId="3" fillId="0" borderId="1" xfId="0" applyNumberFormat="1" applyFont="1" applyFill="1" applyBorder="1" applyAlignment="1">
      <alignment horizontal="center" vertical="center" wrapText="1"/>
    </xf>
    <xf numFmtId="166" fontId="3" fillId="0" borderId="0" xfId="0" applyNumberFormat="1" applyFont="1" applyFill="1" applyBorder="1" applyAlignment="1">
      <alignment horizontal="center" vertical="center" wrapText="1"/>
    </xf>
    <xf numFmtId="169" fontId="3" fillId="0" borderId="1" xfId="0" applyNumberFormat="1" applyFont="1" applyFill="1" applyBorder="1" applyAlignment="1">
      <alignment horizontal="center" vertical="center" wrapText="1"/>
    </xf>
    <xf numFmtId="166" fontId="8" fillId="0" borderId="1" xfId="0" applyNumberFormat="1" applyFont="1" applyFill="1" applyBorder="1" applyAlignment="1">
      <alignment horizontal="center" vertical="center" wrapText="1"/>
    </xf>
    <xf numFmtId="172" fontId="3" fillId="0" borderId="1" xfId="0" applyNumberFormat="1" applyFont="1" applyFill="1" applyBorder="1" applyAlignment="1">
      <alignment horizontal="center" vertical="center" wrapText="1"/>
    </xf>
    <xf numFmtId="0" fontId="3" fillId="0" borderId="1" xfId="0" applyFont="1" applyFill="1" applyBorder="1" applyAlignment="1">
      <alignment horizontal="left" vertical="center" wrapText="1"/>
    </xf>
    <xf numFmtId="0" fontId="11" fillId="0" borderId="0" xfId="0" applyFont="1" applyFill="1"/>
    <xf numFmtId="0" fontId="11" fillId="0" borderId="0" xfId="0" applyFont="1" applyFill="1" applyBorder="1"/>
    <xf numFmtId="0" fontId="3" fillId="0" borderId="1" xfId="0" applyFont="1" applyFill="1" applyBorder="1" applyAlignment="1">
      <alignment horizontal="center" vertical="center" wrapText="1"/>
    </xf>
    <xf numFmtId="6" fontId="3" fillId="0" borderId="1" xfId="0" applyNumberFormat="1" applyFont="1" applyFill="1" applyBorder="1" applyAlignment="1">
      <alignment horizontal="center" vertical="center" wrapText="1"/>
    </xf>
    <xf numFmtId="167" fontId="12" fillId="0" borderId="1" xfId="0" applyNumberFormat="1" applyFont="1" applyFill="1" applyBorder="1" applyAlignment="1">
      <alignment horizontal="center" vertical="center"/>
    </xf>
    <xf numFmtId="0" fontId="14" fillId="0" borderId="1" xfId="0" applyFont="1" applyFill="1" applyBorder="1" applyAlignment="1">
      <alignment horizontal="justify" vertical="center" wrapText="1"/>
    </xf>
    <xf numFmtId="6" fontId="3" fillId="0" borderId="2" xfId="0" applyNumberFormat="1" applyFont="1" applyFill="1" applyBorder="1" applyAlignment="1">
      <alignment horizontal="center" vertical="center" wrapText="1"/>
    </xf>
    <xf numFmtId="14" fontId="3" fillId="0" borderId="2" xfId="0" applyNumberFormat="1" applyFont="1" applyFill="1" applyBorder="1" applyAlignment="1">
      <alignment horizontal="center" vertical="center" wrapText="1"/>
    </xf>
    <xf numFmtId="0" fontId="3" fillId="0" borderId="1" xfId="0" applyFont="1" applyFill="1" applyBorder="1" applyAlignment="1">
      <alignment vertical="center" wrapText="1"/>
    </xf>
    <xf numFmtId="166" fontId="3" fillId="0" borderId="5"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0" fontId="6" fillId="2" borderId="11" xfId="0" applyFont="1" applyFill="1" applyBorder="1" applyAlignment="1">
      <alignment horizontal="center" vertical="center" wrapText="1"/>
    </xf>
    <xf numFmtId="166" fontId="18" fillId="0" borderId="1" xfId="0" applyNumberFormat="1" applyFont="1" applyFill="1" applyBorder="1" applyAlignment="1">
      <alignment horizontal="left" vertical="center" wrapText="1"/>
    </xf>
    <xf numFmtId="0" fontId="15" fillId="0" borderId="1" xfId="0" applyFont="1" applyFill="1" applyBorder="1" applyAlignment="1">
      <alignment vertical="center"/>
    </xf>
    <xf numFmtId="166" fontId="20" fillId="0" borderId="2" xfId="0" applyNumberFormat="1" applyFont="1" applyFill="1" applyBorder="1" applyAlignment="1">
      <alignment horizontal="center" vertical="center" wrapText="1"/>
    </xf>
    <xf numFmtId="166" fontId="3" fillId="0" borderId="1" xfId="0" applyNumberFormat="1" applyFont="1" applyFill="1" applyBorder="1" applyAlignment="1">
      <alignment horizontal="left" vertical="center" wrapText="1"/>
    </xf>
    <xf numFmtId="0" fontId="3" fillId="0" borderId="2" xfId="0" applyFont="1" applyFill="1" applyBorder="1" applyAlignment="1">
      <alignment vertical="center" wrapText="1"/>
    </xf>
    <xf numFmtId="166" fontId="3" fillId="0" borderId="2"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168" fontId="3" fillId="0" borderId="2" xfId="0" applyNumberFormat="1" applyFont="1" applyFill="1" applyBorder="1" applyAlignment="1">
      <alignment horizontal="center" vertical="center" wrapText="1"/>
    </xf>
    <xf numFmtId="9" fontId="3" fillId="0" borderId="4" xfId="2" applyFont="1" applyFill="1" applyBorder="1" applyAlignment="1">
      <alignment horizontal="center" vertical="center" wrapText="1"/>
    </xf>
    <xf numFmtId="166" fontId="3" fillId="0" borderId="3" xfId="0" applyNumberFormat="1" applyFont="1" applyFill="1" applyBorder="1" applyAlignment="1">
      <alignment horizontal="center" vertical="center" wrapText="1"/>
    </xf>
    <xf numFmtId="0" fontId="1" fillId="0" borderId="1" xfId="0" applyFont="1" applyFill="1" applyBorder="1" applyAlignment="1">
      <alignment horizontal="center" vertical="center"/>
    </xf>
    <xf numFmtId="9" fontId="4" fillId="0" borderId="1" xfId="2" applyFont="1" applyFill="1" applyBorder="1" applyAlignment="1">
      <alignment horizontal="center" vertical="center"/>
    </xf>
    <xf numFmtId="0" fontId="0" fillId="0" borderId="0" xfId="0" applyFill="1"/>
    <xf numFmtId="0" fontId="0" fillId="0" borderId="0" xfId="0" applyFill="1" applyBorder="1"/>
    <xf numFmtId="166" fontId="8" fillId="0" borderId="1" xfId="0" applyNumberFormat="1" applyFont="1" applyFill="1" applyBorder="1" applyAlignment="1">
      <alignment vertical="center" wrapText="1"/>
    </xf>
    <xf numFmtId="6" fontId="10" fillId="0" borderId="1" xfId="0" applyNumberFormat="1" applyFont="1" applyFill="1" applyBorder="1" applyAlignment="1">
      <alignment horizontal="center" vertical="center" wrapText="1"/>
    </xf>
    <xf numFmtId="173" fontId="3" fillId="0" borderId="1" xfId="0" applyNumberFormat="1" applyFont="1" applyFill="1" applyBorder="1" applyAlignment="1">
      <alignment horizontal="center" vertical="center" wrapText="1"/>
    </xf>
    <xf numFmtId="0" fontId="15" fillId="0" borderId="1" xfId="0" applyFont="1" applyFill="1" applyBorder="1"/>
    <xf numFmtId="0" fontId="8" fillId="0" borderId="1" xfId="0" applyFont="1" applyFill="1" applyBorder="1" applyAlignment="1">
      <alignment vertical="center" wrapText="1"/>
    </xf>
    <xf numFmtId="0" fontId="5" fillId="0" borderId="1" xfId="0" applyFont="1" applyFill="1" applyBorder="1" applyAlignment="1">
      <alignment horizontal="center" vertical="center" wrapText="1"/>
    </xf>
    <xf numFmtId="0" fontId="8" fillId="0" borderId="2" xfId="0" applyFont="1" applyFill="1" applyBorder="1" applyAlignment="1">
      <alignment vertical="center" wrapText="1"/>
    </xf>
    <xf numFmtId="0" fontId="5" fillId="0" borderId="2" xfId="0" applyFont="1" applyFill="1" applyBorder="1" applyAlignment="1">
      <alignment horizontal="center" vertical="center" wrapText="1"/>
    </xf>
    <xf numFmtId="168" fontId="3" fillId="0" borderId="3" xfId="0" applyNumberFormat="1" applyFont="1" applyFill="1" applyBorder="1" applyAlignment="1">
      <alignment horizontal="center" vertical="center" wrapText="1"/>
    </xf>
    <xf numFmtId="166" fontId="8" fillId="0" borderId="2" xfId="0" applyNumberFormat="1" applyFont="1" applyFill="1" applyBorder="1" applyAlignment="1">
      <alignment vertical="center" wrapText="1"/>
    </xf>
    <xf numFmtId="6" fontId="10" fillId="0" borderId="2" xfId="0" applyNumberFormat="1" applyFont="1" applyFill="1" applyBorder="1" applyAlignment="1">
      <alignment horizontal="center" vertical="center" wrapText="1"/>
    </xf>
    <xf numFmtId="166" fontId="20" fillId="0" borderId="5" xfId="0" applyNumberFormat="1" applyFont="1" applyFill="1" applyBorder="1" applyAlignment="1">
      <alignment horizontal="center" vertical="center" wrapText="1"/>
    </xf>
    <xf numFmtId="0" fontId="1" fillId="0" borderId="2" xfId="0" applyFont="1" applyFill="1" applyBorder="1" applyAlignment="1">
      <alignment horizontal="center" vertical="center" wrapText="1"/>
    </xf>
    <xf numFmtId="167" fontId="3" fillId="0" borderId="2" xfId="0" applyNumberFormat="1" applyFont="1" applyFill="1" applyBorder="1" applyAlignment="1">
      <alignment horizontal="center" vertical="center" wrapText="1"/>
    </xf>
    <xf numFmtId="0" fontId="19"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170" fontId="3" fillId="0" borderId="1" xfId="0" applyNumberFormat="1" applyFont="1" applyFill="1" applyBorder="1" applyAlignment="1">
      <alignment horizontal="center" vertical="center" wrapText="1"/>
    </xf>
    <xf numFmtId="6" fontId="10" fillId="0" borderId="3" xfId="0" applyNumberFormat="1" applyFont="1" applyFill="1" applyBorder="1" applyAlignment="1">
      <alignment horizontal="center" vertical="center" wrapText="1"/>
    </xf>
    <xf numFmtId="14" fontId="3" fillId="0" borderId="3" xfId="0" applyNumberFormat="1" applyFont="1" applyFill="1" applyBorder="1" applyAlignment="1">
      <alignment horizontal="center" vertical="center" wrapText="1"/>
    </xf>
    <xf numFmtId="9" fontId="3" fillId="0" borderId="4" xfId="0" applyNumberFormat="1" applyFont="1" applyFill="1" applyBorder="1" applyAlignment="1">
      <alignment horizontal="center" vertical="center" wrapText="1"/>
    </xf>
    <xf numFmtId="174" fontId="3" fillId="3" borderId="1" xfId="0" applyNumberFormat="1" applyFont="1" applyFill="1" applyBorder="1" applyAlignment="1">
      <alignment horizontal="center" vertical="center" wrapText="1"/>
    </xf>
    <xf numFmtId="166" fontId="3" fillId="3" borderId="1" xfId="0" applyNumberFormat="1" applyFont="1" applyFill="1" applyBorder="1" applyAlignment="1">
      <alignment horizontal="center" vertical="center" wrapText="1"/>
    </xf>
    <xf numFmtId="14" fontId="3" fillId="3" borderId="1" xfId="0" applyNumberFormat="1" applyFont="1" applyFill="1" applyBorder="1" applyAlignment="1">
      <alignment horizontal="center" vertical="center" wrapText="1"/>
    </xf>
    <xf numFmtId="0" fontId="3" fillId="3" borderId="1" xfId="2" applyNumberFormat="1" applyFont="1" applyFill="1" applyBorder="1" applyAlignment="1">
      <alignment horizontal="center" vertical="center" wrapText="1"/>
    </xf>
    <xf numFmtId="0" fontId="3" fillId="0" borderId="1" xfId="2" applyNumberFormat="1" applyFont="1" applyFill="1" applyBorder="1" applyAlignment="1">
      <alignment horizontal="center" vertical="center" wrapText="1"/>
    </xf>
    <xf numFmtId="175" fontId="3" fillId="0" borderId="1" xfId="0" applyNumberFormat="1" applyFont="1" applyFill="1" applyBorder="1" applyAlignment="1">
      <alignment horizontal="center" vertical="center" wrapText="1"/>
    </xf>
    <xf numFmtId="0" fontId="21" fillId="0" borderId="1" xfId="0" applyFont="1" applyBorder="1" applyAlignment="1">
      <alignment horizontal="center" vertical="center" wrapText="1"/>
    </xf>
    <xf numFmtId="176" fontId="3" fillId="0" borderId="1" xfId="0" applyNumberFormat="1" applyFont="1" applyFill="1" applyBorder="1" applyAlignment="1">
      <alignment horizontal="center" vertical="center" wrapText="1"/>
    </xf>
    <xf numFmtId="174" fontId="3" fillId="0" borderId="1" xfId="0" applyNumberFormat="1" applyFont="1" applyFill="1" applyBorder="1" applyAlignment="1">
      <alignment horizontal="center" vertical="center" wrapText="1"/>
    </xf>
    <xf numFmtId="174" fontId="3" fillId="0" borderId="2" xfId="0" applyNumberFormat="1" applyFont="1" applyFill="1" applyBorder="1" applyAlignment="1">
      <alignment horizontal="center" vertical="center" wrapText="1"/>
    </xf>
    <xf numFmtId="0" fontId="22" fillId="0" borderId="1" xfId="0" applyFont="1" applyFill="1" applyBorder="1" applyAlignment="1">
      <alignment horizontal="justify" vertical="center" wrapText="1"/>
    </xf>
    <xf numFmtId="0" fontId="14" fillId="0" borderId="1" xfId="4" applyFont="1" applyBorder="1" applyAlignment="1">
      <alignment horizontal="left" vertical="center" wrapText="1"/>
    </xf>
    <xf numFmtId="14" fontId="14" fillId="0" borderId="12" xfId="4" applyNumberFormat="1" applyFont="1" applyBorder="1" applyAlignment="1">
      <alignment horizontal="center" vertical="center"/>
    </xf>
    <xf numFmtId="0" fontId="22" fillId="0" borderId="1" xfId="0" applyFont="1" applyFill="1" applyBorder="1" applyAlignment="1">
      <alignment horizontal="center" vertical="center" wrapText="1"/>
    </xf>
    <xf numFmtId="177" fontId="14" fillId="0" borderId="2" xfId="4" applyNumberFormat="1" applyFont="1" applyBorder="1" applyAlignment="1">
      <alignment horizontal="center" vertical="center"/>
    </xf>
    <xf numFmtId="15" fontId="22" fillId="0" borderId="1" xfId="0" applyNumberFormat="1" applyFont="1" applyFill="1" applyBorder="1" applyAlignment="1">
      <alignment horizontal="center" vertical="center" wrapText="1"/>
    </xf>
    <xf numFmtId="9" fontId="22" fillId="0" borderId="1" xfId="2" applyFont="1" applyFill="1" applyBorder="1" applyAlignment="1">
      <alignment horizontal="center" vertical="center" wrapText="1"/>
    </xf>
    <xf numFmtId="164" fontId="22" fillId="0" borderId="1" xfId="3" applyFont="1" applyFill="1" applyBorder="1" applyAlignment="1">
      <alignment horizontal="center" vertical="center" wrapText="1"/>
    </xf>
    <xf numFmtId="177" fontId="14" fillId="0" borderId="1" xfId="4" applyNumberFormat="1" applyFont="1" applyBorder="1" applyAlignment="1">
      <alignment horizontal="center" vertical="center"/>
    </xf>
    <xf numFmtId="178" fontId="3" fillId="0" borderId="1" xfId="0" applyNumberFormat="1" applyFont="1" applyFill="1" applyBorder="1" applyAlignment="1">
      <alignment horizontal="center" vertical="center" wrapText="1"/>
    </xf>
    <xf numFmtId="166" fontId="3" fillId="0" borderId="1" xfId="0" applyNumberFormat="1" applyFont="1" applyFill="1" applyBorder="1" applyAlignment="1">
      <alignment vertical="center" wrapText="1"/>
    </xf>
    <xf numFmtId="171" fontId="9" fillId="0" borderId="2" xfId="0" applyNumberFormat="1" applyFont="1" applyFill="1" applyBorder="1" applyAlignment="1">
      <alignment horizontal="center" vertical="center" wrapText="1"/>
    </xf>
    <xf numFmtId="166" fontId="3" fillId="3" borderId="2" xfId="0" applyNumberFormat="1" applyFont="1" applyFill="1" applyBorder="1" applyAlignment="1">
      <alignment horizontal="center" vertical="center" wrapText="1"/>
    </xf>
    <xf numFmtId="0" fontId="8" fillId="0" borderId="3" xfId="0" applyFont="1" applyFill="1" applyBorder="1" applyAlignment="1">
      <alignment vertical="center" wrapText="1"/>
    </xf>
    <xf numFmtId="166" fontId="9" fillId="0" borderId="1" xfId="0" applyNumberFormat="1" applyFont="1" applyFill="1" applyBorder="1" applyAlignment="1">
      <alignment horizontal="left" vertical="center" wrapText="1"/>
    </xf>
    <xf numFmtId="0" fontId="9" fillId="0" borderId="2" xfId="0" applyFont="1" applyFill="1" applyBorder="1" applyAlignment="1">
      <alignment horizontal="center" vertical="center" wrapText="1"/>
    </xf>
    <xf numFmtId="169" fontId="3" fillId="0" borderId="2" xfId="0" applyNumberFormat="1" applyFont="1" applyFill="1" applyBorder="1" applyAlignment="1">
      <alignment horizontal="center" vertical="center" wrapText="1"/>
    </xf>
    <xf numFmtId="166" fontId="18" fillId="0" borderId="1" xfId="0" applyNumberFormat="1" applyFont="1" applyFill="1" applyBorder="1" applyAlignment="1">
      <alignment horizontal="center" vertical="center" wrapText="1"/>
    </xf>
    <xf numFmtId="14" fontId="3" fillId="3" borderId="2" xfId="0" applyNumberFormat="1" applyFont="1" applyFill="1" applyBorder="1" applyAlignment="1">
      <alignment horizontal="center" vertical="center" wrapText="1"/>
    </xf>
    <xf numFmtId="0" fontId="3" fillId="3" borderId="4" xfId="2" applyNumberFormat="1" applyFont="1" applyFill="1" applyBorder="1" applyAlignment="1">
      <alignment horizontal="center" vertical="center" wrapText="1"/>
    </xf>
    <xf numFmtId="0" fontId="3" fillId="0" borderId="4" xfId="2" applyNumberFormat="1" applyFont="1" applyFill="1" applyBorder="1" applyAlignment="1">
      <alignment horizontal="center" vertical="center" wrapText="1"/>
    </xf>
    <xf numFmtId="170" fontId="3" fillId="0" borderId="4" xfId="0" applyNumberFormat="1" applyFont="1" applyFill="1" applyBorder="1" applyAlignment="1">
      <alignment horizontal="center" vertical="center" wrapText="1"/>
    </xf>
    <xf numFmtId="9" fontId="18" fillId="0" borderId="1" xfId="2" applyFont="1" applyFill="1" applyBorder="1" applyAlignment="1">
      <alignment horizontal="center" vertical="center" wrapText="1"/>
    </xf>
    <xf numFmtId="9" fontId="22" fillId="0" borderId="2" xfId="2" applyFont="1" applyFill="1" applyBorder="1" applyAlignment="1">
      <alignment horizontal="center" vertical="center" wrapText="1"/>
    </xf>
    <xf numFmtId="1" fontId="14" fillId="0" borderId="12" xfId="4" applyNumberFormat="1" applyFont="1" applyFill="1" applyBorder="1" applyAlignment="1">
      <alignment horizontal="center" vertical="center"/>
    </xf>
    <xf numFmtId="1" fontId="14" fillId="0" borderId="5" xfId="4" applyNumberFormat="1" applyFont="1" applyFill="1" applyBorder="1" applyAlignment="1">
      <alignment horizontal="center" vertical="center"/>
    </xf>
    <xf numFmtId="1" fontId="3" fillId="0" borderId="1" xfId="1" applyNumberFormat="1" applyFont="1" applyFill="1" applyBorder="1" applyAlignment="1">
      <alignment horizontal="center" vertical="center" wrapText="1"/>
    </xf>
    <xf numFmtId="10" fontId="3" fillId="0" borderId="4" xfId="2" applyNumberFormat="1" applyFont="1" applyFill="1" applyBorder="1" applyAlignment="1">
      <alignment horizontal="center" vertical="center" wrapText="1"/>
    </xf>
    <xf numFmtId="172" fontId="3" fillId="0" borderId="3" xfId="0" applyNumberFormat="1" applyFont="1" applyFill="1" applyBorder="1" applyAlignment="1">
      <alignment horizontal="center" vertical="center" wrapText="1"/>
    </xf>
    <xf numFmtId="172" fontId="10" fillId="0" borderId="1" xfId="0" applyNumberFormat="1" applyFont="1" applyFill="1" applyBorder="1" applyAlignment="1">
      <alignment horizontal="center" vertical="center" wrapText="1"/>
    </xf>
    <xf numFmtId="167" fontId="4" fillId="0" borderId="1" xfId="0" applyNumberFormat="1" applyFont="1" applyFill="1" applyBorder="1" applyAlignment="1">
      <alignment horizontal="center" vertical="center"/>
    </xf>
    <xf numFmtId="0" fontId="3" fillId="0" borderId="3" xfId="0" applyFont="1" applyFill="1" applyBorder="1" applyAlignment="1">
      <alignment horizontal="left" vertical="center" wrapText="1"/>
    </xf>
    <xf numFmtId="172" fontId="13" fillId="0" borderId="1" xfId="0" applyNumberFormat="1" applyFont="1" applyFill="1" applyBorder="1" applyAlignment="1">
      <alignment horizontal="center" vertical="center"/>
    </xf>
    <xf numFmtId="10" fontId="3" fillId="0" borderId="1" xfId="2" applyNumberFormat="1" applyFont="1" applyFill="1" applyBorder="1" applyAlignment="1">
      <alignment horizontal="center" vertical="center" wrapText="1"/>
    </xf>
    <xf numFmtId="0" fontId="4" fillId="0" borderId="1" xfId="0" applyFont="1" applyBorder="1" applyAlignment="1">
      <alignment horizontal="left" vertical="center" wrapText="1"/>
    </xf>
    <xf numFmtId="166" fontId="3" fillId="3" borderId="1" xfId="0" applyNumberFormat="1" applyFont="1" applyFill="1" applyBorder="1" applyAlignment="1">
      <alignment horizontal="left" vertical="center" wrapText="1"/>
    </xf>
    <xf numFmtId="166" fontId="3" fillId="0" borderId="1" xfId="0" applyNumberFormat="1" applyFont="1" applyFill="1" applyBorder="1" applyAlignment="1">
      <alignment horizontal="left" vertical="top" wrapText="1"/>
    </xf>
  </cellXfs>
  <cellStyles count="5">
    <cellStyle name="Millares" xfId="1" builtinId="3"/>
    <cellStyle name="Moneda 2" xfId="3" xr:uid="{00000000-0005-0000-0000-000001000000}"/>
    <cellStyle name="Normal" xfId="0" builtinId="0"/>
    <cellStyle name="Normal 2" xfId="4" xr:uid="{00000000-0005-0000-0000-000003000000}"/>
    <cellStyle name="Porcentaje" xfId="2" builtinId="5"/>
  </cellStyles>
  <dxfs count="0"/>
  <tableStyles count="0" defaultTableStyle="TableStyleMedium9" defaultPivotStyle="PivotStyleMedium4"/>
  <colors>
    <mruColors>
      <color rgb="FF66FF33"/>
      <color rgb="FFCC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Y68"/>
  <sheetViews>
    <sheetView tabSelected="1" zoomScale="75" zoomScaleNormal="75" workbookViewId="0"/>
  </sheetViews>
  <sheetFormatPr baseColWidth="10" defaultRowHeight="15.75" x14ac:dyDescent="0.25"/>
  <cols>
    <col min="1" max="1" width="5" customWidth="1"/>
    <col min="2" max="2" width="17.625" style="2" bestFit="1" customWidth="1"/>
    <col min="3" max="3" width="13.125" style="2" customWidth="1"/>
    <col min="4" max="4" width="44.375" customWidth="1"/>
    <col min="5" max="5" width="50.25" customWidth="1"/>
    <col min="6" max="6" width="13.125" customWidth="1"/>
    <col min="7" max="7" width="17.125" customWidth="1"/>
    <col min="8" max="8" width="14.5" customWidth="1"/>
    <col min="9" max="9" width="12.875" bestFit="1" customWidth="1"/>
    <col min="10" max="10" width="14.25" style="1" customWidth="1"/>
    <col min="11" max="11" width="12.75" bestFit="1" customWidth="1"/>
    <col min="12" max="12" width="16" bestFit="1" customWidth="1"/>
    <col min="13" max="13" width="13.125" customWidth="1"/>
    <col min="14" max="14" width="16.625" bestFit="1" customWidth="1"/>
  </cols>
  <sheetData>
    <row r="2" spans="1:51" x14ac:dyDescent="0.25">
      <c r="D2" s="11" t="s">
        <v>230</v>
      </c>
      <c r="E2" s="11"/>
      <c r="F2" s="10"/>
      <c r="G2" s="10"/>
    </row>
    <row r="3" spans="1:51" x14ac:dyDescent="0.25">
      <c r="D3" s="11" t="s">
        <v>15</v>
      </c>
      <c r="E3" s="11"/>
      <c r="F3" s="10"/>
      <c r="G3" s="10"/>
    </row>
    <row r="4" spans="1:51" x14ac:dyDescent="0.25">
      <c r="D4" s="11" t="s">
        <v>13</v>
      </c>
      <c r="E4" s="11"/>
      <c r="F4" s="10"/>
      <c r="G4" s="10"/>
    </row>
    <row r="5" spans="1:51" x14ac:dyDescent="0.25">
      <c r="D5" s="11" t="s">
        <v>14</v>
      </c>
      <c r="E5" s="11"/>
      <c r="F5" s="10"/>
      <c r="G5" s="10"/>
    </row>
    <row r="6" spans="1:51" ht="16.5" thickBot="1" x14ac:dyDescent="0.3"/>
    <row r="7" spans="1:51" ht="45.75" customHeight="1" thickBot="1" x14ac:dyDescent="0.3">
      <c r="A7" s="6" t="s">
        <v>0</v>
      </c>
      <c r="B7" s="7" t="s">
        <v>3</v>
      </c>
      <c r="C7" s="7" t="s">
        <v>12</v>
      </c>
      <c r="D7" s="12" t="s">
        <v>2</v>
      </c>
      <c r="E7" s="7" t="s">
        <v>4</v>
      </c>
      <c r="F7" s="7" t="s">
        <v>11</v>
      </c>
      <c r="G7" s="7" t="s">
        <v>5</v>
      </c>
      <c r="H7" s="7" t="s">
        <v>6</v>
      </c>
      <c r="I7" s="7" t="s">
        <v>7</v>
      </c>
      <c r="J7" s="7" t="s">
        <v>8</v>
      </c>
      <c r="K7" s="7" t="s">
        <v>9</v>
      </c>
      <c r="L7" s="8" t="s">
        <v>10</v>
      </c>
      <c r="M7" s="9" t="s">
        <v>1</v>
      </c>
      <c r="N7" s="31" t="s">
        <v>109</v>
      </c>
    </row>
    <row r="8" spans="1:51" s="3" customFormat="1" ht="60.75" customHeight="1" x14ac:dyDescent="0.25">
      <c r="A8" s="3">
        <v>1</v>
      </c>
      <c r="B8" s="3">
        <v>202000213055</v>
      </c>
      <c r="C8" s="5">
        <v>43776</v>
      </c>
      <c r="D8" s="3" t="s">
        <v>117</v>
      </c>
      <c r="E8" s="35" t="s">
        <v>118</v>
      </c>
      <c r="F8" s="3" t="s">
        <v>28</v>
      </c>
      <c r="G8" s="75">
        <v>86390000</v>
      </c>
      <c r="H8" s="3" t="s">
        <v>119</v>
      </c>
      <c r="I8" s="14">
        <v>43929</v>
      </c>
      <c r="J8" s="14">
        <v>44172</v>
      </c>
      <c r="K8" s="13">
        <v>0.46</v>
      </c>
      <c r="L8" s="72" t="s">
        <v>199</v>
      </c>
      <c r="M8" s="3" t="s">
        <v>120</v>
      </c>
      <c r="N8" s="33" t="s">
        <v>110</v>
      </c>
      <c r="O8" s="44"/>
      <c r="P8" s="44"/>
      <c r="Q8" s="44"/>
      <c r="R8" s="44"/>
      <c r="S8" s="44"/>
      <c r="T8" s="44"/>
      <c r="U8" s="44"/>
      <c r="V8" s="44"/>
      <c r="W8" s="45"/>
      <c r="X8" s="15"/>
      <c r="Y8" s="15"/>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row>
    <row r="9" spans="1:51" s="3" customFormat="1" ht="69.75" customHeight="1" x14ac:dyDescent="0.25">
      <c r="A9" s="3">
        <v>2</v>
      </c>
      <c r="B9" s="3">
        <v>2019002130065</v>
      </c>
      <c r="C9" s="5">
        <v>43819</v>
      </c>
      <c r="D9" s="3" t="s">
        <v>159</v>
      </c>
      <c r="E9" s="112" t="s">
        <v>160</v>
      </c>
      <c r="F9" s="3" t="s">
        <v>17</v>
      </c>
      <c r="G9" s="16">
        <v>1533378576</v>
      </c>
      <c r="H9" s="3" t="s">
        <v>161</v>
      </c>
      <c r="I9" s="69">
        <v>44042</v>
      </c>
      <c r="J9" s="5">
        <v>44081</v>
      </c>
      <c r="K9" s="96">
        <v>100</v>
      </c>
      <c r="L9" s="48">
        <v>1320408152</v>
      </c>
      <c r="M9" s="3" t="s">
        <v>162</v>
      </c>
      <c r="N9" s="33" t="s">
        <v>110</v>
      </c>
      <c r="O9" s="44"/>
      <c r="P9" s="44"/>
      <c r="Q9" s="44"/>
      <c r="R9" s="44"/>
      <c r="S9" s="44"/>
      <c r="T9" s="44"/>
      <c r="U9" s="44"/>
      <c r="V9" s="44"/>
      <c r="W9" s="44"/>
      <c r="X9" s="44"/>
      <c r="Y9" s="44"/>
      <c r="Z9" s="44"/>
      <c r="AA9" s="44"/>
      <c r="AB9" s="44"/>
      <c r="AC9" s="44"/>
      <c r="AD9" s="44"/>
      <c r="AE9" s="44"/>
      <c r="AF9" s="44"/>
      <c r="AG9" s="44"/>
      <c r="AH9" s="44"/>
      <c r="AI9" s="44"/>
      <c r="AJ9" s="44"/>
      <c r="AK9" s="44"/>
      <c r="AL9" s="44"/>
      <c r="AM9" s="44"/>
      <c r="AN9" s="44"/>
      <c r="AO9" s="44"/>
      <c r="AP9" s="44"/>
      <c r="AQ9" s="44"/>
      <c r="AR9" s="44"/>
      <c r="AS9" s="44"/>
      <c r="AT9" s="44"/>
      <c r="AU9" s="44"/>
      <c r="AV9" s="44"/>
      <c r="AW9" s="44"/>
      <c r="AX9" s="44"/>
      <c r="AY9" s="44"/>
    </row>
    <row r="10" spans="1:51" s="3" customFormat="1" ht="69.75" customHeight="1" x14ac:dyDescent="0.25">
      <c r="A10" s="3">
        <v>3</v>
      </c>
      <c r="B10" s="3">
        <v>2020002130051</v>
      </c>
      <c r="C10" s="5">
        <v>43843</v>
      </c>
      <c r="D10" s="28" t="s">
        <v>30</v>
      </c>
      <c r="E10" s="46" t="s">
        <v>31</v>
      </c>
      <c r="F10" s="3" t="s">
        <v>32</v>
      </c>
      <c r="G10" s="47">
        <v>1038058000</v>
      </c>
      <c r="H10" s="3" t="s">
        <v>20</v>
      </c>
      <c r="I10" s="5">
        <v>43873</v>
      </c>
      <c r="J10" s="14">
        <v>44195</v>
      </c>
      <c r="K10" s="104">
        <f>(L10*100/G10)/100</f>
        <v>0.72988021863903552</v>
      </c>
      <c r="L10" s="18">
        <v>757658000</v>
      </c>
      <c r="M10" s="19" t="s">
        <v>163</v>
      </c>
      <c r="N10" s="33" t="s">
        <v>110</v>
      </c>
      <c r="O10" s="44"/>
      <c r="P10" s="44"/>
      <c r="Q10" s="44"/>
      <c r="R10" s="44"/>
      <c r="S10" s="44"/>
      <c r="T10" s="44"/>
      <c r="U10" s="44"/>
      <c r="V10" s="44"/>
      <c r="W10" s="45"/>
      <c r="X10" s="15"/>
      <c r="Y10" s="15"/>
      <c r="Z10" s="15"/>
      <c r="AA10" s="15"/>
      <c r="AB10" s="15"/>
      <c r="AC10" s="15"/>
      <c r="AD10" s="15"/>
      <c r="AE10" s="15"/>
      <c r="AF10" s="15"/>
      <c r="AG10" s="15"/>
      <c r="AH10" s="15"/>
      <c r="AI10" s="15"/>
      <c r="AJ10" s="15"/>
      <c r="AK10" s="15"/>
      <c r="AL10" s="15"/>
      <c r="AM10" s="15"/>
      <c r="AN10" s="15"/>
      <c r="AO10" s="15"/>
      <c r="AP10" s="15"/>
      <c r="AQ10" s="15"/>
      <c r="AR10" s="15"/>
      <c r="AS10" s="15"/>
      <c r="AT10" s="15"/>
      <c r="AU10" s="15"/>
      <c r="AV10" s="15"/>
      <c r="AW10" s="15"/>
      <c r="AX10" s="15"/>
      <c r="AY10" s="15"/>
    </row>
    <row r="11" spans="1:51" s="3" customFormat="1" ht="51" customHeight="1" x14ac:dyDescent="0.25">
      <c r="A11" s="3">
        <v>4</v>
      </c>
      <c r="B11" s="3">
        <v>2020002130001</v>
      </c>
      <c r="C11" s="27">
        <v>43843</v>
      </c>
      <c r="D11" s="87" t="s">
        <v>149</v>
      </c>
      <c r="E11" s="112" t="s">
        <v>150</v>
      </c>
      <c r="F11" s="3" t="s">
        <v>17</v>
      </c>
      <c r="G11" s="16">
        <v>139730706528</v>
      </c>
      <c r="H11" s="3" t="s">
        <v>151</v>
      </c>
      <c r="I11" s="5">
        <v>44049</v>
      </c>
      <c r="J11" s="5">
        <v>44196</v>
      </c>
      <c r="K11" s="97">
        <v>0</v>
      </c>
      <c r="L11" s="48">
        <v>0</v>
      </c>
      <c r="M11" s="3" t="s">
        <v>152</v>
      </c>
      <c r="N11" s="33" t="s">
        <v>110</v>
      </c>
      <c r="O11" s="44"/>
      <c r="P11" s="44"/>
      <c r="Q11" s="44"/>
      <c r="R11" s="44"/>
      <c r="S11" s="44"/>
      <c r="T11" s="44"/>
      <c r="U11" s="44"/>
      <c r="V11" s="44"/>
      <c r="W11" s="44"/>
      <c r="X11" s="44"/>
      <c r="Y11" s="44"/>
      <c r="Z11" s="44"/>
      <c r="AA11" s="44"/>
      <c r="AB11" s="44"/>
      <c r="AC11" s="44"/>
      <c r="AD11" s="44"/>
      <c r="AE11" s="44"/>
      <c r="AF11" s="44"/>
      <c r="AG11" s="44"/>
      <c r="AH11" s="44"/>
      <c r="AI11" s="44"/>
      <c r="AJ11" s="44"/>
      <c r="AK11" s="44"/>
      <c r="AL11" s="44"/>
      <c r="AM11" s="44"/>
      <c r="AN11" s="44"/>
      <c r="AO11" s="44"/>
      <c r="AP11" s="44"/>
      <c r="AQ11" s="44"/>
      <c r="AR11" s="44"/>
      <c r="AS11" s="44"/>
      <c r="AT11" s="44"/>
      <c r="AU11" s="44"/>
      <c r="AV11" s="44"/>
      <c r="AW11" s="44"/>
      <c r="AX11" s="44"/>
      <c r="AY11" s="44"/>
    </row>
    <row r="12" spans="1:51" s="3" customFormat="1" ht="51" customHeight="1" x14ac:dyDescent="0.25">
      <c r="A12" s="3">
        <v>5</v>
      </c>
      <c r="B12" s="3">
        <v>2020002130053</v>
      </c>
      <c r="C12" s="5">
        <v>43845</v>
      </c>
      <c r="D12" s="28" t="s">
        <v>35</v>
      </c>
      <c r="E12" s="46" t="s">
        <v>36</v>
      </c>
      <c r="F12" s="3" t="s">
        <v>32</v>
      </c>
      <c r="G12" s="48">
        <v>1731573200</v>
      </c>
      <c r="H12" s="3" t="s">
        <v>20</v>
      </c>
      <c r="I12" s="5">
        <v>43873</v>
      </c>
      <c r="J12" s="14">
        <v>44195</v>
      </c>
      <c r="K12" s="104">
        <f>(L12*100/G12)/100</f>
        <v>0.38413105550490156</v>
      </c>
      <c r="L12" s="105">
        <v>665151041</v>
      </c>
      <c r="M12" s="19" t="s">
        <v>164</v>
      </c>
      <c r="N12" s="49" t="s">
        <v>110</v>
      </c>
      <c r="O12" s="44"/>
      <c r="P12" s="44"/>
      <c r="Q12" s="44"/>
      <c r="R12" s="44"/>
      <c r="S12" s="44"/>
      <c r="T12" s="44"/>
      <c r="U12" s="44"/>
      <c r="V12" s="44"/>
      <c r="W12" s="45"/>
      <c r="X12" s="15"/>
      <c r="Y12" s="15"/>
      <c r="Z12" s="15"/>
      <c r="AA12" s="15"/>
      <c r="AB12" s="15"/>
      <c r="AC12" s="15"/>
      <c r="AD12" s="15"/>
      <c r="AE12" s="15"/>
      <c r="AF12" s="15"/>
      <c r="AG12" s="15"/>
      <c r="AH12" s="15"/>
      <c r="AI12" s="15"/>
      <c r="AJ12" s="15"/>
      <c r="AK12" s="15"/>
      <c r="AL12" s="15"/>
      <c r="AM12" s="15"/>
      <c r="AN12" s="15"/>
      <c r="AO12" s="15"/>
      <c r="AP12" s="15"/>
      <c r="AQ12" s="15"/>
      <c r="AR12" s="15"/>
      <c r="AS12" s="15"/>
      <c r="AT12" s="15"/>
      <c r="AU12" s="15"/>
      <c r="AV12" s="15"/>
      <c r="AW12" s="15"/>
      <c r="AX12" s="15"/>
      <c r="AY12" s="15"/>
    </row>
    <row r="13" spans="1:51" s="3" customFormat="1" ht="51" customHeight="1" x14ac:dyDescent="0.25">
      <c r="A13" s="3">
        <v>6</v>
      </c>
      <c r="B13" s="3">
        <v>2020002130048</v>
      </c>
      <c r="C13" s="5">
        <v>43845</v>
      </c>
      <c r="D13" s="28" t="s">
        <v>40</v>
      </c>
      <c r="E13" s="46" t="s">
        <v>41</v>
      </c>
      <c r="F13" s="3" t="s">
        <v>32</v>
      </c>
      <c r="G13" s="47">
        <v>916000000</v>
      </c>
      <c r="H13" s="3" t="s">
        <v>20</v>
      </c>
      <c r="I13" s="5">
        <v>43873</v>
      </c>
      <c r="J13" s="14">
        <v>44195</v>
      </c>
      <c r="K13" s="104">
        <f>(L13*100/G13)/100</f>
        <v>0.66255458515283849</v>
      </c>
      <c r="L13" s="18">
        <v>606900000</v>
      </c>
      <c r="M13" s="19" t="s">
        <v>165</v>
      </c>
      <c r="N13" s="49" t="s">
        <v>110</v>
      </c>
      <c r="O13" s="44"/>
      <c r="P13" s="44"/>
      <c r="Q13" s="44"/>
      <c r="R13" s="44"/>
      <c r="S13" s="44"/>
      <c r="T13" s="44"/>
      <c r="U13" s="44"/>
      <c r="V13" s="44"/>
      <c r="W13" s="45"/>
      <c r="X13" s="15"/>
      <c r="Y13" s="15"/>
      <c r="Z13" s="15"/>
      <c r="AA13" s="15"/>
      <c r="AB13" s="15"/>
      <c r="AC13" s="15"/>
      <c r="AD13" s="15"/>
      <c r="AE13" s="15"/>
      <c r="AF13" s="15"/>
      <c r="AG13" s="15"/>
      <c r="AH13" s="15"/>
      <c r="AI13" s="15"/>
      <c r="AJ13" s="15"/>
      <c r="AK13" s="15"/>
      <c r="AL13" s="15"/>
      <c r="AM13" s="15"/>
      <c r="AN13" s="15"/>
      <c r="AO13" s="15"/>
      <c r="AP13" s="15"/>
      <c r="AQ13" s="15"/>
      <c r="AR13" s="15"/>
      <c r="AS13" s="15"/>
      <c r="AT13" s="15"/>
      <c r="AU13" s="15"/>
      <c r="AV13" s="15"/>
      <c r="AW13" s="15"/>
      <c r="AX13" s="15"/>
      <c r="AY13" s="15"/>
    </row>
    <row r="14" spans="1:51" s="3" customFormat="1" ht="54" customHeight="1" x14ac:dyDescent="0.25">
      <c r="A14" s="3">
        <v>7</v>
      </c>
      <c r="B14" s="3">
        <v>202000213004</v>
      </c>
      <c r="C14" s="5">
        <v>43845</v>
      </c>
      <c r="D14" s="35" t="s">
        <v>224</v>
      </c>
      <c r="E14" s="35" t="s">
        <v>225</v>
      </c>
      <c r="F14" s="3" t="s">
        <v>226</v>
      </c>
      <c r="G14" s="72">
        <v>13888308495</v>
      </c>
      <c r="H14" s="3" t="s">
        <v>227</v>
      </c>
      <c r="I14" s="14">
        <v>43831</v>
      </c>
      <c r="J14" s="14">
        <v>44196</v>
      </c>
      <c r="K14" s="40">
        <v>0.71</v>
      </c>
      <c r="L14" s="72">
        <v>9860699031.4499989</v>
      </c>
      <c r="M14" s="3" t="s">
        <v>228</v>
      </c>
      <c r="N14" s="49" t="s">
        <v>110</v>
      </c>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row>
    <row r="15" spans="1:51" s="3" customFormat="1" ht="51.75" customHeight="1" x14ac:dyDescent="0.25">
      <c r="A15" s="3">
        <v>8</v>
      </c>
      <c r="B15" s="3">
        <v>2020002130054</v>
      </c>
      <c r="C15" s="88">
        <v>43846</v>
      </c>
      <c r="D15" s="28" t="s">
        <v>42</v>
      </c>
      <c r="E15" s="50" t="s">
        <v>43</v>
      </c>
      <c r="F15" s="22" t="s">
        <v>32</v>
      </c>
      <c r="G15" s="26">
        <v>930856350</v>
      </c>
      <c r="H15" s="22" t="s">
        <v>20</v>
      </c>
      <c r="I15" s="27">
        <v>43873</v>
      </c>
      <c r="J15" s="14">
        <v>44195</v>
      </c>
      <c r="K15" s="104">
        <f t="shared" ref="K15:K20" si="0">(L15*100/G15)/100</f>
        <v>0.2710407465126064</v>
      </c>
      <c r="L15" s="18">
        <v>252300000</v>
      </c>
      <c r="M15" s="19" t="s">
        <v>166</v>
      </c>
      <c r="N15" s="33" t="s">
        <v>229</v>
      </c>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c r="AP15" s="15"/>
      <c r="AQ15" s="15"/>
      <c r="AR15" s="15"/>
      <c r="AS15" s="15"/>
      <c r="AT15" s="15"/>
      <c r="AU15" s="15"/>
      <c r="AV15" s="15"/>
      <c r="AW15" s="15"/>
      <c r="AX15" s="15"/>
      <c r="AY15" s="15"/>
    </row>
    <row r="16" spans="1:51" s="3" customFormat="1" ht="68.25" customHeight="1" x14ac:dyDescent="0.25">
      <c r="A16" s="3">
        <v>9</v>
      </c>
      <c r="B16" s="3">
        <v>2020002130050</v>
      </c>
      <c r="C16" s="27">
        <v>43854</v>
      </c>
      <c r="D16" s="28" t="s">
        <v>44</v>
      </c>
      <c r="E16" s="50" t="s">
        <v>45</v>
      </c>
      <c r="F16" s="51" t="s">
        <v>32</v>
      </c>
      <c r="G16" s="56">
        <v>664894000</v>
      </c>
      <c r="H16" s="51" t="s">
        <v>20</v>
      </c>
      <c r="I16" s="27">
        <v>43873</v>
      </c>
      <c r="J16" s="14">
        <v>44195</v>
      </c>
      <c r="K16" s="104">
        <f t="shared" si="0"/>
        <v>0.83186192084753363</v>
      </c>
      <c r="L16" s="106">
        <v>553100000</v>
      </c>
      <c r="M16" s="19" t="s">
        <v>167</v>
      </c>
      <c r="N16" s="33" t="s">
        <v>110</v>
      </c>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row>
    <row r="17" spans="1:51" s="3" customFormat="1" ht="48" customHeight="1" x14ac:dyDescent="0.25">
      <c r="A17" s="22">
        <v>10</v>
      </c>
      <c r="B17" s="3">
        <v>2020002130052</v>
      </c>
      <c r="C17" s="27">
        <v>43857</v>
      </c>
      <c r="D17" s="28" t="s">
        <v>57</v>
      </c>
      <c r="E17" s="50" t="s">
        <v>58</v>
      </c>
      <c r="F17" s="22" t="s">
        <v>32</v>
      </c>
      <c r="G17" s="23">
        <v>1220052800</v>
      </c>
      <c r="H17" s="51" t="s">
        <v>20</v>
      </c>
      <c r="I17" s="27">
        <v>43873</v>
      </c>
      <c r="J17" s="14">
        <v>44195</v>
      </c>
      <c r="K17" s="104">
        <f t="shared" si="0"/>
        <v>0.74787255108959216</v>
      </c>
      <c r="L17" s="107">
        <v>912444000</v>
      </c>
      <c r="M17" s="108" t="s">
        <v>168</v>
      </c>
      <c r="N17" s="33" t="s">
        <v>110</v>
      </c>
      <c r="O17" s="44"/>
      <c r="P17" s="44"/>
      <c r="Q17" s="44"/>
      <c r="R17" s="44"/>
      <c r="S17" s="44"/>
      <c r="T17" s="44"/>
      <c r="U17" s="44"/>
      <c r="V17" s="44"/>
      <c r="W17" s="45"/>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row>
    <row r="18" spans="1:51" s="3" customFormat="1" ht="57" customHeight="1" x14ac:dyDescent="0.25">
      <c r="A18" s="22">
        <v>11</v>
      </c>
      <c r="B18" s="3">
        <v>2020002130047</v>
      </c>
      <c r="C18" s="27">
        <v>43859</v>
      </c>
      <c r="D18" s="28" t="s">
        <v>59</v>
      </c>
      <c r="E18" s="50" t="s">
        <v>60</v>
      </c>
      <c r="F18" s="22" t="s">
        <v>32</v>
      </c>
      <c r="G18" s="26">
        <v>745761800</v>
      </c>
      <c r="H18" s="51" t="s">
        <v>20</v>
      </c>
      <c r="I18" s="27">
        <v>43873</v>
      </c>
      <c r="J18" s="14">
        <v>44195</v>
      </c>
      <c r="K18" s="104">
        <f t="shared" si="0"/>
        <v>0.81071555689765817</v>
      </c>
      <c r="L18" s="24">
        <v>604600693</v>
      </c>
      <c r="M18" s="19" t="s">
        <v>169</v>
      </c>
      <c r="N18" s="33" t="s">
        <v>110</v>
      </c>
      <c r="O18" s="20"/>
      <c r="P18" s="20"/>
      <c r="Q18" s="20"/>
      <c r="R18" s="20"/>
      <c r="S18" s="20"/>
      <c r="T18" s="20"/>
      <c r="U18" s="20"/>
      <c r="V18" s="20"/>
      <c r="W18" s="21"/>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15"/>
      <c r="AV18" s="15"/>
      <c r="AW18" s="15"/>
      <c r="AX18" s="15"/>
      <c r="AY18" s="15"/>
    </row>
    <row r="19" spans="1:51" s="3" customFormat="1" ht="52.5" customHeight="1" x14ac:dyDescent="0.25">
      <c r="A19" s="22">
        <v>12</v>
      </c>
      <c r="B19" s="3">
        <v>2020002130046</v>
      </c>
      <c r="C19" s="27">
        <v>43859</v>
      </c>
      <c r="D19" s="28" t="s">
        <v>63</v>
      </c>
      <c r="E19" s="50" t="s">
        <v>64</v>
      </c>
      <c r="F19" s="22" t="s">
        <v>32</v>
      </c>
      <c r="G19" s="26">
        <v>1057000000</v>
      </c>
      <c r="H19" s="51" t="s">
        <v>20</v>
      </c>
      <c r="I19" s="27">
        <v>43873</v>
      </c>
      <c r="J19" s="14">
        <v>44195</v>
      </c>
      <c r="K19" s="104">
        <f t="shared" si="0"/>
        <v>0.60567644276253541</v>
      </c>
      <c r="L19" s="24">
        <v>640200000</v>
      </c>
      <c r="M19" s="19" t="s">
        <v>170</v>
      </c>
      <c r="N19" s="33" t="s">
        <v>110</v>
      </c>
      <c r="O19" s="20"/>
      <c r="P19" s="20"/>
      <c r="Q19" s="20"/>
      <c r="R19" s="20"/>
      <c r="S19" s="20"/>
      <c r="T19" s="20"/>
      <c r="U19" s="20"/>
      <c r="V19" s="20"/>
      <c r="W19" s="21"/>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row>
    <row r="20" spans="1:51" s="20" customFormat="1" ht="41.25" customHeight="1" x14ac:dyDescent="0.25">
      <c r="A20" s="22">
        <v>13</v>
      </c>
      <c r="B20" s="3">
        <v>2020002130045</v>
      </c>
      <c r="C20" s="27">
        <v>43859</v>
      </c>
      <c r="D20" s="28" t="s">
        <v>75</v>
      </c>
      <c r="E20" s="50" t="s">
        <v>76</v>
      </c>
      <c r="F20" s="22" t="s">
        <v>32</v>
      </c>
      <c r="G20" s="23">
        <v>1241339200</v>
      </c>
      <c r="H20" s="51" t="s">
        <v>77</v>
      </c>
      <c r="I20" s="27">
        <v>43873</v>
      </c>
      <c r="J20" s="14">
        <v>44195</v>
      </c>
      <c r="K20" s="104">
        <f t="shared" si="0"/>
        <v>0.76453720304651629</v>
      </c>
      <c r="L20" s="109">
        <v>949050000</v>
      </c>
      <c r="M20" s="19" t="s">
        <v>171</v>
      </c>
      <c r="N20" s="33" t="s">
        <v>110</v>
      </c>
      <c r="W20" s="21"/>
      <c r="X20" s="15"/>
      <c r="Y20" s="15"/>
      <c r="Z20" s="15"/>
      <c r="AA20" s="15"/>
      <c r="AB20" s="15"/>
      <c r="AC20" s="15"/>
      <c r="AD20" s="15"/>
      <c r="AE20" s="15"/>
      <c r="AF20" s="15"/>
      <c r="AG20" s="15"/>
      <c r="AH20" s="15"/>
      <c r="AI20" s="15"/>
      <c r="AJ20" s="15"/>
      <c r="AK20" s="15"/>
      <c r="AL20" s="15"/>
      <c r="AM20" s="15"/>
      <c r="AN20" s="15"/>
      <c r="AO20" s="15"/>
      <c r="AP20" s="15"/>
      <c r="AQ20" s="15"/>
      <c r="AR20" s="15"/>
      <c r="AS20" s="15"/>
      <c r="AT20" s="15"/>
      <c r="AU20" s="15"/>
      <c r="AV20" s="15"/>
      <c r="AW20" s="15"/>
      <c r="AX20" s="15"/>
      <c r="AY20" s="15"/>
    </row>
    <row r="21" spans="1:51" s="20" customFormat="1" ht="52.5" customHeight="1" x14ac:dyDescent="0.25">
      <c r="A21" s="3">
        <v>14</v>
      </c>
      <c r="B21" s="3">
        <v>2020002130008</v>
      </c>
      <c r="C21" s="27">
        <v>43859</v>
      </c>
      <c r="D21" s="3" t="s">
        <v>146</v>
      </c>
      <c r="E21" s="89" t="s">
        <v>147</v>
      </c>
      <c r="F21" s="3" t="s">
        <v>17</v>
      </c>
      <c r="G21" s="93">
        <v>1782402861</v>
      </c>
      <c r="H21" s="37" t="s">
        <v>20</v>
      </c>
      <c r="I21" s="27">
        <v>44053</v>
      </c>
      <c r="J21" s="5">
        <v>44196</v>
      </c>
      <c r="K21" s="98">
        <v>44</v>
      </c>
      <c r="L21" s="48">
        <v>818323789</v>
      </c>
      <c r="M21" s="3" t="s">
        <v>148</v>
      </c>
      <c r="N21" s="33" t="s">
        <v>110</v>
      </c>
      <c r="O21" s="44"/>
      <c r="P21" s="44"/>
      <c r="Q21" s="44"/>
      <c r="R21" s="44"/>
      <c r="S21" s="44"/>
      <c r="T21" s="44"/>
      <c r="U21" s="44"/>
      <c r="V21" s="44"/>
      <c r="W21" s="44"/>
      <c r="X21" s="44"/>
      <c r="Y21" s="44"/>
      <c r="Z21" s="44"/>
      <c r="AA21" s="44"/>
      <c r="AB21" s="44"/>
      <c r="AC21" s="44"/>
      <c r="AD21" s="44"/>
      <c r="AE21" s="44"/>
      <c r="AF21" s="44"/>
      <c r="AG21" s="44"/>
      <c r="AH21" s="44"/>
      <c r="AI21" s="44"/>
      <c r="AJ21" s="44"/>
      <c r="AK21" s="44"/>
      <c r="AL21" s="44"/>
      <c r="AM21" s="44"/>
      <c r="AN21" s="44"/>
      <c r="AO21" s="44"/>
      <c r="AP21" s="44"/>
      <c r="AQ21" s="44"/>
      <c r="AR21" s="44"/>
      <c r="AS21" s="44"/>
      <c r="AT21" s="44"/>
      <c r="AU21" s="44"/>
      <c r="AV21" s="44"/>
      <c r="AW21" s="44"/>
      <c r="AX21" s="44"/>
      <c r="AY21" s="44"/>
    </row>
    <row r="22" spans="1:51" s="20" customFormat="1" ht="60.75" customHeight="1" x14ac:dyDescent="0.25">
      <c r="A22" s="3">
        <v>15</v>
      </c>
      <c r="B22" s="3">
        <v>2020002130013</v>
      </c>
      <c r="C22" s="27">
        <v>43861</v>
      </c>
      <c r="D22" s="3" t="s">
        <v>156</v>
      </c>
      <c r="E22" s="89" t="s">
        <v>157</v>
      </c>
      <c r="F22" s="37" t="s">
        <v>17</v>
      </c>
      <c r="G22" s="93">
        <v>3083210822</v>
      </c>
      <c r="H22" s="37" t="s">
        <v>151</v>
      </c>
      <c r="I22" s="95">
        <v>44104</v>
      </c>
      <c r="J22" s="69">
        <v>44196</v>
      </c>
      <c r="K22" s="97">
        <v>7</v>
      </c>
      <c r="L22" s="48">
        <v>200726980</v>
      </c>
      <c r="M22" s="3" t="s">
        <v>158</v>
      </c>
      <c r="N22" s="33" t="s">
        <v>110</v>
      </c>
      <c r="O22" s="44"/>
      <c r="P22" s="44"/>
      <c r="Q22" s="44"/>
      <c r="R22" s="44"/>
      <c r="S22" s="44"/>
      <c r="T22" s="44"/>
      <c r="U22" s="44"/>
      <c r="V22" s="44"/>
      <c r="W22" s="44"/>
      <c r="X22" s="44"/>
      <c r="Y22" s="44"/>
      <c r="Z22" s="44"/>
      <c r="AA22" s="44"/>
      <c r="AB22" s="44"/>
      <c r="AC22" s="44"/>
      <c r="AD22" s="44"/>
      <c r="AE22" s="44"/>
      <c r="AF22" s="44"/>
      <c r="AG22" s="44"/>
      <c r="AH22" s="44"/>
      <c r="AI22" s="44"/>
      <c r="AJ22" s="44"/>
      <c r="AK22" s="44"/>
      <c r="AL22" s="44"/>
      <c r="AM22" s="44"/>
      <c r="AN22" s="44"/>
      <c r="AO22" s="44"/>
      <c r="AP22" s="44"/>
      <c r="AQ22" s="44"/>
      <c r="AR22" s="44"/>
      <c r="AS22" s="44"/>
      <c r="AT22" s="44"/>
      <c r="AU22" s="44"/>
      <c r="AV22" s="44"/>
      <c r="AW22" s="44"/>
      <c r="AX22" s="44"/>
      <c r="AY22" s="44"/>
    </row>
    <row r="23" spans="1:51" s="20" customFormat="1" ht="46.5" customHeight="1" x14ac:dyDescent="0.25">
      <c r="A23" s="3">
        <v>16</v>
      </c>
      <c r="B23" s="3">
        <v>2020002130044</v>
      </c>
      <c r="C23" s="39">
        <v>43862</v>
      </c>
      <c r="D23" s="73" t="s">
        <v>194</v>
      </c>
      <c r="E23" s="37" t="s">
        <v>195</v>
      </c>
      <c r="F23" s="92" t="s">
        <v>28</v>
      </c>
      <c r="G23" s="76">
        <v>83100000</v>
      </c>
      <c r="H23" s="37" t="s">
        <v>196</v>
      </c>
      <c r="I23" s="39">
        <v>44069</v>
      </c>
      <c r="J23" s="14">
        <v>44161</v>
      </c>
      <c r="K23" s="40">
        <v>0.33329999999999999</v>
      </c>
      <c r="L23" s="74">
        <v>0</v>
      </c>
      <c r="M23" s="3" t="s">
        <v>200</v>
      </c>
      <c r="N23" s="33" t="s">
        <v>110</v>
      </c>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row>
    <row r="24" spans="1:51" s="20" customFormat="1" ht="38.25" customHeight="1" x14ac:dyDescent="0.25">
      <c r="A24" s="22">
        <v>17</v>
      </c>
      <c r="B24" s="3">
        <v>2020002130049</v>
      </c>
      <c r="C24" s="27">
        <v>43863</v>
      </c>
      <c r="D24" s="28" t="s">
        <v>92</v>
      </c>
      <c r="E24" s="52" t="s">
        <v>93</v>
      </c>
      <c r="F24" s="38" t="s">
        <v>32</v>
      </c>
      <c r="G24" s="26">
        <v>1606794819</v>
      </c>
      <c r="H24" s="53" t="s">
        <v>39</v>
      </c>
      <c r="I24" s="27">
        <v>43873</v>
      </c>
      <c r="J24" s="14">
        <v>44195</v>
      </c>
      <c r="K24" s="104">
        <f>(L24*100/G24)/100</f>
        <v>0.1690943963642442</v>
      </c>
      <c r="L24" s="24">
        <v>271700000</v>
      </c>
      <c r="M24" s="19" t="s">
        <v>172</v>
      </c>
      <c r="N24" s="33" t="s">
        <v>110</v>
      </c>
      <c r="W24" s="21"/>
      <c r="X24" s="15"/>
      <c r="Y24" s="15"/>
      <c r="Z24" s="15"/>
      <c r="AA24" s="15"/>
      <c r="AB24" s="15"/>
      <c r="AC24" s="15"/>
      <c r="AD24" s="15"/>
      <c r="AE24" s="15"/>
      <c r="AF24" s="15"/>
      <c r="AG24" s="15"/>
      <c r="AH24" s="15"/>
      <c r="AI24" s="15"/>
      <c r="AJ24" s="15"/>
      <c r="AK24" s="15"/>
      <c r="AL24" s="15"/>
      <c r="AM24" s="15"/>
      <c r="AN24" s="15"/>
      <c r="AO24" s="15"/>
      <c r="AP24" s="15"/>
      <c r="AQ24" s="15"/>
      <c r="AR24" s="15"/>
      <c r="AS24" s="15"/>
      <c r="AT24" s="15"/>
      <c r="AU24" s="15"/>
      <c r="AV24" s="15"/>
      <c r="AW24" s="15"/>
      <c r="AX24" s="15"/>
      <c r="AY24" s="15"/>
    </row>
    <row r="25" spans="1:51" s="20" customFormat="1" ht="53.25" customHeight="1" x14ac:dyDescent="0.25">
      <c r="A25" s="41">
        <v>18</v>
      </c>
      <c r="B25" s="41">
        <v>2020002130040</v>
      </c>
      <c r="C25" s="5">
        <v>43864</v>
      </c>
      <c r="D25" s="28" t="s">
        <v>46</v>
      </c>
      <c r="E25" s="90" t="s">
        <v>47</v>
      </c>
      <c r="F25" s="30" t="s">
        <v>32</v>
      </c>
      <c r="G25" s="64">
        <v>4129931567</v>
      </c>
      <c r="H25" s="30" t="s">
        <v>48</v>
      </c>
      <c r="I25" s="65">
        <v>43872</v>
      </c>
      <c r="J25" s="54">
        <v>44195</v>
      </c>
      <c r="K25" s="104">
        <f>(L25*100/G25)/100</f>
        <v>0.49734379848139504</v>
      </c>
      <c r="L25" s="18">
        <v>2053995853</v>
      </c>
      <c r="M25" s="19" t="s">
        <v>173</v>
      </c>
      <c r="N25" s="33" t="s">
        <v>110</v>
      </c>
      <c r="W25" s="21"/>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c r="AV25" s="15"/>
      <c r="AW25" s="15"/>
      <c r="AX25" s="15"/>
      <c r="AY25" s="15"/>
    </row>
    <row r="26" spans="1:51" s="20" customFormat="1" ht="49.5" customHeight="1" x14ac:dyDescent="0.25">
      <c r="A26" s="29">
        <v>19</v>
      </c>
      <c r="B26" s="3">
        <v>2020002130014</v>
      </c>
      <c r="C26" s="27">
        <v>43864</v>
      </c>
      <c r="D26" s="113" t="s">
        <v>153</v>
      </c>
      <c r="E26" s="89" t="s">
        <v>154</v>
      </c>
      <c r="F26" s="37" t="s">
        <v>17</v>
      </c>
      <c r="G26" s="93">
        <v>17850000000</v>
      </c>
      <c r="H26" s="37" t="s">
        <v>20</v>
      </c>
      <c r="I26" s="27">
        <v>44063</v>
      </c>
      <c r="J26" s="5">
        <v>44196</v>
      </c>
      <c r="K26" s="97">
        <v>55</v>
      </c>
      <c r="L26" s="48">
        <v>2209807386</v>
      </c>
      <c r="M26" s="41" t="s">
        <v>155</v>
      </c>
      <c r="N26" s="33" t="s">
        <v>110</v>
      </c>
      <c r="O26" s="44"/>
      <c r="P26" s="44"/>
      <c r="Q26" s="44"/>
      <c r="R26" s="44"/>
      <c r="S26" s="44"/>
      <c r="T26" s="44"/>
      <c r="U26" s="44"/>
      <c r="V26" s="44"/>
      <c r="W26" s="44"/>
      <c r="X26" s="44"/>
      <c r="Y26" s="44"/>
      <c r="Z26" s="44"/>
      <c r="AA26" s="44"/>
      <c r="AB26" s="44"/>
      <c r="AC26" s="44"/>
      <c r="AD26" s="44"/>
      <c r="AE26" s="44"/>
      <c r="AF26" s="44"/>
      <c r="AG26" s="44"/>
      <c r="AH26" s="44"/>
      <c r="AI26" s="44"/>
      <c r="AJ26" s="44"/>
      <c r="AK26" s="44"/>
      <c r="AL26" s="44"/>
      <c r="AM26" s="44"/>
      <c r="AN26" s="44"/>
      <c r="AO26" s="44"/>
      <c r="AP26" s="44"/>
      <c r="AQ26" s="44"/>
      <c r="AR26" s="44"/>
      <c r="AS26" s="44"/>
      <c r="AT26" s="44"/>
      <c r="AU26" s="44"/>
      <c r="AV26" s="44"/>
      <c r="AW26" s="44"/>
      <c r="AX26" s="44"/>
      <c r="AY26" s="44"/>
    </row>
    <row r="27" spans="1:51" s="20" customFormat="1" ht="54.75" customHeight="1" x14ac:dyDescent="0.25">
      <c r="A27" s="29">
        <v>20</v>
      </c>
      <c r="B27" s="103">
        <v>2020002130042</v>
      </c>
      <c r="C27" s="27">
        <v>43866</v>
      </c>
      <c r="D27" s="28" t="s">
        <v>53</v>
      </c>
      <c r="E27" s="52" t="s">
        <v>54</v>
      </c>
      <c r="F27" s="53" t="s">
        <v>32</v>
      </c>
      <c r="G27" s="26">
        <v>1130310000</v>
      </c>
      <c r="H27" s="53" t="s">
        <v>20</v>
      </c>
      <c r="I27" s="27">
        <v>43872</v>
      </c>
      <c r="J27" s="14">
        <v>44195</v>
      </c>
      <c r="K27" s="104">
        <f>(L27*100/G27)/100</f>
        <v>0.51924693225752228</v>
      </c>
      <c r="L27" s="18">
        <v>586910000</v>
      </c>
      <c r="M27" s="19" t="s">
        <v>174</v>
      </c>
      <c r="N27" s="33" t="s">
        <v>110</v>
      </c>
      <c r="W27" s="21"/>
      <c r="X27" s="21"/>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21"/>
      <c r="AY27" s="21"/>
    </row>
    <row r="28" spans="1:51" s="20" customFormat="1" ht="63.75" customHeight="1" x14ac:dyDescent="0.25">
      <c r="A28" s="22">
        <v>21</v>
      </c>
      <c r="B28" s="3">
        <v>2020002130038</v>
      </c>
      <c r="C28" s="27">
        <v>43866</v>
      </c>
      <c r="D28" s="28" t="s">
        <v>61</v>
      </c>
      <c r="E28" s="50" t="s">
        <v>62</v>
      </c>
      <c r="F28" s="38" t="s">
        <v>32</v>
      </c>
      <c r="G28" s="26">
        <v>2283000000</v>
      </c>
      <c r="H28" s="51" t="s">
        <v>39</v>
      </c>
      <c r="I28" s="5">
        <v>43872</v>
      </c>
      <c r="J28" s="14">
        <v>44195</v>
      </c>
      <c r="K28" s="104">
        <f>(L28*100/G28)/100</f>
        <v>0.18922470433639949</v>
      </c>
      <c r="L28" s="18">
        <v>432000000</v>
      </c>
      <c r="M28" s="108" t="s">
        <v>175</v>
      </c>
      <c r="N28" s="33" t="s">
        <v>110</v>
      </c>
    </row>
    <row r="29" spans="1:51" s="20" customFormat="1" ht="42.75" customHeight="1" x14ac:dyDescent="0.25">
      <c r="A29" s="4">
        <v>22</v>
      </c>
      <c r="B29" s="3">
        <v>2020002130039</v>
      </c>
      <c r="C29" s="27">
        <v>43866</v>
      </c>
      <c r="D29" s="28" t="s">
        <v>67</v>
      </c>
      <c r="E29" s="52" t="s">
        <v>68</v>
      </c>
      <c r="F29" s="38" t="s">
        <v>32</v>
      </c>
      <c r="G29" s="26">
        <v>1705000000</v>
      </c>
      <c r="H29" s="53" t="s">
        <v>20</v>
      </c>
      <c r="I29" s="27">
        <v>43872</v>
      </c>
      <c r="J29" s="14">
        <v>44195</v>
      </c>
      <c r="K29" s="104">
        <f>(L29*100/G29)/100</f>
        <v>0.69223088211143691</v>
      </c>
      <c r="L29" s="24">
        <v>1180253654</v>
      </c>
      <c r="M29" s="19" t="s">
        <v>176</v>
      </c>
      <c r="N29" s="33" t="s">
        <v>110</v>
      </c>
    </row>
    <row r="30" spans="1:51" s="20" customFormat="1" ht="72" customHeight="1" x14ac:dyDescent="0.25">
      <c r="A30" s="4">
        <v>23</v>
      </c>
      <c r="B30" s="3">
        <v>2020002130041</v>
      </c>
      <c r="C30" s="27">
        <v>43866</v>
      </c>
      <c r="D30" s="28" t="s">
        <v>71</v>
      </c>
      <c r="E30" s="52" t="s">
        <v>72</v>
      </c>
      <c r="F30" s="38" t="s">
        <v>32</v>
      </c>
      <c r="G30" s="26">
        <v>1288954056</v>
      </c>
      <c r="H30" s="53" t="s">
        <v>20</v>
      </c>
      <c r="I30" s="27">
        <v>43872</v>
      </c>
      <c r="J30" s="14">
        <v>44195</v>
      </c>
      <c r="K30" s="104">
        <f>(L30*100/G30)/100</f>
        <v>0.75658243632541089</v>
      </c>
      <c r="L30" s="107">
        <v>975200000</v>
      </c>
      <c r="M30" s="108" t="s">
        <v>177</v>
      </c>
      <c r="N30" s="33" t="s">
        <v>110</v>
      </c>
    </row>
    <row r="31" spans="1:51" s="20" customFormat="1" ht="57" customHeight="1" x14ac:dyDescent="0.25">
      <c r="A31" s="29">
        <v>24</v>
      </c>
      <c r="B31" s="3">
        <v>2020002130037</v>
      </c>
      <c r="C31" s="27">
        <v>43866</v>
      </c>
      <c r="D31" s="3" t="s">
        <v>121</v>
      </c>
      <c r="E31" s="37" t="s">
        <v>122</v>
      </c>
      <c r="F31" s="37" t="s">
        <v>28</v>
      </c>
      <c r="G31" s="76">
        <v>1879250000</v>
      </c>
      <c r="H31" s="37" t="s">
        <v>119</v>
      </c>
      <c r="I31" s="39">
        <v>43955</v>
      </c>
      <c r="J31" s="14">
        <v>44196</v>
      </c>
      <c r="K31" s="66">
        <v>0.45</v>
      </c>
      <c r="L31" s="75">
        <v>120000000</v>
      </c>
      <c r="M31" s="3" t="s">
        <v>123</v>
      </c>
      <c r="N31" s="33" t="s">
        <v>110</v>
      </c>
    </row>
    <row r="32" spans="1:51" s="20" customFormat="1" ht="81.75" customHeight="1" x14ac:dyDescent="0.25">
      <c r="A32" s="29">
        <v>25</v>
      </c>
      <c r="B32" s="3">
        <v>2020002130034</v>
      </c>
      <c r="C32" s="27">
        <v>43866</v>
      </c>
      <c r="D32" s="28" t="s">
        <v>33</v>
      </c>
      <c r="E32" s="55" t="s">
        <v>34</v>
      </c>
      <c r="F32" s="37" t="s">
        <v>32</v>
      </c>
      <c r="G32" s="56">
        <v>2133638315</v>
      </c>
      <c r="H32" s="37" t="s">
        <v>20</v>
      </c>
      <c r="I32" s="27">
        <v>43868</v>
      </c>
      <c r="J32" s="14">
        <v>44195</v>
      </c>
      <c r="K32" s="104">
        <f t="shared" ref="K32:K37" si="1">(L32*100/G32)/100</f>
        <v>0.24141862159988442</v>
      </c>
      <c r="L32" s="18">
        <v>515100021</v>
      </c>
      <c r="M32" s="19" t="s">
        <v>178</v>
      </c>
      <c r="N32" s="33" t="s">
        <v>110</v>
      </c>
    </row>
    <row r="33" spans="1:51" s="20" customFormat="1" ht="53.25" customHeight="1" x14ac:dyDescent="0.25">
      <c r="A33" s="4">
        <v>26</v>
      </c>
      <c r="B33" s="3">
        <v>2020002130036</v>
      </c>
      <c r="C33" s="27">
        <v>43866</v>
      </c>
      <c r="D33" s="28" t="s">
        <v>55</v>
      </c>
      <c r="E33" s="52" t="s">
        <v>56</v>
      </c>
      <c r="F33" s="38" t="s">
        <v>32</v>
      </c>
      <c r="G33" s="26">
        <v>900217107</v>
      </c>
      <c r="H33" s="53" t="s">
        <v>20</v>
      </c>
      <c r="I33" s="27">
        <v>43868</v>
      </c>
      <c r="J33" s="14">
        <v>44195</v>
      </c>
      <c r="K33" s="104">
        <f t="shared" si="1"/>
        <v>0.94379433182666672</v>
      </c>
      <c r="L33" s="18">
        <v>849619803</v>
      </c>
      <c r="M33" s="19" t="s">
        <v>179</v>
      </c>
      <c r="N33" s="33" t="s">
        <v>110</v>
      </c>
    </row>
    <row r="34" spans="1:51" s="20" customFormat="1" ht="57.75" customHeight="1" x14ac:dyDescent="0.25">
      <c r="A34" s="4">
        <v>27</v>
      </c>
      <c r="B34" s="3">
        <v>2020002130033</v>
      </c>
      <c r="C34" s="27">
        <v>43866</v>
      </c>
      <c r="D34" s="28" t="s">
        <v>65</v>
      </c>
      <c r="E34" s="52" t="s">
        <v>66</v>
      </c>
      <c r="F34" s="38" t="s">
        <v>32</v>
      </c>
      <c r="G34" s="26">
        <v>523432000</v>
      </c>
      <c r="H34" s="53" t="s">
        <v>20</v>
      </c>
      <c r="I34" s="27">
        <v>43868</v>
      </c>
      <c r="J34" s="14">
        <v>44195</v>
      </c>
      <c r="K34" s="104">
        <f t="shared" si="1"/>
        <v>0.71075669810023068</v>
      </c>
      <c r="L34" s="18">
        <v>372032800</v>
      </c>
      <c r="M34" s="19" t="s">
        <v>180</v>
      </c>
      <c r="N34" s="33" t="s">
        <v>110</v>
      </c>
    </row>
    <row r="35" spans="1:51" s="20" customFormat="1" ht="52.5" customHeight="1" x14ac:dyDescent="0.25">
      <c r="A35" s="4">
        <v>28</v>
      </c>
      <c r="B35" s="3">
        <v>2020002130031</v>
      </c>
      <c r="C35" s="27">
        <v>43866</v>
      </c>
      <c r="D35" s="28" t="s">
        <v>80</v>
      </c>
      <c r="E35" s="52" t="s">
        <v>81</v>
      </c>
      <c r="F35" s="38" t="s">
        <v>32</v>
      </c>
      <c r="G35" s="26">
        <v>1460000000</v>
      </c>
      <c r="H35" s="53" t="s">
        <v>39</v>
      </c>
      <c r="I35" s="27">
        <v>43868</v>
      </c>
      <c r="J35" s="14">
        <v>44195</v>
      </c>
      <c r="K35" s="104">
        <f t="shared" si="1"/>
        <v>0.99013003561643842</v>
      </c>
      <c r="L35" s="18">
        <v>1445589852</v>
      </c>
      <c r="M35" s="19" t="s">
        <v>139</v>
      </c>
      <c r="N35" s="33" t="s">
        <v>110</v>
      </c>
    </row>
    <row r="36" spans="1:51" s="20" customFormat="1" ht="46.5" customHeight="1" x14ac:dyDescent="0.25">
      <c r="A36" s="4">
        <v>29</v>
      </c>
      <c r="B36" s="3">
        <v>2020002130035</v>
      </c>
      <c r="C36" s="27">
        <v>43866</v>
      </c>
      <c r="D36" s="28" t="s">
        <v>82</v>
      </c>
      <c r="E36" s="52" t="s">
        <v>83</v>
      </c>
      <c r="F36" s="38" t="s">
        <v>32</v>
      </c>
      <c r="G36" s="26">
        <v>38078090294</v>
      </c>
      <c r="H36" s="53" t="s">
        <v>39</v>
      </c>
      <c r="I36" s="27">
        <v>43868</v>
      </c>
      <c r="J36" s="14">
        <v>44195</v>
      </c>
      <c r="K36" s="104">
        <f t="shared" si="1"/>
        <v>0.54421908233841532</v>
      </c>
      <c r="L36" s="18">
        <v>20722823357</v>
      </c>
      <c r="M36" s="19" t="s">
        <v>181</v>
      </c>
      <c r="N36" s="33" t="s">
        <v>110</v>
      </c>
    </row>
    <row r="37" spans="1:51" s="20" customFormat="1" ht="48.75" customHeight="1" x14ac:dyDescent="0.25">
      <c r="A37" s="4">
        <v>30</v>
      </c>
      <c r="B37" s="3">
        <v>2020002130032</v>
      </c>
      <c r="C37" s="27">
        <v>43867</v>
      </c>
      <c r="D37" s="28" t="s">
        <v>88</v>
      </c>
      <c r="E37" s="52" t="s">
        <v>89</v>
      </c>
      <c r="F37" s="38" t="s">
        <v>32</v>
      </c>
      <c r="G37" s="26">
        <v>637421505</v>
      </c>
      <c r="H37" s="53" t="s">
        <v>48</v>
      </c>
      <c r="I37" s="27">
        <v>43868</v>
      </c>
      <c r="J37" s="14">
        <v>44195</v>
      </c>
      <c r="K37" s="104">
        <f t="shared" si="1"/>
        <v>0.53147249871966584</v>
      </c>
      <c r="L37" s="18">
        <v>338772000</v>
      </c>
      <c r="M37" s="19" t="s">
        <v>182</v>
      </c>
      <c r="N37" s="33" t="s">
        <v>110</v>
      </c>
    </row>
    <row r="38" spans="1:51" s="20" customFormat="1" ht="41.25" customHeight="1" x14ac:dyDescent="0.25">
      <c r="A38" s="57">
        <v>31</v>
      </c>
      <c r="B38" s="3">
        <v>20200021300043</v>
      </c>
      <c r="C38" s="39">
        <v>43868</v>
      </c>
      <c r="D38" s="28" t="s">
        <v>136</v>
      </c>
      <c r="E38" s="36" t="s">
        <v>137</v>
      </c>
      <c r="F38" s="38" t="s">
        <v>131</v>
      </c>
      <c r="G38" s="26">
        <v>1000000000</v>
      </c>
      <c r="H38" s="58" t="s">
        <v>134</v>
      </c>
      <c r="I38" s="27">
        <v>43872</v>
      </c>
      <c r="J38" s="5">
        <v>44012</v>
      </c>
      <c r="K38" s="40">
        <v>0.187</v>
      </c>
      <c r="L38" s="24">
        <v>187000000</v>
      </c>
      <c r="M38" s="42" t="s">
        <v>135</v>
      </c>
      <c r="N38" s="33" t="s">
        <v>110</v>
      </c>
    </row>
    <row r="39" spans="1:51" s="20" customFormat="1" ht="51" customHeight="1" x14ac:dyDescent="0.25">
      <c r="A39" s="29">
        <v>32</v>
      </c>
      <c r="B39" s="3">
        <v>2020002130025</v>
      </c>
      <c r="C39" s="27">
        <v>43868</v>
      </c>
      <c r="D39" s="28" t="s">
        <v>37</v>
      </c>
      <c r="E39" s="55" t="s">
        <v>38</v>
      </c>
      <c r="F39" s="37" t="s">
        <v>32</v>
      </c>
      <c r="G39" s="56">
        <v>1945300000</v>
      </c>
      <c r="H39" s="37" t="s">
        <v>39</v>
      </c>
      <c r="I39" s="27">
        <v>43866</v>
      </c>
      <c r="J39" s="14">
        <v>44195</v>
      </c>
      <c r="K39" s="104">
        <f t="shared" ref="K39:K47" si="2">(L39*100/G39)/100</f>
        <v>0.39281858839253586</v>
      </c>
      <c r="L39" s="18">
        <v>764150000</v>
      </c>
      <c r="M39" s="108" t="s">
        <v>183</v>
      </c>
      <c r="N39" s="33" t="s">
        <v>110</v>
      </c>
    </row>
    <row r="40" spans="1:51" s="20" customFormat="1" ht="69" customHeight="1" x14ac:dyDescent="0.25">
      <c r="A40" s="29">
        <v>33</v>
      </c>
      <c r="B40" s="3">
        <v>2020002130017</v>
      </c>
      <c r="C40" s="27">
        <v>43868</v>
      </c>
      <c r="D40" s="28" t="s">
        <v>49</v>
      </c>
      <c r="E40" s="52" t="s">
        <v>50</v>
      </c>
      <c r="F40" s="38" t="s">
        <v>32</v>
      </c>
      <c r="G40" s="59">
        <v>2103760000</v>
      </c>
      <c r="H40" s="38" t="s">
        <v>20</v>
      </c>
      <c r="I40" s="27">
        <v>43866</v>
      </c>
      <c r="J40" s="14">
        <v>44195</v>
      </c>
      <c r="K40" s="104">
        <f t="shared" si="2"/>
        <v>0.92671627181807803</v>
      </c>
      <c r="L40" s="18">
        <v>1949588624</v>
      </c>
      <c r="M40" s="19" t="s">
        <v>184</v>
      </c>
      <c r="N40" s="33" t="s">
        <v>110</v>
      </c>
    </row>
    <row r="41" spans="1:51" s="20" customFormat="1" ht="62.25" customHeight="1" x14ac:dyDescent="0.25">
      <c r="A41" s="29">
        <v>34</v>
      </c>
      <c r="B41" s="3">
        <v>2020002130018</v>
      </c>
      <c r="C41" s="27">
        <v>43868</v>
      </c>
      <c r="D41" s="28" t="s">
        <v>51</v>
      </c>
      <c r="E41" s="52" t="s">
        <v>52</v>
      </c>
      <c r="F41" s="53" t="s">
        <v>32</v>
      </c>
      <c r="G41" s="56">
        <v>1700200000</v>
      </c>
      <c r="H41" s="38" t="s">
        <v>48</v>
      </c>
      <c r="I41" s="27">
        <v>43866</v>
      </c>
      <c r="J41" s="14">
        <v>44195</v>
      </c>
      <c r="K41" s="104">
        <f t="shared" si="2"/>
        <v>0.65796619103634868</v>
      </c>
      <c r="L41" s="18">
        <v>1118674118</v>
      </c>
      <c r="M41" s="19" t="s">
        <v>185</v>
      </c>
      <c r="N41" s="33" t="s">
        <v>110</v>
      </c>
    </row>
    <row r="42" spans="1:51" s="20" customFormat="1" ht="55.5" customHeight="1" x14ac:dyDescent="0.25">
      <c r="A42" s="4">
        <v>35</v>
      </c>
      <c r="B42" s="3">
        <v>2020002130021</v>
      </c>
      <c r="C42" s="27">
        <v>43868</v>
      </c>
      <c r="D42" s="28" t="s">
        <v>73</v>
      </c>
      <c r="E42" s="52" t="s">
        <v>74</v>
      </c>
      <c r="F42" s="38" t="s">
        <v>32</v>
      </c>
      <c r="G42" s="26">
        <v>1503979000</v>
      </c>
      <c r="H42" s="53" t="s">
        <v>39</v>
      </c>
      <c r="I42" s="27">
        <v>43866</v>
      </c>
      <c r="J42" s="14">
        <v>44195</v>
      </c>
      <c r="K42" s="104">
        <f t="shared" si="2"/>
        <v>0.15547914299335297</v>
      </c>
      <c r="L42" s="18">
        <v>233837366</v>
      </c>
      <c r="M42" s="19" t="s">
        <v>186</v>
      </c>
      <c r="N42" s="33" t="s">
        <v>110</v>
      </c>
    </row>
    <row r="43" spans="1:51" s="20" customFormat="1" ht="60" customHeight="1" x14ac:dyDescent="0.25">
      <c r="A43" s="4">
        <v>36</v>
      </c>
      <c r="B43" s="3">
        <v>2020002130022</v>
      </c>
      <c r="C43" s="27">
        <v>43868</v>
      </c>
      <c r="D43" s="28" t="s">
        <v>78</v>
      </c>
      <c r="E43" s="52" t="s">
        <v>79</v>
      </c>
      <c r="F43" s="38" t="s">
        <v>32</v>
      </c>
      <c r="G43" s="26">
        <v>2103760000</v>
      </c>
      <c r="H43" s="53" t="s">
        <v>20</v>
      </c>
      <c r="I43" s="27">
        <v>43866</v>
      </c>
      <c r="J43" s="14">
        <v>44195</v>
      </c>
      <c r="K43" s="104">
        <f t="shared" si="2"/>
        <v>0.98712939356200324</v>
      </c>
      <c r="L43" s="18">
        <v>2076683333</v>
      </c>
      <c r="M43" s="19" t="s">
        <v>187</v>
      </c>
      <c r="N43" s="33" t="s">
        <v>110</v>
      </c>
    </row>
    <row r="44" spans="1:51" s="20" customFormat="1" ht="37.5" customHeight="1" x14ac:dyDescent="0.25">
      <c r="A44" s="4">
        <v>37</v>
      </c>
      <c r="B44" s="3">
        <v>2020002130027</v>
      </c>
      <c r="C44" s="27">
        <v>43868</v>
      </c>
      <c r="D44" s="28" t="s">
        <v>84</v>
      </c>
      <c r="E44" s="52" t="s">
        <v>85</v>
      </c>
      <c r="F44" s="38" t="s">
        <v>32</v>
      </c>
      <c r="G44" s="26">
        <v>1242000000</v>
      </c>
      <c r="H44" s="53" t="s">
        <v>39</v>
      </c>
      <c r="I44" s="27">
        <v>43866</v>
      </c>
      <c r="J44" s="14">
        <v>44195</v>
      </c>
      <c r="K44" s="110">
        <f t="shared" si="2"/>
        <v>0.71714975845410633</v>
      </c>
      <c r="L44" s="18">
        <v>890700000</v>
      </c>
      <c r="M44" s="19" t="s">
        <v>188</v>
      </c>
      <c r="N44" s="33" t="s">
        <v>110</v>
      </c>
    </row>
    <row r="45" spans="1:51" s="20" customFormat="1" ht="43.5" customHeight="1" x14ac:dyDescent="0.25">
      <c r="A45" s="4">
        <v>38</v>
      </c>
      <c r="B45" s="3">
        <v>2020002130023</v>
      </c>
      <c r="C45" s="27">
        <v>43872</v>
      </c>
      <c r="D45" s="28" t="s">
        <v>90</v>
      </c>
      <c r="E45" s="52" t="s">
        <v>91</v>
      </c>
      <c r="F45" s="38" t="s">
        <v>32</v>
      </c>
      <c r="G45" s="26">
        <v>329000000</v>
      </c>
      <c r="H45" s="53" t="s">
        <v>39</v>
      </c>
      <c r="I45" s="27">
        <v>43866</v>
      </c>
      <c r="J45" s="14">
        <v>44195</v>
      </c>
      <c r="K45" s="104">
        <f t="shared" si="2"/>
        <v>0.25531914893617019</v>
      </c>
      <c r="L45" s="18">
        <v>84000000</v>
      </c>
      <c r="M45" s="19" t="s">
        <v>189</v>
      </c>
      <c r="N45" s="33" t="s">
        <v>110</v>
      </c>
    </row>
    <row r="46" spans="1:51" s="20" customFormat="1" ht="42" customHeight="1" x14ac:dyDescent="0.25">
      <c r="A46" s="4">
        <v>39</v>
      </c>
      <c r="B46" s="3">
        <v>2020002130028</v>
      </c>
      <c r="C46" s="27">
        <v>43872</v>
      </c>
      <c r="D46" s="28" t="s">
        <v>94</v>
      </c>
      <c r="E46" s="52" t="s">
        <v>95</v>
      </c>
      <c r="F46" s="38" t="s">
        <v>32</v>
      </c>
      <c r="G46" s="26">
        <v>1582000000</v>
      </c>
      <c r="H46" s="53" t="s">
        <v>39</v>
      </c>
      <c r="I46" s="27">
        <v>43866</v>
      </c>
      <c r="J46" s="14">
        <v>44195</v>
      </c>
      <c r="K46" s="104">
        <f t="shared" si="2"/>
        <v>0.24150011061946902</v>
      </c>
      <c r="L46" s="18">
        <v>382053175</v>
      </c>
      <c r="M46" s="19" t="s">
        <v>190</v>
      </c>
      <c r="N46" s="33" t="s">
        <v>110</v>
      </c>
    </row>
    <row r="47" spans="1:51" s="3" customFormat="1" ht="45" customHeight="1" x14ac:dyDescent="0.25">
      <c r="A47" s="22">
        <v>40</v>
      </c>
      <c r="B47" s="3">
        <v>2020002130024</v>
      </c>
      <c r="C47" s="5">
        <v>43872</v>
      </c>
      <c r="D47" s="28" t="s">
        <v>96</v>
      </c>
      <c r="E47" s="50" t="s">
        <v>97</v>
      </c>
      <c r="F47" s="22" t="s">
        <v>32</v>
      </c>
      <c r="G47" s="23">
        <v>299472908</v>
      </c>
      <c r="H47" s="51" t="s">
        <v>39</v>
      </c>
      <c r="I47" s="5">
        <v>43866</v>
      </c>
      <c r="J47" s="14">
        <v>44195</v>
      </c>
      <c r="K47" s="110">
        <f t="shared" si="2"/>
        <v>0.41773394740602043</v>
      </c>
      <c r="L47" s="18">
        <v>125100000</v>
      </c>
      <c r="M47" s="19" t="s">
        <v>191</v>
      </c>
      <c r="N47" s="33" t="s">
        <v>110</v>
      </c>
      <c r="O47" s="20"/>
      <c r="P47" s="20"/>
      <c r="Q47" s="20"/>
      <c r="R47" s="20"/>
      <c r="S47" s="20"/>
      <c r="T47" s="20"/>
      <c r="U47" s="20"/>
      <c r="V47" s="20"/>
      <c r="W47" s="20"/>
      <c r="X47" s="20"/>
      <c r="Y47" s="20"/>
      <c r="Z47" s="20"/>
      <c r="AA47" s="20"/>
      <c r="AB47" s="20"/>
      <c r="AC47" s="20"/>
      <c r="AD47" s="20"/>
      <c r="AE47" s="20"/>
      <c r="AF47" s="20"/>
      <c r="AG47" s="20"/>
      <c r="AH47" s="20"/>
      <c r="AI47" s="20"/>
      <c r="AJ47" s="20"/>
      <c r="AK47" s="20"/>
      <c r="AL47" s="20"/>
      <c r="AM47" s="20"/>
      <c r="AN47" s="20"/>
      <c r="AO47" s="20"/>
      <c r="AP47" s="20"/>
      <c r="AQ47" s="20"/>
      <c r="AR47" s="20"/>
      <c r="AS47" s="20"/>
      <c r="AT47" s="20"/>
      <c r="AU47" s="20"/>
      <c r="AV47" s="20"/>
      <c r="AW47" s="20"/>
      <c r="AX47" s="20"/>
      <c r="AY47" s="20"/>
    </row>
    <row r="48" spans="1:51" s="3" customFormat="1" ht="52.5" customHeight="1" x14ac:dyDescent="0.25">
      <c r="A48" s="3">
        <v>41</v>
      </c>
      <c r="B48" s="3">
        <v>2020002130019</v>
      </c>
      <c r="C48" s="27">
        <v>43872</v>
      </c>
      <c r="D48" s="3" t="s">
        <v>103</v>
      </c>
      <c r="E48" s="3" t="s">
        <v>104</v>
      </c>
      <c r="F48" s="17" t="s">
        <v>105</v>
      </c>
      <c r="G48" s="26">
        <v>1427348002</v>
      </c>
      <c r="H48" s="3" t="s">
        <v>24</v>
      </c>
      <c r="I48" s="39" t="s">
        <v>116</v>
      </c>
      <c r="J48" s="14">
        <v>44196</v>
      </c>
      <c r="K48" s="40">
        <v>0.4</v>
      </c>
      <c r="L48" s="18">
        <v>34000000</v>
      </c>
      <c r="M48" s="41" t="s">
        <v>106</v>
      </c>
      <c r="N48" s="33" t="s">
        <v>110</v>
      </c>
      <c r="O48" s="20"/>
      <c r="P48" s="20"/>
      <c r="Q48" s="20"/>
      <c r="R48" s="20"/>
      <c r="S48" s="20"/>
      <c r="T48" s="20"/>
      <c r="U48" s="20"/>
      <c r="V48" s="20"/>
      <c r="W48" s="20"/>
      <c r="X48" s="20"/>
      <c r="Y48" s="20"/>
      <c r="Z48" s="20"/>
      <c r="AA48" s="20"/>
      <c r="AB48" s="20"/>
      <c r="AC48" s="20"/>
      <c r="AD48" s="20"/>
      <c r="AE48" s="20"/>
      <c r="AF48" s="20"/>
      <c r="AG48" s="20"/>
      <c r="AH48" s="20"/>
      <c r="AI48" s="20"/>
      <c r="AJ48" s="20"/>
      <c r="AK48" s="20"/>
      <c r="AL48" s="20"/>
      <c r="AM48" s="20"/>
      <c r="AN48" s="20"/>
      <c r="AO48" s="20"/>
      <c r="AP48" s="20"/>
      <c r="AQ48" s="20"/>
      <c r="AR48" s="20"/>
      <c r="AS48" s="20"/>
      <c r="AT48" s="20"/>
      <c r="AU48" s="20"/>
      <c r="AV48" s="20"/>
      <c r="AW48" s="20"/>
      <c r="AX48" s="20"/>
      <c r="AY48" s="20"/>
    </row>
    <row r="49" spans="1:51" s="44" customFormat="1" ht="58.5" customHeight="1" x14ac:dyDescent="0.25">
      <c r="A49" s="22">
        <v>42</v>
      </c>
      <c r="B49" s="3">
        <v>2020002130016</v>
      </c>
      <c r="C49" s="5">
        <v>43872</v>
      </c>
      <c r="D49" s="28" t="s">
        <v>86</v>
      </c>
      <c r="E49" s="50" t="s">
        <v>87</v>
      </c>
      <c r="F49" s="22" t="s">
        <v>32</v>
      </c>
      <c r="G49" s="23">
        <v>742000000</v>
      </c>
      <c r="H49" s="51" t="s">
        <v>39</v>
      </c>
      <c r="I49" s="5">
        <v>43864</v>
      </c>
      <c r="J49" s="14">
        <v>44195</v>
      </c>
      <c r="K49" s="110">
        <f>(L49*100/G49)/100</f>
        <v>0.35053908355795149</v>
      </c>
      <c r="L49" s="18">
        <v>260100000</v>
      </c>
      <c r="M49" s="19" t="s">
        <v>192</v>
      </c>
      <c r="N49" s="33" t="s">
        <v>110</v>
      </c>
      <c r="O49" s="20"/>
      <c r="P49" s="20"/>
      <c r="Q49" s="20"/>
      <c r="R49" s="20"/>
      <c r="S49" s="20"/>
      <c r="T49" s="20"/>
      <c r="U49" s="20"/>
      <c r="V49" s="20"/>
      <c r="W49" s="20"/>
      <c r="X49" s="20"/>
      <c r="Y49" s="20"/>
      <c r="Z49" s="20"/>
      <c r="AA49" s="20"/>
      <c r="AB49" s="20"/>
      <c r="AC49" s="20"/>
      <c r="AD49" s="20"/>
      <c r="AE49" s="20"/>
      <c r="AF49" s="20"/>
      <c r="AG49" s="20"/>
      <c r="AH49" s="20"/>
      <c r="AI49" s="20"/>
      <c r="AJ49" s="20"/>
      <c r="AK49" s="20"/>
      <c r="AL49" s="20"/>
      <c r="AM49" s="20"/>
      <c r="AN49" s="20"/>
      <c r="AO49" s="20"/>
      <c r="AP49" s="20"/>
      <c r="AQ49" s="20"/>
      <c r="AR49" s="20"/>
      <c r="AS49" s="20"/>
      <c r="AT49" s="20"/>
      <c r="AU49" s="20"/>
      <c r="AV49" s="20"/>
      <c r="AW49" s="20"/>
      <c r="AX49" s="20"/>
      <c r="AY49" s="20"/>
    </row>
    <row r="50" spans="1:51" s="44" customFormat="1" ht="60" customHeight="1" x14ac:dyDescent="0.25">
      <c r="A50" s="38">
        <v>43</v>
      </c>
      <c r="B50" s="3">
        <v>2020002130015</v>
      </c>
      <c r="C50" s="14">
        <v>43873</v>
      </c>
      <c r="D50" s="28" t="s">
        <v>69</v>
      </c>
      <c r="E50" s="50" t="s">
        <v>70</v>
      </c>
      <c r="F50" s="22" t="s">
        <v>32</v>
      </c>
      <c r="G50" s="23">
        <v>2137700000</v>
      </c>
      <c r="H50" s="51" t="s">
        <v>48</v>
      </c>
      <c r="I50" s="5">
        <v>43863</v>
      </c>
      <c r="J50" s="14">
        <v>44195</v>
      </c>
      <c r="K50" s="110">
        <f>(L50*100/G50)/100</f>
        <v>0.58246092576133224</v>
      </c>
      <c r="L50" s="109">
        <v>1245126721</v>
      </c>
      <c r="M50" s="19" t="s">
        <v>193</v>
      </c>
      <c r="N50" s="33" t="s">
        <v>110</v>
      </c>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row>
    <row r="51" spans="1:51" s="44" customFormat="1" ht="31.5" x14ac:dyDescent="0.25">
      <c r="A51" s="37">
        <v>44</v>
      </c>
      <c r="B51" s="3">
        <v>2019002130129</v>
      </c>
      <c r="C51" s="5">
        <v>43873</v>
      </c>
      <c r="D51" s="35" t="s">
        <v>22</v>
      </c>
      <c r="E51" s="35" t="s">
        <v>23</v>
      </c>
      <c r="F51" s="3" t="s">
        <v>21</v>
      </c>
      <c r="G51" s="23" t="s">
        <v>126</v>
      </c>
      <c r="H51" s="37" t="s">
        <v>24</v>
      </c>
      <c r="I51" s="5">
        <v>44005</v>
      </c>
      <c r="J51" s="5">
        <v>44097</v>
      </c>
      <c r="K51" s="100">
        <v>1</v>
      </c>
      <c r="L51" s="84">
        <v>779820546</v>
      </c>
      <c r="M51" s="83" t="s">
        <v>207</v>
      </c>
      <c r="N51" s="33" t="s">
        <v>110</v>
      </c>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row>
    <row r="52" spans="1:51" s="44" customFormat="1" ht="42" customHeight="1" x14ac:dyDescent="0.25">
      <c r="A52" s="38">
        <v>45</v>
      </c>
      <c r="B52" s="3">
        <v>2020002130011</v>
      </c>
      <c r="C52" s="5">
        <v>43873</v>
      </c>
      <c r="D52" s="60" t="s">
        <v>124</v>
      </c>
      <c r="E52" s="91" t="s">
        <v>25</v>
      </c>
      <c r="F52" s="22" t="s">
        <v>29</v>
      </c>
      <c r="G52" s="23">
        <v>1040481200</v>
      </c>
      <c r="H52" s="94" t="s">
        <v>24</v>
      </c>
      <c r="I52" s="5">
        <v>43959</v>
      </c>
      <c r="J52" s="5">
        <v>44196</v>
      </c>
      <c r="K52" s="99">
        <v>0.1</v>
      </c>
      <c r="L52" s="23">
        <v>75600000</v>
      </c>
      <c r="M52" s="32" t="s">
        <v>125</v>
      </c>
      <c r="N52" s="33" t="s">
        <v>110</v>
      </c>
      <c r="O52" s="20"/>
      <c r="P52" s="20"/>
      <c r="Q52" s="20"/>
      <c r="R52" s="20"/>
      <c r="S52" s="20"/>
      <c r="T52" s="20"/>
      <c r="U52" s="20"/>
      <c r="V52" s="20"/>
      <c r="W52" s="20"/>
      <c r="X52" s="20"/>
      <c r="Y52" s="20"/>
      <c r="Z52" s="20"/>
      <c r="AA52" s="20"/>
      <c r="AB52" s="20"/>
      <c r="AC52" s="20"/>
      <c r="AD52" s="20"/>
      <c r="AE52" s="20"/>
      <c r="AF52" s="20"/>
      <c r="AG52" s="20"/>
      <c r="AH52" s="20"/>
      <c r="AI52" s="20"/>
      <c r="AJ52" s="20"/>
      <c r="AK52" s="20"/>
      <c r="AL52" s="20"/>
      <c r="AM52" s="20"/>
      <c r="AN52" s="20"/>
      <c r="AO52" s="20"/>
      <c r="AP52" s="20"/>
      <c r="AQ52" s="20"/>
      <c r="AR52" s="20"/>
      <c r="AS52" s="20"/>
      <c r="AT52" s="20"/>
      <c r="AU52" s="20"/>
      <c r="AV52" s="20"/>
      <c r="AW52" s="20"/>
      <c r="AX52" s="20"/>
      <c r="AY52" s="20"/>
    </row>
    <row r="53" spans="1:51" s="44" customFormat="1" ht="72.75" customHeight="1" x14ac:dyDescent="0.25">
      <c r="A53" s="38">
        <v>46</v>
      </c>
      <c r="B53" s="3">
        <v>2020002130026</v>
      </c>
      <c r="C53" s="5">
        <v>43873</v>
      </c>
      <c r="D53" s="28" t="s">
        <v>132</v>
      </c>
      <c r="E53" s="28" t="s">
        <v>133</v>
      </c>
      <c r="F53" s="22" t="s">
        <v>131</v>
      </c>
      <c r="G53" s="23">
        <v>300000000</v>
      </c>
      <c r="H53" s="61" t="s">
        <v>134</v>
      </c>
      <c r="I53" s="5">
        <v>43879</v>
      </c>
      <c r="J53" s="5">
        <v>44012</v>
      </c>
      <c r="K53" s="43">
        <v>0.77</v>
      </c>
      <c r="L53" s="24" t="s">
        <v>138</v>
      </c>
      <c r="M53" s="42" t="s">
        <v>135</v>
      </c>
      <c r="N53" s="33" t="s">
        <v>110</v>
      </c>
      <c r="O53" s="20"/>
      <c r="P53" s="20"/>
      <c r="Q53" s="20"/>
      <c r="R53" s="20"/>
      <c r="S53" s="20"/>
      <c r="T53" s="20"/>
      <c r="U53" s="20"/>
      <c r="V53" s="20"/>
      <c r="W53" s="20"/>
      <c r="X53" s="20"/>
      <c r="Y53" s="20"/>
      <c r="Z53" s="20"/>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row>
    <row r="54" spans="1:51" s="44" customFormat="1" ht="60.75" customHeight="1" x14ac:dyDescent="0.25">
      <c r="A54" s="38">
        <v>47</v>
      </c>
      <c r="B54" s="3">
        <v>2020002130009</v>
      </c>
      <c r="C54" s="5">
        <v>43873</v>
      </c>
      <c r="D54" s="35" t="s">
        <v>140</v>
      </c>
      <c r="E54" s="35" t="s">
        <v>141</v>
      </c>
      <c r="F54" s="3" t="s">
        <v>142</v>
      </c>
      <c r="G54" s="23">
        <v>79700000</v>
      </c>
      <c r="H54" s="3" t="s">
        <v>24</v>
      </c>
      <c r="I54" s="14">
        <v>43872</v>
      </c>
      <c r="J54" s="14">
        <v>43901</v>
      </c>
      <c r="K54" s="13">
        <v>1</v>
      </c>
      <c r="L54" s="23">
        <v>79700000</v>
      </c>
      <c r="M54" s="3" t="s">
        <v>143</v>
      </c>
      <c r="N54" s="33" t="s">
        <v>110</v>
      </c>
      <c r="W54" s="45"/>
      <c r="X54" s="15"/>
      <c r="Y54" s="15"/>
      <c r="Z54" s="15"/>
      <c r="AA54" s="15"/>
      <c r="AB54" s="15"/>
      <c r="AC54" s="15"/>
      <c r="AD54" s="15"/>
      <c r="AE54" s="15"/>
      <c r="AF54" s="15"/>
      <c r="AG54" s="15"/>
      <c r="AH54" s="15"/>
      <c r="AI54" s="15"/>
      <c r="AJ54" s="15"/>
      <c r="AK54" s="15"/>
      <c r="AL54" s="15"/>
      <c r="AM54" s="15"/>
      <c r="AN54" s="15"/>
      <c r="AO54" s="15"/>
      <c r="AP54" s="15"/>
      <c r="AQ54" s="15"/>
      <c r="AR54" s="15"/>
      <c r="AS54" s="15"/>
      <c r="AT54" s="15"/>
      <c r="AU54" s="15"/>
      <c r="AV54" s="15"/>
      <c r="AW54" s="15"/>
      <c r="AX54" s="15"/>
      <c r="AY54" s="15"/>
    </row>
    <row r="55" spans="1:51" s="44" customFormat="1" ht="63" customHeight="1" x14ac:dyDescent="0.25">
      <c r="A55" s="22">
        <v>48</v>
      </c>
      <c r="B55" s="3">
        <v>2020002130010</v>
      </c>
      <c r="C55" s="5">
        <v>43873</v>
      </c>
      <c r="D55" s="25" t="s">
        <v>99</v>
      </c>
      <c r="E55" s="17" t="s">
        <v>102</v>
      </c>
      <c r="F55" s="17" t="s">
        <v>100</v>
      </c>
      <c r="G55" s="23" t="s">
        <v>101</v>
      </c>
      <c r="H55" s="3" t="s">
        <v>24</v>
      </c>
      <c r="I55" s="5">
        <v>43871</v>
      </c>
      <c r="J55" s="5">
        <v>43981</v>
      </c>
      <c r="K55" s="13">
        <v>1</v>
      </c>
      <c r="L55" s="16">
        <v>126388950</v>
      </c>
      <c r="M55" s="22" t="s">
        <v>107</v>
      </c>
      <c r="N55" s="33" t="s">
        <v>110</v>
      </c>
      <c r="W55" s="45"/>
      <c r="X55" s="15"/>
      <c r="Y55" s="15"/>
      <c r="Z55" s="15"/>
      <c r="AA55" s="15"/>
      <c r="AB55" s="15"/>
      <c r="AC55" s="15"/>
      <c r="AD55" s="15"/>
      <c r="AE55" s="15"/>
      <c r="AF55" s="15"/>
      <c r="AG55" s="15"/>
      <c r="AH55" s="15"/>
      <c r="AI55" s="15"/>
      <c r="AJ55" s="15"/>
      <c r="AK55" s="15"/>
      <c r="AL55" s="15"/>
      <c r="AM55" s="15"/>
      <c r="AN55" s="15"/>
      <c r="AO55" s="15"/>
      <c r="AP55" s="15"/>
      <c r="AQ55" s="15"/>
      <c r="AR55" s="15"/>
      <c r="AS55" s="15"/>
      <c r="AT55" s="15"/>
      <c r="AU55" s="15"/>
      <c r="AV55" s="15"/>
      <c r="AW55" s="15"/>
      <c r="AX55" s="15"/>
      <c r="AY55" s="15"/>
    </row>
    <row r="56" spans="1:51" s="44" customFormat="1" ht="42" x14ac:dyDescent="0.25">
      <c r="A56" s="22">
        <v>49</v>
      </c>
      <c r="B56" s="3">
        <v>2020002130005</v>
      </c>
      <c r="C56" s="5">
        <v>43873</v>
      </c>
      <c r="D56" s="19" t="s">
        <v>26</v>
      </c>
      <c r="E56" s="19" t="s">
        <v>27</v>
      </c>
      <c r="F56" s="62" t="s">
        <v>28</v>
      </c>
      <c r="G56" s="16" t="s">
        <v>98</v>
      </c>
      <c r="H56" s="22" t="s">
        <v>24</v>
      </c>
      <c r="I56" s="14">
        <v>43872</v>
      </c>
      <c r="J56" s="14">
        <v>43877</v>
      </c>
      <c r="K56" s="63">
        <v>100</v>
      </c>
      <c r="L56" s="22" t="s">
        <v>98</v>
      </c>
      <c r="M56" s="22" t="s">
        <v>108</v>
      </c>
      <c r="N56" s="33" t="s">
        <v>110</v>
      </c>
      <c r="W56" s="45"/>
      <c r="X56" s="45"/>
      <c r="Y56" s="45"/>
      <c r="Z56" s="45"/>
      <c r="AA56" s="45"/>
      <c r="AB56" s="45"/>
      <c r="AC56" s="45"/>
      <c r="AD56" s="45"/>
      <c r="AE56" s="45"/>
      <c r="AF56" s="45"/>
      <c r="AG56" s="45"/>
      <c r="AH56" s="45"/>
      <c r="AI56" s="45"/>
      <c r="AJ56" s="45"/>
      <c r="AK56" s="45"/>
      <c r="AL56" s="45"/>
      <c r="AM56" s="45"/>
      <c r="AN56" s="45"/>
      <c r="AO56" s="45"/>
      <c r="AP56" s="45"/>
      <c r="AQ56" s="45"/>
      <c r="AR56" s="45"/>
      <c r="AS56" s="45"/>
      <c r="AT56" s="45"/>
      <c r="AU56" s="45"/>
      <c r="AV56" s="45"/>
      <c r="AW56" s="45"/>
      <c r="AX56" s="45"/>
      <c r="AY56" s="45"/>
    </row>
    <row r="57" spans="1:51" s="44" customFormat="1" ht="50.25" customHeight="1" x14ac:dyDescent="0.25">
      <c r="A57" s="3">
        <v>50</v>
      </c>
      <c r="B57" s="3">
        <v>2020002130003</v>
      </c>
      <c r="C57" s="5">
        <v>43873</v>
      </c>
      <c r="D57" s="3" t="s">
        <v>18</v>
      </c>
      <c r="E57" s="3" t="s">
        <v>19</v>
      </c>
      <c r="F57" s="3" t="s">
        <v>17</v>
      </c>
      <c r="G57" s="16">
        <v>700038100819</v>
      </c>
      <c r="H57" s="3" t="s">
        <v>20</v>
      </c>
      <c r="I57" s="14">
        <v>43845</v>
      </c>
      <c r="J57" s="14">
        <v>44196</v>
      </c>
      <c r="K57" s="63">
        <v>72</v>
      </c>
      <c r="L57" s="16">
        <v>501609772</v>
      </c>
      <c r="M57" s="3" t="s">
        <v>144</v>
      </c>
      <c r="N57" s="33" t="s">
        <v>110</v>
      </c>
    </row>
    <row r="58" spans="1:51" s="44" customFormat="1" ht="43.5" customHeight="1" x14ac:dyDescent="0.25">
      <c r="A58" s="37">
        <v>51</v>
      </c>
      <c r="B58" s="3">
        <v>2020002130002</v>
      </c>
      <c r="C58" s="5">
        <v>43873</v>
      </c>
      <c r="D58" s="3" t="s">
        <v>113</v>
      </c>
      <c r="E58" s="3" t="s">
        <v>114</v>
      </c>
      <c r="F58" s="3" t="s">
        <v>17</v>
      </c>
      <c r="G58" s="16">
        <v>4301220088</v>
      </c>
      <c r="H58" s="3" t="s">
        <v>20</v>
      </c>
      <c r="I58" s="14">
        <v>43934</v>
      </c>
      <c r="J58" s="14">
        <v>44196</v>
      </c>
      <c r="K58" s="63">
        <v>66</v>
      </c>
      <c r="L58" s="16">
        <v>951056064</v>
      </c>
      <c r="M58" s="3" t="s">
        <v>115</v>
      </c>
      <c r="N58" s="33" t="s">
        <v>110</v>
      </c>
    </row>
    <row r="59" spans="1:51" s="44" customFormat="1" ht="45.75" customHeight="1" x14ac:dyDescent="0.25">
      <c r="A59" s="34">
        <v>52</v>
      </c>
      <c r="B59" s="3">
        <v>2020002130006</v>
      </c>
      <c r="C59" s="5">
        <v>43873</v>
      </c>
      <c r="D59" s="28" t="s">
        <v>129</v>
      </c>
      <c r="E59" s="28" t="s">
        <v>130</v>
      </c>
      <c r="F59" s="22" t="s">
        <v>131</v>
      </c>
      <c r="G59" s="23">
        <v>3697766608</v>
      </c>
      <c r="H59" s="61" t="s">
        <v>24</v>
      </c>
      <c r="I59" s="5">
        <v>43859</v>
      </c>
      <c r="J59" s="5">
        <v>43889</v>
      </c>
      <c r="K59" s="13">
        <v>1</v>
      </c>
      <c r="L59" s="24">
        <v>3697766608</v>
      </c>
      <c r="M59" s="42" t="s">
        <v>108</v>
      </c>
      <c r="N59" s="33" t="s">
        <v>110</v>
      </c>
    </row>
    <row r="60" spans="1:51" ht="62.25" customHeight="1" x14ac:dyDescent="0.25">
      <c r="A60" s="3">
        <v>53</v>
      </c>
      <c r="B60" s="3">
        <v>2019002130119</v>
      </c>
      <c r="C60" s="5">
        <v>43873</v>
      </c>
      <c r="D60" s="3" t="s">
        <v>16</v>
      </c>
      <c r="E60" s="3" t="s">
        <v>111</v>
      </c>
      <c r="F60" s="3" t="s">
        <v>17</v>
      </c>
      <c r="G60" s="16">
        <v>34386405060</v>
      </c>
      <c r="H60" s="3" t="s">
        <v>112</v>
      </c>
      <c r="I60" s="14">
        <v>43860</v>
      </c>
      <c r="J60" s="14">
        <v>44042</v>
      </c>
      <c r="K60" s="70">
        <v>100</v>
      </c>
      <c r="L60" s="67">
        <v>29399856978</v>
      </c>
      <c r="M60" s="68" t="s">
        <v>145</v>
      </c>
      <c r="N60" s="33" t="s">
        <v>110</v>
      </c>
      <c r="O60" s="44"/>
      <c r="P60" s="44"/>
      <c r="Q60" s="44"/>
      <c r="R60" s="44"/>
      <c r="S60" s="44"/>
      <c r="T60" s="44"/>
      <c r="U60" s="44"/>
      <c r="V60" s="44"/>
      <c r="W60" s="44"/>
      <c r="X60" s="44"/>
      <c r="Y60" s="44"/>
      <c r="Z60" s="44"/>
      <c r="AA60" s="44"/>
      <c r="AB60" s="44"/>
      <c r="AC60" s="44"/>
      <c r="AD60" s="44"/>
      <c r="AE60" s="44"/>
      <c r="AF60" s="44"/>
      <c r="AG60" s="44"/>
      <c r="AH60" s="44"/>
      <c r="AI60" s="44"/>
      <c r="AJ60" s="44"/>
      <c r="AK60" s="44"/>
      <c r="AL60" s="44"/>
      <c r="AM60" s="44"/>
      <c r="AN60" s="44"/>
      <c r="AO60" s="44"/>
      <c r="AP60" s="44"/>
      <c r="AQ60" s="44"/>
      <c r="AR60" s="44"/>
      <c r="AS60" s="44"/>
      <c r="AT60" s="44"/>
      <c r="AU60" s="44"/>
      <c r="AV60" s="44"/>
      <c r="AW60" s="44"/>
      <c r="AX60" s="44"/>
      <c r="AY60" s="44"/>
    </row>
    <row r="61" spans="1:51" ht="50.25" customHeight="1" x14ac:dyDescent="0.25">
      <c r="A61" s="3">
        <v>54</v>
      </c>
      <c r="B61" s="3">
        <v>2020002130007</v>
      </c>
      <c r="C61" s="5">
        <v>43883</v>
      </c>
      <c r="D61" s="28" t="s">
        <v>127</v>
      </c>
      <c r="E61" s="28" t="s">
        <v>128</v>
      </c>
      <c r="F61" s="22" t="s">
        <v>131</v>
      </c>
      <c r="G61" s="23">
        <v>464284622</v>
      </c>
      <c r="H61" s="42" t="s">
        <v>24</v>
      </c>
      <c r="I61" s="5">
        <v>43885</v>
      </c>
      <c r="J61" s="5">
        <v>43897</v>
      </c>
      <c r="K61" s="43">
        <v>1</v>
      </c>
      <c r="L61" s="24">
        <v>464284622</v>
      </c>
      <c r="M61" s="42" t="s">
        <v>108</v>
      </c>
      <c r="N61" s="33" t="s">
        <v>110</v>
      </c>
      <c r="O61" s="44"/>
      <c r="P61" s="44"/>
      <c r="Q61" s="44"/>
      <c r="R61" s="44"/>
      <c r="S61" s="44"/>
      <c r="T61" s="44"/>
      <c r="U61" s="44"/>
      <c r="V61" s="44"/>
      <c r="W61" s="44"/>
      <c r="X61" s="44"/>
      <c r="Y61" s="44"/>
      <c r="Z61" s="44"/>
      <c r="AA61" s="44"/>
      <c r="AB61" s="44"/>
      <c r="AC61" s="44"/>
      <c r="AD61" s="44"/>
      <c r="AE61" s="44"/>
      <c r="AF61" s="44"/>
      <c r="AG61" s="44"/>
      <c r="AH61" s="44"/>
      <c r="AI61" s="44"/>
      <c r="AJ61" s="44"/>
      <c r="AK61" s="44"/>
      <c r="AL61" s="44"/>
      <c r="AM61" s="44"/>
      <c r="AN61" s="44"/>
      <c r="AO61" s="44"/>
      <c r="AP61" s="44"/>
      <c r="AQ61" s="44"/>
      <c r="AR61" s="44"/>
      <c r="AS61" s="44"/>
      <c r="AT61" s="44"/>
      <c r="AU61" s="44"/>
      <c r="AV61" s="44"/>
      <c r="AW61" s="44"/>
      <c r="AX61" s="44"/>
      <c r="AY61" s="44"/>
    </row>
    <row r="62" spans="1:51" ht="22.5" x14ac:dyDescent="0.25">
      <c r="A62" s="3">
        <v>55</v>
      </c>
      <c r="B62" s="101">
        <v>2020002130035</v>
      </c>
      <c r="C62" s="79">
        <v>43885</v>
      </c>
      <c r="D62" s="78" t="s">
        <v>201</v>
      </c>
      <c r="E62" s="77" t="s">
        <v>202</v>
      </c>
      <c r="F62" s="80" t="s">
        <v>21</v>
      </c>
      <c r="G62" s="81">
        <v>500208966</v>
      </c>
      <c r="H62" s="80" t="s">
        <v>24</v>
      </c>
      <c r="I62" s="27">
        <v>43627</v>
      </c>
      <c r="J62" s="82" t="s">
        <v>203</v>
      </c>
      <c r="K62" s="83">
        <v>0.8</v>
      </c>
      <c r="L62" s="84">
        <f>+K62*G62</f>
        <v>400167172.80000001</v>
      </c>
      <c r="M62" s="83" t="s">
        <v>204</v>
      </c>
      <c r="N62" s="33" t="s">
        <v>110</v>
      </c>
    </row>
    <row r="63" spans="1:51" ht="45" x14ac:dyDescent="0.25">
      <c r="A63" s="3">
        <v>56</v>
      </c>
      <c r="B63" s="101">
        <v>2020002130068</v>
      </c>
      <c r="C63" s="79">
        <v>43893</v>
      </c>
      <c r="D63" s="78" t="s">
        <v>205</v>
      </c>
      <c r="E63" s="77" t="s">
        <v>206</v>
      </c>
      <c r="F63" s="80" t="s">
        <v>21</v>
      </c>
      <c r="G63" s="81">
        <v>488842889</v>
      </c>
      <c r="H63" s="80" t="s">
        <v>24</v>
      </c>
      <c r="I63" s="82" t="s">
        <v>212</v>
      </c>
      <c r="J63" s="82" t="s">
        <v>213</v>
      </c>
      <c r="K63" s="83">
        <v>1</v>
      </c>
      <c r="L63" s="84">
        <f>+K63*G63</f>
        <v>488842889</v>
      </c>
      <c r="M63" s="83" t="s">
        <v>207</v>
      </c>
      <c r="N63" s="33" t="s">
        <v>110</v>
      </c>
    </row>
    <row r="64" spans="1:51" ht="33.75" x14ac:dyDescent="0.25">
      <c r="A64" s="3">
        <v>57</v>
      </c>
      <c r="B64" s="102">
        <v>2019130000145</v>
      </c>
      <c r="C64" s="79">
        <v>43896</v>
      </c>
      <c r="D64" s="78" t="s">
        <v>208</v>
      </c>
      <c r="E64" s="77" t="s">
        <v>209</v>
      </c>
      <c r="F64" s="80" t="s">
        <v>21</v>
      </c>
      <c r="G64" s="85">
        <v>762742705</v>
      </c>
      <c r="H64" s="80" t="s">
        <v>24</v>
      </c>
      <c r="I64" s="27">
        <v>43711</v>
      </c>
      <c r="J64" s="27">
        <v>43990</v>
      </c>
      <c r="K64" s="83">
        <v>1</v>
      </c>
      <c r="L64" s="84">
        <f>+K64*G64</f>
        <v>762742705</v>
      </c>
      <c r="M64" s="83" t="s">
        <v>207</v>
      </c>
      <c r="N64" s="33" t="s">
        <v>110</v>
      </c>
    </row>
    <row r="65" spans="1:14" ht="33.75" x14ac:dyDescent="0.25">
      <c r="A65" s="3">
        <v>58</v>
      </c>
      <c r="B65" s="102">
        <v>2020002130077</v>
      </c>
      <c r="C65" s="79">
        <v>43900</v>
      </c>
      <c r="D65" s="78" t="s">
        <v>210</v>
      </c>
      <c r="E65" s="77" t="s">
        <v>211</v>
      </c>
      <c r="F65" s="80" t="s">
        <v>21</v>
      </c>
      <c r="G65" s="85">
        <v>2165810358</v>
      </c>
      <c r="H65" s="80" t="s">
        <v>24</v>
      </c>
      <c r="I65" s="27">
        <v>43675</v>
      </c>
      <c r="J65" s="82" t="s">
        <v>203</v>
      </c>
      <c r="K65" s="83">
        <v>0.75</v>
      </c>
      <c r="L65" s="84">
        <f>+K65*G65</f>
        <v>1624357768.5</v>
      </c>
      <c r="M65" s="83" t="s">
        <v>204</v>
      </c>
      <c r="N65" s="33" t="s">
        <v>110</v>
      </c>
    </row>
    <row r="66" spans="1:14" ht="51.75" customHeight="1" x14ac:dyDescent="0.25">
      <c r="A66" s="3">
        <v>59</v>
      </c>
      <c r="B66" s="3">
        <v>2020002130084</v>
      </c>
      <c r="C66" s="79">
        <v>43910</v>
      </c>
      <c r="D66" s="87" t="s">
        <v>214</v>
      </c>
      <c r="E66" s="3" t="s">
        <v>215</v>
      </c>
      <c r="F66" s="3" t="s">
        <v>216</v>
      </c>
      <c r="G66" s="86" t="s">
        <v>217</v>
      </c>
      <c r="H66" s="3" t="s">
        <v>24</v>
      </c>
      <c r="I66" s="79">
        <v>43910</v>
      </c>
      <c r="J66" s="14">
        <v>44196</v>
      </c>
      <c r="K66" s="71">
        <v>11</v>
      </c>
      <c r="L66" s="86" t="s">
        <v>218</v>
      </c>
      <c r="M66" s="3" t="s">
        <v>219</v>
      </c>
      <c r="N66" s="33" t="s">
        <v>110</v>
      </c>
    </row>
    <row r="67" spans="1:14" ht="42" x14ac:dyDescent="0.25">
      <c r="A67" s="3">
        <v>60</v>
      </c>
      <c r="B67" s="3">
        <v>2020002130074</v>
      </c>
      <c r="C67" s="5">
        <v>44049</v>
      </c>
      <c r="D67" s="87" t="s">
        <v>220</v>
      </c>
      <c r="E67" s="3" t="s">
        <v>221</v>
      </c>
      <c r="F67" s="3" t="s">
        <v>222</v>
      </c>
      <c r="G67" s="86">
        <v>181000000</v>
      </c>
      <c r="H67" s="3" t="s">
        <v>24</v>
      </c>
      <c r="I67" s="14">
        <v>44067</v>
      </c>
      <c r="J67" s="14">
        <v>44196</v>
      </c>
      <c r="K67" s="13">
        <v>0.25</v>
      </c>
      <c r="L67" s="86">
        <v>45000000</v>
      </c>
      <c r="M67" s="3" t="s">
        <v>223</v>
      </c>
      <c r="N67" s="33" t="s">
        <v>110</v>
      </c>
    </row>
    <row r="68" spans="1:14" ht="42.75" customHeight="1" x14ac:dyDescent="0.25">
      <c r="A68" s="3">
        <v>61</v>
      </c>
      <c r="B68" s="3">
        <v>2020002130075</v>
      </c>
      <c r="C68" s="14">
        <v>44054</v>
      </c>
      <c r="D68" s="111" t="s">
        <v>197</v>
      </c>
      <c r="E68" s="3" t="s">
        <v>198</v>
      </c>
      <c r="F68" s="62" t="s">
        <v>28</v>
      </c>
      <c r="G68" s="75">
        <v>85574000</v>
      </c>
      <c r="H68" s="3" t="s">
        <v>24</v>
      </c>
      <c r="I68" s="14">
        <v>44071</v>
      </c>
      <c r="J68" s="14">
        <v>44081</v>
      </c>
      <c r="K68" s="13">
        <v>1</v>
      </c>
      <c r="L68" s="74">
        <v>0</v>
      </c>
      <c r="M68" s="3" t="s">
        <v>200</v>
      </c>
      <c r="N68" s="33" t="s">
        <v>110</v>
      </c>
    </row>
  </sheetData>
  <autoFilter ref="A7:AY67" xr:uid="{00000000-0009-0000-0000-000000000000}">
    <sortState xmlns:xlrd2="http://schemas.microsoft.com/office/spreadsheetml/2017/richdata2" ref="A8:AY68">
      <sortCondition ref="C7:C67"/>
    </sortState>
  </autoFilter>
  <sortState xmlns:xlrd2="http://schemas.microsoft.com/office/spreadsheetml/2017/richdata2" ref="A8:N54">
    <sortCondition ref="C8"/>
  </sortState>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Transarencia septiembre- 2020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dc:creator>
  <cp:lastModifiedBy>Jhon Jairo Garcerant Torres</cp:lastModifiedBy>
  <cp:lastPrinted>2019-08-28T19:29:42Z</cp:lastPrinted>
  <dcterms:created xsi:type="dcterms:W3CDTF">2015-08-18T13:49:46Z</dcterms:created>
  <dcterms:modified xsi:type="dcterms:W3CDTF">2020-11-13T18:48:00Z</dcterms:modified>
</cp:coreProperties>
</file>