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REPORTES FT 038-FT039-FT040 ---- 2026\FT038-PRIMER SEMESTRE DE 2026\"/>
    </mc:Choice>
  </mc:AlternateContent>
  <xr:revisionPtr revIDLastSave="0" documentId="13_ncr:1_{59E225C4-50B2-4C7D-9835-723BC1604FD5}" xr6:coauthVersionLast="47" xr6:coauthVersionMax="47" xr10:uidLastSave="{00000000-0000-0000-0000-000000000000}"/>
  <bookViews>
    <workbookView xWindow="-120" yWindow="-120" windowWidth="29040" windowHeight="15720" activeTab="3" xr2:uid="{16944838-8301-46CC-9B8C-F5908980A7A8}"/>
  </bookViews>
  <sheets>
    <sheet name="JUN-2026-PRESENTADO" sheetId="1" r:id="rId1"/>
    <sheet name="Tabla" sheetId="2" r:id="rId2"/>
    <sheet name="Hoja3" sheetId="3" r:id="rId3"/>
    <sheet name="FT 038" sheetId="4" r:id="rId4"/>
  </sheets>
  <externalReferences>
    <externalReference r:id="rId5"/>
    <externalReference r:id="rId6"/>
  </externalReferences>
  <definedNames>
    <definedName name="_xlnm._FilterDatabase" localSheetId="3" hidden="1">'FT 038'!$A$1:$I$219</definedName>
    <definedName name="_xlnm._FilterDatabase" localSheetId="2" hidden="1">Hoja3!$A$1:$D$219</definedName>
    <definedName name="_xlnm._FilterDatabase" localSheetId="0" hidden="1">'JUN-2026-PRESENTADO'!$A$2:$AE$1167</definedName>
  </definedNames>
  <calcPr calcId="191029" iterate="1"/>
  <pivotCaches>
    <pivotCache cacheId="3" r:id="rId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19" i="4" l="1"/>
  <c r="I219" i="4"/>
  <c r="G219" i="4"/>
  <c r="Q1172" i="1" l="1"/>
  <c r="N1170" i="1"/>
  <c r="N1169" i="1"/>
  <c r="AE1167" i="1"/>
  <c r="AA1167" i="1"/>
  <c r="Z1167" i="1"/>
  <c r="Y1167" i="1"/>
  <c r="X1167" i="1"/>
  <c r="W1167" i="1"/>
  <c r="V1167" i="1"/>
  <c r="U1167" i="1"/>
  <c r="T1167" i="1"/>
  <c r="S1167" i="1"/>
  <c r="R1167" i="1"/>
  <c r="AC1167" i="1" s="1"/>
  <c r="O1167" i="1"/>
  <c r="P1167" i="1" s="1"/>
  <c r="L1167" i="1"/>
  <c r="K1167" i="1"/>
  <c r="J1167" i="1"/>
  <c r="M1167" i="1" s="1"/>
  <c r="I1167" i="1"/>
  <c r="H1167" i="1" s="1"/>
  <c r="G1167" i="1"/>
  <c r="F1167" i="1"/>
  <c r="E1167" i="1"/>
  <c r="D1167" i="1"/>
  <c r="C1167" i="1"/>
  <c r="B1167" i="1"/>
  <c r="A1167" i="1"/>
  <c r="AE1166" i="1"/>
  <c r="AA1166" i="1"/>
  <c r="Z1166" i="1"/>
  <c r="Y1166" i="1"/>
  <c r="X1166" i="1"/>
  <c r="W1166" i="1"/>
  <c r="V1166" i="1"/>
  <c r="U1166" i="1"/>
  <c r="T1166" i="1"/>
  <c r="S1166" i="1"/>
  <c r="R1166" i="1"/>
  <c r="O1166" i="1"/>
  <c r="P1166" i="1" s="1"/>
  <c r="L1166" i="1"/>
  <c r="K1166" i="1"/>
  <c r="J1166" i="1"/>
  <c r="I1166" i="1"/>
  <c r="G1166" i="1"/>
  <c r="F1166" i="1"/>
  <c r="E1166" i="1"/>
  <c r="D1166" i="1"/>
  <c r="C1166" i="1"/>
  <c r="B1166" i="1"/>
  <c r="A1166" i="1"/>
  <c r="AE1165" i="1"/>
  <c r="AA1165" i="1"/>
  <c r="Z1165" i="1"/>
  <c r="Y1165" i="1"/>
  <c r="X1165" i="1"/>
  <c r="W1165" i="1"/>
  <c r="V1165" i="1"/>
  <c r="U1165" i="1"/>
  <c r="T1165" i="1"/>
  <c r="S1165" i="1"/>
  <c r="R1165" i="1"/>
  <c r="O1165" i="1"/>
  <c r="P1165" i="1" s="1"/>
  <c r="L1165" i="1"/>
  <c r="K1165" i="1"/>
  <c r="J1165" i="1"/>
  <c r="M1165" i="1" s="1"/>
  <c r="I1165" i="1"/>
  <c r="H1165" i="1" s="1"/>
  <c r="G1165" i="1"/>
  <c r="F1165" i="1"/>
  <c r="E1165" i="1"/>
  <c r="D1165" i="1"/>
  <c r="C1165" i="1"/>
  <c r="B1165" i="1"/>
  <c r="A1165" i="1"/>
  <c r="AE1164" i="1"/>
  <c r="AA1164" i="1"/>
  <c r="Z1164" i="1"/>
  <c r="Y1164" i="1"/>
  <c r="X1164" i="1"/>
  <c r="W1164" i="1"/>
  <c r="V1164" i="1"/>
  <c r="U1164" i="1"/>
  <c r="T1164" i="1"/>
  <c r="S1164" i="1"/>
  <c r="R1164" i="1"/>
  <c r="P1164" i="1"/>
  <c r="O1164" i="1"/>
  <c r="L1164" i="1"/>
  <c r="K1164" i="1"/>
  <c r="J1164" i="1"/>
  <c r="I1164" i="1"/>
  <c r="G1164" i="1"/>
  <c r="F1164" i="1"/>
  <c r="E1164" i="1"/>
  <c r="D1164" i="1"/>
  <c r="C1164" i="1"/>
  <c r="B1164" i="1"/>
  <c r="A1164" i="1"/>
  <c r="AE1163" i="1"/>
  <c r="AA1163" i="1"/>
  <c r="Z1163" i="1"/>
  <c r="Y1163" i="1"/>
  <c r="X1163" i="1"/>
  <c r="W1163" i="1"/>
  <c r="V1163" i="1"/>
  <c r="U1163" i="1"/>
  <c r="T1163" i="1"/>
  <c r="S1163" i="1"/>
  <c r="R1163" i="1"/>
  <c r="P1163" i="1"/>
  <c r="O1163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AE1162" i="1"/>
  <c r="AA1162" i="1"/>
  <c r="Z1162" i="1"/>
  <c r="Y1162" i="1"/>
  <c r="X1162" i="1"/>
  <c r="W1162" i="1"/>
  <c r="V1162" i="1"/>
  <c r="U1162" i="1"/>
  <c r="T1162" i="1"/>
  <c r="S1162" i="1"/>
  <c r="R1162" i="1"/>
  <c r="O1162" i="1"/>
  <c r="P1162" i="1" s="1"/>
  <c r="L1162" i="1"/>
  <c r="K1162" i="1"/>
  <c r="J1162" i="1"/>
  <c r="I1162" i="1"/>
  <c r="G1162" i="1"/>
  <c r="F1162" i="1"/>
  <c r="E1162" i="1"/>
  <c r="D1162" i="1"/>
  <c r="C1162" i="1"/>
  <c r="B1162" i="1"/>
  <c r="A1162" i="1"/>
  <c r="AE1161" i="1"/>
  <c r="AA1161" i="1"/>
  <c r="Z1161" i="1"/>
  <c r="Y1161" i="1"/>
  <c r="X1161" i="1"/>
  <c r="W1161" i="1"/>
  <c r="V1161" i="1"/>
  <c r="U1161" i="1"/>
  <c r="T1161" i="1"/>
  <c r="S1161" i="1"/>
  <c r="R1161" i="1"/>
  <c r="O1161" i="1"/>
  <c r="P1161" i="1" s="1"/>
  <c r="L1161" i="1"/>
  <c r="K1161" i="1"/>
  <c r="J1161" i="1"/>
  <c r="I1161" i="1"/>
  <c r="G1161" i="1"/>
  <c r="F1161" i="1"/>
  <c r="E1161" i="1"/>
  <c r="D1161" i="1"/>
  <c r="C1161" i="1"/>
  <c r="B1161" i="1"/>
  <c r="A1161" i="1"/>
  <c r="AE1160" i="1"/>
  <c r="AA1160" i="1"/>
  <c r="Z1160" i="1"/>
  <c r="Y1160" i="1"/>
  <c r="X1160" i="1"/>
  <c r="W1160" i="1"/>
  <c r="V1160" i="1"/>
  <c r="U1160" i="1"/>
  <c r="T1160" i="1"/>
  <c r="S1160" i="1"/>
  <c r="AC1160" i="1" s="1"/>
  <c r="R1160" i="1"/>
  <c r="O1160" i="1"/>
  <c r="P1160" i="1" s="1"/>
  <c r="L1160" i="1"/>
  <c r="K1160" i="1"/>
  <c r="J1160" i="1"/>
  <c r="I1160" i="1"/>
  <c r="H1160" i="1" s="1"/>
  <c r="G1160" i="1"/>
  <c r="F1160" i="1"/>
  <c r="E1160" i="1"/>
  <c r="D1160" i="1"/>
  <c r="C1160" i="1"/>
  <c r="B1160" i="1"/>
  <c r="A1160" i="1"/>
  <c r="AE1159" i="1"/>
  <c r="AA1159" i="1"/>
  <c r="Z1159" i="1"/>
  <c r="Y1159" i="1"/>
  <c r="X1159" i="1"/>
  <c r="W1159" i="1"/>
  <c r="V1159" i="1"/>
  <c r="U1159" i="1"/>
  <c r="T1159" i="1"/>
  <c r="S1159" i="1"/>
  <c r="R1159" i="1"/>
  <c r="P1159" i="1"/>
  <c r="O1159" i="1"/>
  <c r="L1159" i="1"/>
  <c r="K1159" i="1"/>
  <c r="J1159" i="1"/>
  <c r="M1159" i="1" s="1"/>
  <c r="I1159" i="1"/>
  <c r="H1159" i="1"/>
  <c r="G1159" i="1"/>
  <c r="F1159" i="1"/>
  <c r="E1159" i="1"/>
  <c r="D1159" i="1"/>
  <c r="C1159" i="1"/>
  <c r="B1159" i="1"/>
  <c r="A1159" i="1"/>
  <c r="AE1158" i="1"/>
  <c r="AA1158" i="1"/>
  <c r="Z1158" i="1"/>
  <c r="Y1158" i="1"/>
  <c r="X1158" i="1"/>
  <c r="W1158" i="1"/>
  <c r="V1158" i="1"/>
  <c r="U1158" i="1"/>
  <c r="T1158" i="1"/>
  <c r="S1158" i="1"/>
  <c r="R1158" i="1"/>
  <c r="O1158" i="1"/>
  <c r="P1158" i="1" s="1"/>
  <c r="L1158" i="1"/>
  <c r="K1158" i="1"/>
  <c r="J1158" i="1"/>
  <c r="M1158" i="1" s="1"/>
  <c r="I1158" i="1"/>
  <c r="H1158" i="1" s="1"/>
  <c r="G1158" i="1"/>
  <c r="F1158" i="1"/>
  <c r="E1158" i="1"/>
  <c r="D1158" i="1"/>
  <c r="C1158" i="1"/>
  <c r="B1158" i="1"/>
  <c r="A1158" i="1"/>
  <c r="AE1157" i="1"/>
  <c r="AA1157" i="1"/>
  <c r="Z1157" i="1"/>
  <c r="Y1157" i="1"/>
  <c r="X1157" i="1"/>
  <c r="W1157" i="1"/>
  <c r="V1157" i="1"/>
  <c r="U1157" i="1"/>
  <c r="T1157" i="1"/>
  <c r="S1157" i="1"/>
  <c r="AC1157" i="1" s="1"/>
  <c r="R1157" i="1"/>
  <c r="O1157" i="1"/>
  <c r="P1157" i="1" s="1"/>
  <c r="L1157" i="1"/>
  <c r="K1157" i="1"/>
  <c r="M1157" i="1" s="1"/>
  <c r="J1157" i="1"/>
  <c r="I1157" i="1"/>
  <c r="G1157" i="1"/>
  <c r="F1157" i="1"/>
  <c r="E1157" i="1"/>
  <c r="D1157" i="1"/>
  <c r="C1157" i="1"/>
  <c r="B1157" i="1"/>
  <c r="A1157" i="1"/>
  <c r="AE1156" i="1"/>
  <c r="AA1156" i="1"/>
  <c r="Z1156" i="1"/>
  <c r="Y1156" i="1"/>
  <c r="X1156" i="1"/>
  <c r="W1156" i="1"/>
  <c r="V1156" i="1"/>
  <c r="U1156" i="1"/>
  <c r="T1156" i="1"/>
  <c r="S1156" i="1"/>
  <c r="R1156" i="1"/>
  <c r="P1156" i="1"/>
  <c r="O1156" i="1"/>
  <c r="L1156" i="1"/>
  <c r="K1156" i="1"/>
  <c r="J1156" i="1"/>
  <c r="I1156" i="1"/>
  <c r="G1156" i="1"/>
  <c r="F1156" i="1"/>
  <c r="E1156" i="1"/>
  <c r="D1156" i="1"/>
  <c r="C1156" i="1"/>
  <c r="B1156" i="1"/>
  <c r="A1156" i="1"/>
  <c r="AE1155" i="1"/>
  <c r="AA1155" i="1"/>
  <c r="Z1155" i="1"/>
  <c r="Y1155" i="1"/>
  <c r="X1155" i="1"/>
  <c r="W1155" i="1"/>
  <c r="V1155" i="1"/>
  <c r="U1155" i="1"/>
  <c r="T1155" i="1"/>
  <c r="S1155" i="1"/>
  <c r="R1155" i="1"/>
  <c r="O1155" i="1"/>
  <c r="P1155" i="1" s="1"/>
  <c r="L1155" i="1"/>
  <c r="K1155" i="1"/>
  <c r="M1155" i="1" s="1"/>
  <c r="Q1155" i="1" s="1"/>
  <c r="J1155" i="1"/>
  <c r="I1155" i="1"/>
  <c r="H1155" i="1" s="1"/>
  <c r="G1155" i="1"/>
  <c r="F1155" i="1"/>
  <c r="E1155" i="1"/>
  <c r="D1155" i="1"/>
  <c r="C1155" i="1"/>
  <c r="B1155" i="1"/>
  <c r="A1155" i="1"/>
  <c r="AE1154" i="1"/>
  <c r="AC1154" i="1"/>
  <c r="AA1154" i="1"/>
  <c r="Z1154" i="1"/>
  <c r="Y1154" i="1"/>
  <c r="X1154" i="1"/>
  <c r="W1154" i="1"/>
  <c r="V1154" i="1"/>
  <c r="U1154" i="1"/>
  <c r="T1154" i="1"/>
  <c r="S1154" i="1"/>
  <c r="R1154" i="1"/>
  <c r="O1154" i="1"/>
  <c r="P1154" i="1" s="1"/>
  <c r="L1154" i="1"/>
  <c r="M1154" i="1" s="1"/>
  <c r="K1154" i="1"/>
  <c r="J1154" i="1"/>
  <c r="I1154" i="1"/>
  <c r="H1154" i="1"/>
  <c r="G1154" i="1"/>
  <c r="F1154" i="1"/>
  <c r="E1154" i="1"/>
  <c r="D1154" i="1"/>
  <c r="C1154" i="1"/>
  <c r="B1154" i="1"/>
  <c r="A1154" i="1"/>
  <c r="AE1153" i="1"/>
  <c r="AA1153" i="1"/>
  <c r="Z1153" i="1"/>
  <c r="Y1153" i="1"/>
  <c r="X1153" i="1"/>
  <c r="W1153" i="1"/>
  <c r="V1153" i="1"/>
  <c r="U1153" i="1"/>
  <c r="T1153" i="1"/>
  <c r="S1153" i="1"/>
  <c r="R1153" i="1"/>
  <c r="O1153" i="1"/>
  <c r="P1153" i="1" s="1"/>
  <c r="L1153" i="1"/>
  <c r="K1153" i="1"/>
  <c r="J1153" i="1"/>
  <c r="I1153" i="1"/>
  <c r="H1153" i="1" s="1"/>
  <c r="G1153" i="1"/>
  <c r="F1153" i="1"/>
  <c r="E1153" i="1"/>
  <c r="D1153" i="1"/>
  <c r="C1153" i="1"/>
  <c r="B1153" i="1"/>
  <c r="A1153" i="1"/>
  <c r="AE1152" i="1"/>
  <c r="AA1152" i="1"/>
  <c r="Z1152" i="1"/>
  <c r="Y1152" i="1"/>
  <c r="X1152" i="1"/>
  <c r="W1152" i="1"/>
  <c r="V1152" i="1"/>
  <c r="U1152" i="1"/>
  <c r="T1152" i="1"/>
  <c r="S1152" i="1"/>
  <c r="R1152" i="1"/>
  <c r="O1152" i="1"/>
  <c r="P1152" i="1" s="1"/>
  <c r="L1152" i="1"/>
  <c r="K1152" i="1"/>
  <c r="J1152" i="1"/>
  <c r="I1152" i="1"/>
  <c r="G1152" i="1"/>
  <c r="F1152" i="1"/>
  <c r="E1152" i="1"/>
  <c r="D1152" i="1"/>
  <c r="C1152" i="1"/>
  <c r="B1152" i="1"/>
  <c r="A1152" i="1"/>
  <c r="AE1151" i="1"/>
  <c r="AA1151" i="1"/>
  <c r="Z1151" i="1"/>
  <c r="Y1151" i="1"/>
  <c r="X1151" i="1"/>
  <c r="W1151" i="1"/>
  <c r="V1151" i="1"/>
  <c r="U1151" i="1"/>
  <c r="T1151" i="1"/>
  <c r="S1151" i="1"/>
  <c r="R1151" i="1"/>
  <c r="AC1151" i="1" s="1"/>
  <c r="P1151" i="1"/>
  <c r="O1151" i="1"/>
  <c r="L1151" i="1"/>
  <c r="K1151" i="1"/>
  <c r="J1151" i="1"/>
  <c r="M1151" i="1" s="1"/>
  <c r="Q1151" i="1" s="1"/>
  <c r="I1151" i="1"/>
  <c r="H1151" i="1" s="1"/>
  <c r="G1151" i="1"/>
  <c r="F1151" i="1"/>
  <c r="E1151" i="1"/>
  <c r="D1151" i="1"/>
  <c r="C1151" i="1"/>
  <c r="B1151" i="1"/>
  <c r="A1151" i="1"/>
  <c r="AE1150" i="1"/>
  <c r="AA1150" i="1"/>
  <c r="Z1150" i="1"/>
  <c r="Y1150" i="1"/>
  <c r="X1150" i="1"/>
  <c r="W1150" i="1"/>
  <c r="V1150" i="1"/>
  <c r="U1150" i="1"/>
  <c r="T1150" i="1"/>
  <c r="S1150" i="1"/>
  <c r="R1150" i="1"/>
  <c r="O1150" i="1"/>
  <c r="P1150" i="1" s="1"/>
  <c r="L1150" i="1"/>
  <c r="K1150" i="1"/>
  <c r="J1150" i="1"/>
  <c r="M1150" i="1" s="1"/>
  <c r="Q1150" i="1" s="1"/>
  <c r="I1150" i="1"/>
  <c r="H1150" i="1" s="1"/>
  <c r="G1150" i="1"/>
  <c r="F1150" i="1"/>
  <c r="E1150" i="1"/>
  <c r="D1150" i="1"/>
  <c r="C1150" i="1"/>
  <c r="B1150" i="1"/>
  <c r="A1150" i="1"/>
  <c r="AE1149" i="1"/>
  <c r="AA1149" i="1"/>
  <c r="Z1149" i="1"/>
  <c r="Y1149" i="1"/>
  <c r="X1149" i="1"/>
  <c r="W1149" i="1"/>
  <c r="V1149" i="1"/>
  <c r="U1149" i="1"/>
  <c r="T1149" i="1"/>
  <c r="S1149" i="1"/>
  <c r="R1149" i="1"/>
  <c r="O1149" i="1"/>
  <c r="P1149" i="1" s="1"/>
  <c r="L1149" i="1"/>
  <c r="K1149" i="1"/>
  <c r="J1149" i="1"/>
  <c r="I1149" i="1"/>
  <c r="G1149" i="1"/>
  <c r="F1149" i="1"/>
  <c r="E1149" i="1"/>
  <c r="D1149" i="1"/>
  <c r="C1149" i="1"/>
  <c r="B1149" i="1"/>
  <c r="A1149" i="1"/>
  <c r="AE1148" i="1"/>
  <c r="AA1148" i="1"/>
  <c r="Z1148" i="1"/>
  <c r="Y1148" i="1"/>
  <c r="X1148" i="1"/>
  <c r="W1148" i="1"/>
  <c r="V1148" i="1"/>
  <c r="U1148" i="1"/>
  <c r="T1148" i="1"/>
  <c r="S1148" i="1"/>
  <c r="R1148" i="1"/>
  <c r="AC1148" i="1" s="1"/>
  <c r="O1148" i="1"/>
  <c r="P1148" i="1" s="1"/>
  <c r="L1148" i="1"/>
  <c r="K1148" i="1"/>
  <c r="J1148" i="1"/>
  <c r="M1148" i="1" s="1"/>
  <c r="I1148" i="1"/>
  <c r="H1148" i="1"/>
  <c r="G1148" i="1"/>
  <c r="F1148" i="1"/>
  <c r="E1148" i="1"/>
  <c r="D1148" i="1"/>
  <c r="C1148" i="1"/>
  <c r="B1148" i="1"/>
  <c r="A1148" i="1"/>
  <c r="AE1147" i="1"/>
  <c r="AA1147" i="1"/>
  <c r="Z1147" i="1"/>
  <c r="Y1147" i="1"/>
  <c r="X1147" i="1"/>
  <c r="W1147" i="1"/>
  <c r="V1147" i="1"/>
  <c r="U1147" i="1"/>
  <c r="T1147" i="1"/>
  <c r="S1147" i="1"/>
  <c r="R1147" i="1"/>
  <c r="AC1147" i="1" s="1"/>
  <c r="O1147" i="1"/>
  <c r="P1147" i="1" s="1"/>
  <c r="L1147" i="1"/>
  <c r="K1147" i="1"/>
  <c r="J1147" i="1"/>
  <c r="I1147" i="1"/>
  <c r="H1147" i="1" s="1"/>
  <c r="G1147" i="1"/>
  <c r="F1147" i="1"/>
  <c r="E1147" i="1"/>
  <c r="D1147" i="1"/>
  <c r="C1147" i="1"/>
  <c r="B1147" i="1"/>
  <c r="A1147" i="1"/>
  <c r="AE1146" i="1"/>
  <c r="AA1146" i="1"/>
  <c r="Z1146" i="1"/>
  <c r="Y1146" i="1"/>
  <c r="X1146" i="1"/>
  <c r="W1146" i="1"/>
  <c r="V1146" i="1"/>
  <c r="U1146" i="1"/>
  <c r="T1146" i="1"/>
  <c r="S1146" i="1"/>
  <c r="R1146" i="1"/>
  <c r="O1146" i="1"/>
  <c r="P1146" i="1" s="1"/>
  <c r="L1146" i="1"/>
  <c r="K1146" i="1"/>
  <c r="J1146" i="1"/>
  <c r="I1146" i="1"/>
  <c r="G1146" i="1"/>
  <c r="F1146" i="1"/>
  <c r="E1146" i="1"/>
  <c r="D1146" i="1"/>
  <c r="C1146" i="1"/>
  <c r="B1146" i="1"/>
  <c r="A1146" i="1"/>
  <c r="AE1145" i="1"/>
  <c r="AA1145" i="1"/>
  <c r="Z1145" i="1"/>
  <c r="Y1145" i="1"/>
  <c r="X1145" i="1"/>
  <c r="W1145" i="1"/>
  <c r="V1145" i="1"/>
  <c r="U1145" i="1"/>
  <c r="T1145" i="1"/>
  <c r="S1145" i="1"/>
  <c r="R1145" i="1"/>
  <c r="O1145" i="1"/>
  <c r="P1145" i="1" s="1"/>
  <c r="L1145" i="1"/>
  <c r="K1145" i="1"/>
  <c r="J1145" i="1"/>
  <c r="M1145" i="1" s="1"/>
  <c r="I1145" i="1"/>
  <c r="H1145" i="1" s="1"/>
  <c r="G1145" i="1"/>
  <c r="F1145" i="1"/>
  <c r="E1145" i="1"/>
  <c r="D1145" i="1"/>
  <c r="C1145" i="1"/>
  <c r="B1145" i="1"/>
  <c r="A1145" i="1"/>
  <c r="AE1144" i="1"/>
  <c r="AA1144" i="1"/>
  <c r="Z1144" i="1"/>
  <c r="Y1144" i="1"/>
  <c r="X1144" i="1"/>
  <c r="W1144" i="1"/>
  <c r="V1144" i="1"/>
  <c r="U1144" i="1"/>
  <c r="T1144" i="1"/>
  <c r="S1144" i="1"/>
  <c r="R1144" i="1"/>
  <c r="P1144" i="1"/>
  <c r="O1144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AE1143" i="1"/>
  <c r="AA1143" i="1"/>
  <c r="Z1143" i="1"/>
  <c r="Y1143" i="1"/>
  <c r="X1143" i="1"/>
  <c r="W1143" i="1"/>
  <c r="V1143" i="1"/>
  <c r="U1143" i="1"/>
  <c r="T1143" i="1"/>
  <c r="S1143" i="1"/>
  <c r="AC1143" i="1" s="1"/>
  <c r="AD1143" i="1" s="1"/>
  <c r="R1143" i="1"/>
  <c r="O1143" i="1"/>
  <c r="P1143" i="1" s="1"/>
  <c r="L1143" i="1"/>
  <c r="K1143" i="1"/>
  <c r="J1143" i="1"/>
  <c r="I1143" i="1"/>
  <c r="H1143" i="1" s="1"/>
  <c r="G1143" i="1"/>
  <c r="F1143" i="1"/>
  <c r="E1143" i="1"/>
  <c r="D1143" i="1"/>
  <c r="C1143" i="1"/>
  <c r="B1143" i="1"/>
  <c r="A1143" i="1"/>
  <c r="AE1142" i="1"/>
  <c r="AA1142" i="1"/>
  <c r="Z1142" i="1"/>
  <c r="Y1142" i="1"/>
  <c r="X1142" i="1"/>
  <c r="W1142" i="1"/>
  <c r="V1142" i="1"/>
  <c r="U1142" i="1"/>
  <c r="T1142" i="1"/>
  <c r="S1142" i="1"/>
  <c r="R1142" i="1"/>
  <c r="O1142" i="1"/>
  <c r="P1142" i="1" s="1"/>
  <c r="L1142" i="1"/>
  <c r="K1142" i="1"/>
  <c r="J1142" i="1"/>
  <c r="M1142" i="1" s="1"/>
  <c r="Q1142" i="1" s="1"/>
  <c r="I1142" i="1"/>
  <c r="H1142" i="1"/>
  <c r="G1142" i="1"/>
  <c r="F1142" i="1"/>
  <c r="E1142" i="1"/>
  <c r="D1142" i="1"/>
  <c r="C1142" i="1"/>
  <c r="B1142" i="1"/>
  <c r="A1142" i="1"/>
  <c r="AE1141" i="1"/>
  <c r="AA1141" i="1"/>
  <c r="Z1141" i="1"/>
  <c r="Y1141" i="1"/>
  <c r="X1141" i="1"/>
  <c r="W1141" i="1"/>
  <c r="V1141" i="1"/>
  <c r="U1141" i="1"/>
  <c r="T1141" i="1"/>
  <c r="S1141" i="1"/>
  <c r="R1141" i="1"/>
  <c r="O1141" i="1"/>
  <c r="P1141" i="1" s="1"/>
  <c r="L1141" i="1"/>
  <c r="K1141" i="1"/>
  <c r="J1141" i="1"/>
  <c r="M1141" i="1" s="1"/>
  <c r="I1141" i="1"/>
  <c r="G1141" i="1"/>
  <c r="F1141" i="1"/>
  <c r="E1141" i="1"/>
  <c r="D1141" i="1"/>
  <c r="C1141" i="1"/>
  <c r="B1141" i="1"/>
  <c r="A1141" i="1"/>
  <c r="AE1140" i="1"/>
  <c r="AA1140" i="1"/>
  <c r="Z1140" i="1"/>
  <c r="Y1140" i="1"/>
  <c r="X1140" i="1"/>
  <c r="W1140" i="1"/>
  <c r="V1140" i="1"/>
  <c r="U1140" i="1"/>
  <c r="T1140" i="1"/>
  <c r="S1140" i="1"/>
  <c r="R1140" i="1"/>
  <c r="O1140" i="1"/>
  <c r="P1140" i="1" s="1"/>
  <c r="L1140" i="1"/>
  <c r="M1140" i="1" s="1"/>
  <c r="K1140" i="1"/>
  <c r="J1140" i="1"/>
  <c r="I1140" i="1"/>
  <c r="H1140" i="1"/>
  <c r="G1140" i="1"/>
  <c r="F1140" i="1"/>
  <c r="E1140" i="1"/>
  <c r="D1140" i="1"/>
  <c r="C1140" i="1"/>
  <c r="B1140" i="1"/>
  <c r="A1140" i="1"/>
  <c r="AE1139" i="1"/>
  <c r="AA1139" i="1"/>
  <c r="Z1139" i="1"/>
  <c r="Y1139" i="1"/>
  <c r="X1139" i="1"/>
  <c r="W1139" i="1"/>
  <c r="V1139" i="1"/>
  <c r="U1139" i="1"/>
  <c r="T1139" i="1"/>
  <c r="S1139" i="1"/>
  <c r="R1139" i="1"/>
  <c r="AC1139" i="1" s="1"/>
  <c r="O1139" i="1"/>
  <c r="P1139" i="1" s="1"/>
  <c r="L1139" i="1"/>
  <c r="K1139" i="1"/>
  <c r="J1139" i="1"/>
  <c r="M1139" i="1" s="1"/>
  <c r="I1139" i="1"/>
  <c r="H1139" i="1" s="1"/>
  <c r="G1139" i="1"/>
  <c r="F1139" i="1"/>
  <c r="E1139" i="1"/>
  <c r="D1139" i="1"/>
  <c r="C1139" i="1"/>
  <c r="B1139" i="1"/>
  <c r="A1139" i="1"/>
  <c r="AE1138" i="1"/>
  <c r="AA1138" i="1"/>
  <c r="Z1138" i="1"/>
  <c r="Y1138" i="1"/>
  <c r="X1138" i="1"/>
  <c r="W1138" i="1"/>
  <c r="V1138" i="1"/>
  <c r="U1138" i="1"/>
  <c r="T1138" i="1"/>
  <c r="S1138" i="1"/>
  <c r="R1138" i="1"/>
  <c r="AC1138" i="1" s="1"/>
  <c r="O1138" i="1"/>
  <c r="P1138" i="1" s="1"/>
  <c r="L1138" i="1"/>
  <c r="K1138" i="1"/>
  <c r="J1138" i="1"/>
  <c r="I1138" i="1"/>
  <c r="G1138" i="1"/>
  <c r="F1138" i="1"/>
  <c r="E1138" i="1"/>
  <c r="D1138" i="1"/>
  <c r="C1138" i="1"/>
  <c r="B1138" i="1"/>
  <c r="A1138" i="1"/>
  <c r="AE1137" i="1"/>
  <c r="AA1137" i="1"/>
  <c r="Z1137" i="1"/>
  <c r="Y1137" i="1"/>
  <c r="X1137" i="1"/>
  <c r="W1137" i="1"/>
  <c r="V1137" i="1"/>
  <c r="U1137" i="1"/>
  <c r="T1137" i="1"/>
  <c r="S1137" i="1"/>
  <c r="R1137" i="1"/>
  <c r="P1137" i="1"/>
  <c r="O1137" i="1"/>
  <c r="L1137" i="1"/>
  <c r="K1137" i="1"/>
  <c r="J1137" i="1"/>
  <c r="I1137" i="1"/>
  <c r="G1137" i="1"/>
  <c r="F1137" i="1"/>
  <c r="E1137" i="1"/>
  <c r="D1137" i="1"/>
  <c r="C1137" i="1"/>
  <c r="B1137" i="1"/>
  <c r="A1137" i="1"/>
  <c r="AE1136" i="1"/>
  <c r="AA1136" i="1"/>
  <c r="Z1136" i="1"/>
  <c r="Y1136" i="1"/>
  <c r="X1136" i="1"/>
  <c r="W1136" i="1"/>
  <c r="V1136" i="1"/>
  <c r="U1136" i="1"/>
  <c r="T1136" i="1"/>
  <c r="S1136" i="1"/>
  <c r="R1136" i="1"/>
  <c r="O1136" i="1"/>
  <c r="P1136" i="1" s="1"/>
  <c r="L1136" i="1"/>
  <c r="K1136" i="1"/>
  <c r="J1136" i="1"/>
  <c r="I1136" i="1"/>
  <c r="G1136" i="1"/>
  <c r="F1136" i="1"/>
  <c r="E1136" i="1"/>
  <c r="D1136" i="1"/>
  <c r="C1136" i="1"/>
  <c r="B1136" i="1"/>
  <c r="A1136" i="1"/>
  <c r="AE1135" i="1"/>
  <c r="AA1135" i="1"/>
  <c r="Z1135" i="1"/>
  <c r="Y1135" i="1"/>
  <c r="X1135" i="1"/>
  <c r="W1135" i="1"/>
  <c r="V1135" i="1"/>
  <c r="U1135" i="1"/>
  <c r="T1135" i="1"/>
  <c r="S1135" i="1"/>
  <c r="R1135" i="1"/>
  <c r="O1135" i="1"/>
  <c r="P1135" i="1" s="1"/>
  <c r="L1135" i="1"/>
  <c r="K1135" i="1"/>
  <c r="J1135" i="1"/>
  <c r="I1135" i="1"/>
  <c r="G1135" i="1"/>
  <c r="F1135" i="1"/>
  <c r="E1135" i="1"/>
  <c r="D1135" i="1"/>
  <c r="C1135" i="1"/>
  <c r="B1135" i="1"/>
  <c r="A1135" i="1"/>
  <c r="AE1134" i="1"/>
  <c r="AA1134" i="1"/>
  <c r="Z1134" i="1"/>
  <c r="Y1134" i="1"/>
  <c r="X1134" i="1"/>
  <c r="W1134" i="1"/>
  <c r="V1134" i="1"/>
  <c r="U1134" i="1"/>
  <c r="T1134" i="1"/>
  <c r="S1134" i="1"/>
  <c r="R1134" i="1"/>
  <c r="O1134" i="1"/>
  <c r="P1134" i="1" s="1"/>
  <c r="L1134" i="1"/>
  <c r="K1134" i="1"/>
  <c r="J1134" i="1"/>
  <c r="I1134" i="1"/>
  <c r="G1134" i="1"/>
  <c r="F1134" i="1"/>
  <c r="E1134" i="1"/>
  <c r="D1134" i="1"/>
  <c r="C1134" i="1"/>
  <c r="B1134" i="1"/>
  <c r="A1134" i="1"/>
  <c r="AE1133" i="1"/>
  <c r="AA1133" i="1"/>
  <c r="Z1133" i="1"/>
  <c r="Y1133" i="1"/>
  <c r="X1133" i="1"/>
  <c r="W1133" i="1"/>
  <c r="V1133" i="1"/>
  <c r="U1133" i="1"/>
  <c r="T1133" i="1"/>
  <c r="S1133" i="1"/>
  <c r="R1133" i="1"/>
  <c r="O1133" i="1"/>
  <c r="P1133" i="1" s="1"/>
  <c r="L1133" i="1"/>
  <c r="K1133" i="1"/>
  <c r="J1133" i="1"/>
  <c r="I1133" i="1"/>
  <c r="H1133" i="1" s="1"/>
  <c r="G1133" i="1"/>
  <c r="F1133" i="1"/>
  <c r="E1133" i="1"/>
  <c r="D1133" i="1"/>
  <c r="C1133" i="1"/>
  <c r="B1133" i="1"/>
  <c r="A1133" i="1"/>
  <c r="AE1132" i="1"/>
  <c r="AA1132" i="1"/>
  <c r="Z1132" i="1"/>
  <c r="Y1132" i="1"/>
  <c r="X1132" i="1"/>
  <c r="W1132" i="1"/>
  <c r="V1132" i="1"/>
  <c r="U1132" i="1"/>
  <c r="T1132" i="1"/>
  <c r="S1132" i="1"/>
  <c r="R1132" i="1"/>
  <c r="AC1132" i="1" s="1"/>
  <c r="O1132" i="1"/>
  <c r="P1132" i="1" s="1"/>
  <c r="L1132" i="1"/>
  <c r="K1132" i="1"/>
  <c r="J1132" i="1"/>
  <c r="I1132" i="1"/>
  <c r="G1132" i="1"/>
  <c r="F1132" i="1"/>
  <c r="E1132" i="1"/>
  <c r="D1132" i="1"/>
  <c r="C1132" i="1"/>
  <c r="B1132" i="1"/>
  <c r="A1132" i="1"/>
  <c r="AE1131" i="1"/>
  <c r="AA1131" i="1"/>
  <c r="Z1131" i="1"/>
  <c r="Y1131" i="1"/>
  <c r="X1131" i="1"/>
  <c r="W1131" i="1"/>
  <c r="V1131" i="1"/>
  <c r="U1131" i="1"/>
  <c r="T1131" i="1"/>
  <c r="S1131" i="1"/>
  <c r="R1131" i="1"/>
  <c r="O1131" i="1"/>
  <c r="P1131" i="1" s="1"/>
  <c r="L1131" i="1"/>
  <c r="K1131" i="1"/>
  <c r="M1131" i="1" s="1"/>
  <c r="Q1131" i="1" s="1"/>
  <c r="J1131" i="1"/>
  <c r="I1131" i="1"/>
  <c r="H1131" i="1" s="1"/>
  <c r="G1131" i="1"/>
  <c r="F1131" i="1"/>
  <c r="E1131" i="1"/>
  <c r="D1131" i="1"/>
  <c r="C1131" i="1"/>
  <c r="B1131" i="1"/>
  <c r="A1131" i="1"/>
  <c r="AE1130" i="1"/>
  <c r="AA1130" i="1"/>
  <c r="Z1130" i="1"/>
  <c r="Y1130" i="1"/>
  <c r="X1130" i="1"/>
  <c r="W1130" i="1"/>
  <c r="V1130" i="1"/>
  <c r="U1130" i="1"/>
  <c r="T1130" i="1"/>
  <c r="S1130" i="1"/>
  <c r="R1130" i="1"/>
  <c r="O1130" i="1"/>
  <c r="P1130" i="1" s="1"/>
  <c r="L1130" i="1"/>
  <c r="K1130" i="1"/>
  <c r="J1130" i="1"/>
  <c r="I1130" i="1"/>
  <c r="G1130" i="1"/>
  <c r="F1130" i="1"/>
  <c r="E1130" i="1"/>
  <c r="D1130" i="1"/>
  <c r="C1130" i="1"/>
  <c r="B1130" i="1"/>
  <c r="A1130" i="1"/>
  <c r="AE1129" i="1"/>
  <c r="AA1129" i="1"/>
  <c r="Z1129" i="1"/>
  <c r="Y1129" i="1"/>
  <c r="X1129" i="1"/>
  <c r="W1129" i="1"/>
  <c r="V1129" i="1"/>
  <c r="U1129" i="1"/>
  <c r="T1129" i="1"/>
  <c r="S1129" i="1"/>
  <c r="R1129" i="1"/>
  <c r="O1129" i="1"/>
  <c r="P1129" i="1" s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AE1128" i="1"/>
  <c r="AA1128" i="1"/>
  <c r="Z1128" i="1"/>
  <c r="Y1128" i="1"/>
  <c r="X1128" i="1"/>
  <c r="W1128" i="1"/>
  <c r="V1128" i="1"/>
  <c r="U1128" i="1"/>
  <c r="T1128" i="1"/>
  <c r="S1128" i="1"/>
  <c r="R1128" i="1"/>
  <c r="O1128" i="1"/>
  <c r="P1128" i="1" s="1"/>
  <c r="M1128" i="1"/>
  <c r="L1128" i="1"/>
  <c r="K1128" i="1"/>
  <c r="J1128" i="1"/>
  <c r="I1128" i="1"/>
  <c r="H1128" i="1" s="1"/>
  <c r="G1128" i="1"/>
  <c r="F1128" i="1"/>
  <c r="E1128" i="1"/>
  <c r="D1128" i="1"/>
  <c r="C1128" i="1"/>
  <c r="B1128" i="1"/>
  <c r="A1128" i="1"/>
  <c r="AE1127" i="1"/>
  <c r="AA1127" i="1"/>
  <c r="Z1127" i="1"/>
  <c r="Y1127" i="1"/>
  <c r="X1127" i="1"/>
  <c r="W1127" i="1"/>
  <c r="V1127" i="1"/>
  <c r="U1127" i="1"/>
  <c r="T1127" i="1"/>
  <c r="S1127" i="1"/>
  <c r="R1127" i="1"/>
  <c r="P1127" i="1"/>
  <c r="O1127" i="1"/>
  <c r="L1127" i="1"/>
  <c r="K1127" i="1"/>
  <c r="J1127" i="1"/>
  <c r="M1127" i="1" s="1"/>
  <c r="I1127" i="1"/>
  <c r="H1127" i="1" s="1"/>
  <c r="G1127" i="1"/>
  <c r="F1127" i="1"/>
  <c r="E1127" i="1"/>
  <c r="D1127" i="1"/>
  <c r="C1127" i="1"/>
  <c r="B1127" i="1"/>
  <c r="A1127" i="1"/>
  <c r="AE1126" i="1"/>
  <c r="AA1126" i="1"/>
  <c r="Z1126" i="1"/>
  <c r="Y1126" i="1"/>
  <c r="X1126" i="1"/>
  <c r="W1126" i="1"/>
  <c r="V1126" i="1"/>
  <c r="U1126" i="1"/>
  <c r="T1126" i="1"/>
  <c r="S1126" i="1"/>
  <c r="R1126" i="1"/>
  <c r="P1126" i="1"/>
  <c r="O1126" i="1"/>
  <c r="L1126" i="1"/>
  <c r="K1126" i="1"/>
  <c r="J1126" i="1"/>
  <c r="I1126" i="1"/>
  <c r="G1126" i="1"/>
  <c r="F1126" i="1"/>
  <c r="E1126" i="1"/>
  <c r="D1126" i="1"/>
  <c r="C1126" i="1"/>
  <c r="B1126" i="1"/>
  <c r="A1126" i="1"/>
  <c r="AE1125" i="1"/>
  <c r="AD1125" i="1"/>
  <c r="AA1125" i="1"/>
  <c r="Z1125" i="1"/>
  <c r="Y1125" i="1"/>
  <c r="X1125" i="1"/>
  <c r="W1125" i="1"/>
  <c r="V1125" i="1"/>
  <c r="U1125" i="1"/>
  <c r="T1125" i="1"/>
  <c r="S1125" i="1"/>
  <c r="R1125" i="1"/>
  <c r="AC1125" i="1" s="1"/>
  <c r="O1125" i="1"/>
  <c r="P1125" i="1" s="1"/>
  <c r="L1125" i="1"/>
  <c r="K1125" i="1"/>
  <c r="J1125" i="1"/>
  <c r="I1125" i="1"/>
  <c r="G1125" i="1"/>
  <c r="F1125" i="1"/>
  <c r="E1125" i="1"/>
  <c r="D1125" i="1"/>
  <c r="C1125" i="1"/>
  <c r="B1125" i="1"/>
  <c r="A1125" i="1"/>
  <c r="AE1124" i="1"/>
  <c r="AA1124" i="1"/>
  <c r="Z1124" i="1"/>
  <c r="Y1124" i="1"/>
  <c r="X1124" i="1"/>
  <c r="W1124" i="1"/>
  <c r="V1124" i="1"/>
  <c r="U1124" i="1"/>
  <c r="T1124" i="1"/>
  <c r="S1124" i="1"/>
  <c r="R1124" i="1"/>
  <c r="P1124" i="1"/>
  <c r="O1124" i="1"/>
  <c r="L1124" i="1"/>
  <c r="K1124" i="1"/>
  <c r="J1124" i="1"/>
  <c r="M1124" i="1" s="1"/>
  <c r="Q1124" i="1" s="1"/>
  <c r="I1124" i="1"/>
  <c r="G1124" i="1"/>
  <c r="F1124" i="1"/>
  <c r="E1124" i="1"/>
  <c r="D1124" i="1"/>
  <c r="C1124" i="1"/>
  <c r="B1124" i="1"/>
  <c r="A1124" i="1"/>
  <c r="AE1123" i="1"/>
  <c r="AA1123" i="1"/>
  <c r="Z1123" i="1"/>
  <c r="Y1123" i="1"/>
  <c r="X1123" i="1"/>
  <c r="W1123" i="1"/>
  <c r="V1123" i="1"/>
  <c r="U1123" i="1"/>
  <c r="T1123" i="1"/>
  <c r="S1123" i="1"/>
  <c r="R1123" i="1"/>
  <c r="P1123" i="1"/>
  <c r="O1123" i="1"/>
  <c r="L1123" i="1"/>
  <c r="K1123" i="1"/>
  <c r="J1123" i="1"/>
  <c r="M1123" i="1" s="1"/>
  <c r="I1123" i="1"/>
  <c r="H1123" i="1" s="1"/>
  <c r="G1123" i="1"/>
  <c r="F1123" i="1"/>
  <c r="E1123" i="1"/>
  <c r="D1123" i="1"/>
  <c r="C1123" i="1"/>
  <c r="B1123" i="1"/>
  <c r="A1123" i="1"/>
  <c r="AE1122" i="1"/>
  <c r="AA1122" i="1"/>
  <c r="Z1122" i="1"/>
  <c r="Y1122" i="1"/>
  <c r="X1122" i="1"/>
  <c r="W1122" i="1"/>
  <c r="V1122" i="1"/>
  <c r="U1122" i="1"/>
  <c r="T1122" i="1"/>
  <c r="S1122" i="1"/>
  <c r="R1122" i="1"/>
  <c r="P1122" i="1"/>
  <c r="O1122" i="1"/>
  <c r="L1122" i="1"/>
  <c r="K1122" i="1"/>
  <c r="J1122" i="1"/>
  <c r="I1122" i="1"/>
  <c r="H1122" i="1" s="1"/>
  <c r="G1122" i="1"/>
  <c r="F1122" i="1"/>
  <c r="E1122" i="1"/>
  <c r="D1122" i="1"/>
  <c r="C1122" i="1"/>
  <c r="B1122" i="1"/>
  <c r="A1122" i="1"/>
  <c r="AE1121" i="1"/>
  <c r="AA1121" i="1"/>
  <c r="Z1121" i="1"/>
  <c r="Y1121" i="1"/>
  <c r="X1121" i="1"/>
  <c r="W1121" i="1"/>
  <c r="V1121" i="1"/>
  <c r="U1121" i="1"/>
  <c r="T1121" i="1"/>
  <c r="S1121" i="1"/>
  <c r="R1121" i="1"/>
  <c r="P1121" i="1"/>
  <c r="O1121" i="1"/>
  <c r="L1121" i="1"/>
  <c r="K1121" i="1"/>
  <c r="J1121" i="1"/>
  <c r="I1121" i="1"/>
  <c r="H1121" i="1" s="1"/>
  <c r="G1121" i="1"/>
  <c r="F1121" i="1"/>
  <c r="E1121" i="1"/>
  <c r="D1121" i="1"/>
  <c r="C1121" i="1"/>
  <c r="B1121" i="1"/>
  <c r="A1121" i="1"/>
  <c r="AE1120" i="1"/>
  <c r="AA1120" i="1"/>
  <c r="Z1120" i="1"/>
  <c r="Y1120" i="1"/>
  <c r="X1120" i="1"/>
  <c r="W1120" i="1"/>
  <c r="V1120" i="1"/>
  <c r="U1120" i="1"/>
  <c r="T1120" i="1"/>
  <c r="S1120" i="1"/>
  <c r="AC1120" i="1" s="1"/>
  <c r="R1120" i="1"/>
  <c r="O1120" i="1"/>
  <c r="P1120" i="1" s="1"/>
  <c r="L1120" i="1"/>
  <c r="K1120" i="1"/>
  <c r="J1120" i="1"/>
  <c r="H1120" i="1" s="1"/>
  <c r="I1120" i="1"/>
  <c r="G1120" i="1"/>
  <c r="F1120" i="1"/>
  <c r="E1120" i="1"/>
  <c r="D1120" i="1"/>
  <c r="C1120" i="1"/>
  <c r="B1120" i="1"/>
  <c r="A1120" i="1"/>
  <c r="AE1119" i="1"/>
  <c r="AA1119" i="1"/>
  <c r="Z1119" i="1"/>
  <c r="Y1119" i="1"/>
  <c r="X1119" i="1"/>
  <c r="W1119" i="1"/>
  <c r="V1119" i="1"/>
  <c r="U1119" i="1"/>
  <c r="T1119" i="1"/>
  <c r="S1119" i="1"/>
  <c r="R1119" i="1"/>
  <c r="O1119" i="1"/>
  <c r="P1119" i="1" s="1"/>
  <c r="L1119" i="1"/>
  <c r="K1119" i="1"/>
  <c r="J1119" i="1"/>
  <c r="M1119" i="1" s="1"/>
  <c r="I1119" i="1"/>
  <c r="H1119" i="1" s="1"/>
  <c r="G1119" i="1"/>
  <c r="F1119" i="1"/>
  <c r="E1119" i="1"/>
  <c r="D1119" i="1"/>
  <c r="C1119" i="1"/>
  <c r="B1119" i="1"/>
  <c r="A1119" i="1"/>
  <c r="AE1118" i="1"/>
  <c r="AA1118" i="1"/>
  <c r="Z1118" i="1"/>
  <c r="Y1118" i="1"/>
  <c r="X1118" i="1"/>
  <c r="W1118" i="1"/>
  <c r="V1118" i="1"/>
  <c r="U1118" i="1"/>
  <c r="T1118" i="1"/>
  <c r="S1118" i="1"/>
  <c r="R1118" i="1"/>
  <c r="O1118" i="1"/>
  <c r="P1118" i="1" s="1"/>
  <c r="L1118" i="1"/>
  <c r="K1118" i="1"/>
  <c r="J1118" i="1"/>
  <c r="I1118" i="1"/>
  <c r="H1118" i="1" s="1"/>
  <c r="G1118" i="1"/>
  <c r="F1118" i="1"/>
  <c r="E1118" i="1"/>
  <c r="D1118" i="1"/>
  <c r="C1118" i="1"/>
  <c r="B1118" i="1"/>
  <c r="A1118" i="1"/>
  <c r="AE1117" i="1"/>
  <c r="AA1117" i="1"/>
  <c r="Z1117" i="1"/>
  <c r="Y1117" i="1"/>
  <c r="X1117" i="1"/>
  <c r="W1117" i="1"/>
  <c r="V1117" i="1"/>
  <c r="U1117" i="1"/>
  <c r="T1117" i="1"/>
  <c r="S1117" i="1"/>
  <c r="R1117" i="1"/>
  <c r="P1117" i="1"/>
  <c r="O1117" i="1"/>
  <c r="L1117" i="1"/>
  <c r="K1117" i="1"/>
  <c r="J1117" i="1"/>
  <c r="M1117" i="1" s="1"/>
  <c r="Q1117" i="1" s="1"/>
  <c r="I1117" i="1"/>
  <c r="G1117" i="1"/>
  <c r="F1117" i="1"/>
  <c r="E1117" i="1"/>
  <c r="D1117" i="1"/>
  <c r="C1117" i="1"/>
  <c r="B1117" i="1"/>
  <c r="A1117" i="1"/>
  <c r="AE1116" i="1"/>
  <c r="AA1116" i="1"/>
  <c r="Z1116" i="1"/>
  <c r="Y1116" i="1"/>
  <c r="X1116" i="1"/>
  <c r="W1116" i="1"/>
  <c r="V1116" i="1"/>
  <c r="U1116" i="1"/>
  <c r="T1116" i="1"/>
  <c r="S1116" i="1"/>
  <c r="R1116" i="1"/>
  <c r="P1116" i="1"/>
  <c r="O1116" i="1"/>
  <c r="L1116" i="1"/>
  <c r="K1116" i="1"/>
  <c r="J1116" i="1"/>
  <c r="I1116" i="1"/>
  <c r="G1116" i="1"/>
  <c r="F1116" i="1"/>
  <c r="E1116" i="1"/>
  <c r="D1116" i="1"/>
  <c r="C1116" i="1"/>
  <c r="B1116" i="1"/>
  <c r="A1116" i="1"/>
  <c r="AE1115" i="1"/>
  <c r="AA1115" i="1"/>
  <c r="Z1115" i="1"/>
  <c r="Y1115" i="1"/>
  <c r="X1115" i="1"/>
  <c r="W1115" i="1"/>
  <c r="V1115" i="1"/>
  <c r="U1115" i="1"/>
  <c r="T1115" i="1"/>
  <c r="S1115" i="1"/>
  <c r="R1115" i="1"/>
  <c r="O1115" i="1"/>
  <c r="P1115" i="1" s="1"/>
  <c r="L1115" i="1"/>
  <c r="K1115" i="1"/>
  <c r="J1115" i="1"/>
  <c r="I1115" i="1"/>
  <c r="G1115" i="1"/>
  <c r="F1115" i="1"/>
  <c r="E1115" i="1"/>
  <c r="D1115" i="1"/>
  <c r="C1115" i="1"/>
  <c r="B1115" i="1"/>
  <c r="A1115" i="1"/>
  <c r="AE1114" i="1"/>
  <c r="AA1114" i="1"/>
  <c r="Z1114" i="1"/>
  <c r="Y1114" i="1"/>
  <c r="X1114" i="1"/>
  <c r="W1114" i="1"/>
  <c r="V1114" i="1"/>
  <c r="U1114" i="1"/>
  <c r="T1114" i="1"/>
  <c r="S1114" i="1"/>
  <c r="R1114" i="1"/>
  <c r="O1114" i="1"/>
  <c r="P1114" i="1" s="1"/>
  <c r="L1114" i="1"/>
  <c r="K1114" i="1"/>
  <c r="J1114" i="1"/>
  <c r="M1114" i="1" s="1"/>
  <c r="Q1114" i="1" s="1"/>
  <c r="I1114" i="1"/>
  <c r="G1114" i="1"/>
  <c r="F1114" i="1"/>
  <c r="E1114" i="1"/>
  <c r="D1114" i="1"/>
  <c r="C1114" i="1"/>
  <c r="B1114" i="1"/>
  <c r="A1114" i="1"/>
  <c r="AE1113" i="1"/>
  <c r="AA1113" i="1"/>
  <c r="Z1113" i="1"/>
  <c r="Y1113" i="1"/>
  <c r="X1113" i="1"/>
  <c r="W1113" i="1"/>
  <c r="V1113" i="1"/>
  <c r="U1113" i="1"/>
  <c r="T1113" i="1"/>
  <c r="S1113" i="1"/>
  <c r="R1113" i="1"/>
  <c r="P1113" i="1"/>
  <c r="O1113" i="1"/>
  <c r="L1113" i="1"/>
  <c r="K1113" i="1"/>
  <c r="J1113" i="1"/>
  <c r="I1113" i="1"/>
  <c r="H1113" i="1" s="1"/>
  <c r="G1113" i="1"/>
  <c r="F1113" i="1"/>
  <c r="E1113" i="1"/>
  <c r="D1113" i="1"/>
  <c r="C1113" i="1"/>
  <c r="B1113" i="1"/>
  <c r="A1113" i="1"/>
  <c r="AE1112" i="1"/>
  <c r="AA1112" i="1"/>
  <c r="Z1112" i="1"/>
  <c r="Y1112" i="1"/>
  <c r="X1112" i="1"/>
  <c r="W1112" i="1"/>
  <c r="V1112" i="1"/>
  <c r="U1112" i="1"/>
  <c r="T1112" i="1"/>
  <c r="S1112" i="1"/>
  <c r="R1112" i="1"/>
  <c r="O1112" i="1"/>
  <c r="P1112" i="1" s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AE1111" i="1"/>
  <c r="AA1111" i="1"/>
  <c r="Z1111" i="1"/>
  <c r="Y1111" i="1"/>
  <c r="X1111" i="1"/>
  <c r="W1111" i="1"/>
  <c r="V1111" i="1"/>
  <c r="U1111" i="1"/>
  <c r="T1111" i="1"/>
  <c r="S1111" i="1"/>
  <c r="AC1111" i="1" s="1"/>
  <c r="R1111" i="1"/>
  <c r="O1111" i="1"/>
  <c r="P1111" i="1" s="1"/>
  <c r="L1111" i="1"/>
  <c r="K1111" i="1"/>
  <c r="J1111" i="1"/>
  <c r="I1111" i="1"/>
  <c r="G1111" i="1"/>
  <c r="F1111" i="1"/>
  <c r="E1111" i="1"/>
  <c r="D1111" i="1"/>
  <c r="C1111" i="1"/>
  <c r="B1111" i="1"/>
  <c r="A1111" i="1"/>
  <c r="AE1110" i="1"/>
  <c r="AA1110" i="1"/>
  <c r="Z1110" i="1"/>
  <c r="Y1110" i="1"/>
  <c r="X1110" i="1"/>
  <c r="W1110" i="1"/>
  <c r="V1110" i="1"/>
  <c r="U1110" i="1"/>
  <c r="T1110" i="1"/>
  <c r="S1110" i="1"/>
  <c r="R1110" i="1"/>
  <c r="P1110" i="1"/>
  <c r="O1110" i="1"/>
  <c r="L1110" i="1"/>
  <c r="K1110" i="1"/>
  <c r="J1110" i="1"/>
  <c r="M1110" i="1" s="1"/>
  <c r="I1110" i="1"/>
  <c r="H1110" i="1"/>
  <c r="G1110" i="1"/>
  <c r="F1110" i="1"/>
  <c r="E1110" i="1"/>
  <c r="D1110" i="1"/>
  <c r="C1110" i="1"/>
  <c r="B1110" i="1"/>
  <c r="A1110" i="1"/>
  <c r="AE1109" i="1"/>
  <c r="AA1109" i="1"/>
  <c r="Z1109" i="1"/>
  <c r="Y1109" i="1"/>
  <c r="X1109" i="1"/>
  <c r="W1109" i="1"/>
  <c r="V1109" i="1"/>
  <c r="U1109" i="1"/>
  <c r="T1109" i="1"/>
  <c r="S1109" i="1"/>
  <c r="R1109" i="1"/>
  <c r="O1109" i="1"/>
  <c r="P1109" i="1" s="1"/>
  <c r="L1109" i="1"/>
  <c r="K1109" i="1"/>
  <c r="J1109" i="1"/>
  <c r="I1109" i="1"/>
  <c r="G1109" i="1"/>
  <c r="F1109" i="1"/>
  <c r="E1109" i="1"/>
  <c r="D1109" i="1"/>
  <c r="C1109" i="1"/>
  <c r="B1109" i="1"/>
  <c r="A1109" i="1"/>
  <c r="AE1108" i="1"/>
  <c r="AA1108" i="1"/>
  <c r="Z1108" i="1"/>
  <c r="Y1108" i="1"/>
  <c r="X1108" i="1"/>
  <c r="W1108" i="1"/>
  <c r="V1108" i="1"/>
  <c r="U1108" i="1"/>
  <c r="T1108" i="1"/>
  <c r="S1108" i="1"/>
  <c r="R1108" i="1"/>
  <c r="P1108" i="1"/>
  <c r="O1108" i="1"/>
  <c r="L1108" i="1"/>
  <c r="K1108" i="1"/>
  <c r="J1108" i="1"/>
  <c r="M1108" i="1" s="1"/>
  <c r="Q1108" i="1" s="1"/>
  <c r="I1108" i="1"/>
  <c r="H1108" i="1"/>
  <c r="G1108" i="1"/>
  <c r="F1108" i="1"/>
  <c r="E1108" i="1"/>
  <c r="D1108" i="1"/>
  <c r="C1108" i="1"/>
  <c r="B1108" i="1"/>
  <c r="A1108" i="1"/>
  <c r="AE1107" i="1"/>
  <c r="AA1107" i="1"/>
  <c r="Z1107" i="1"/>
  <c r="Y1107" i="1"/>
  <c r="X1107" i="1"/>
  <c r="W1107" i="1"/>
  <c r="V1107" i="1"/>
  <c r="U1107" i="1"/>
  <c r="T1107" i="1"/>
  <c r="S1107" i="1"/>
  <c r="R1107" i="1"/>
  <c r="AC1107" i="1" s="1"/>
  <c r="O1107" i="1"/>
  <c r="P1107" i="1" s="1"/>
  <c r="L1107" i="1"/>
  <c r="K1107" i="1"/>
  <c r="M1107" i="1" s="1"/>
  <c r="J1107" i="1"/>
  <c r="I1107" i="1"/>
  <c r="H1107" i="1" s="1"/>
  <c r="G1107" i="1"/>
  <c r="F1107" i="1"/>
  <c r="E1107" i="1"/>
  <c r="D1107" i="1"/>
  <c r="C1107" i="1"/>
  <c r="B1107" i="1"/>
  <c r="A1107" i="1"/>
  <c r="AE1106" i="1"/>
  <c r="AA1106" i="1"/>
  <c r="Z1106" i="1"/>
  <c r="Y1106" i="1"/>
  <c r="X1106" i="1"/>
  <c r="W1106" i="1"/>
  <c r="V1106" i="1"/>
  <c r="U1106" i="1"/>
  <c r="T1106" i="1"/>
  <c r="S1106" i="1"/>
  <c r="R1106" i="1"/>
  <c r="O1106" i="1"/>
  <c r="P1106" i="1" s="1"/>
  <c r="L1106" i="1"/>
  <c r="K1106" i="1"/>
  <c r="J1106" i="1"/>
  <c r="M1106" i="1" s="1"/>
  <c r="I1106" i="1"/>
  <c r="H1106" i="1" s="1"/>
  <c r="G1106" i="1"/>
  <c r="F1106" i="1"/>
  <c r="E1106" i="1"/>
  <c r="D1106" i="1"/>
  <c r="C1106" i="1"/>
  <c r="B1106" i="1"/>
  <c r="A1106" i="1"/>
  <c r="AE1105" i="1"/>
  <c r="AA1105" i="1"/>
  <c r="Z1105" i="1"/>
  <c r="Y1105" i="1"/>
  <c r="X1105" i="1"/>
  <c r="W1105" i="1"/>
  <c r="V1105" i="1"/>
  <c r="U1105" i="1"/>
  <c r="T1105" i="1"/>
  <c r="S1105" i="1"/>
  <c r="R1105" i="1"/>
  <c r="P1105" i="1"/>
  <c r="O1105" i="1"/>
  <c r="M1105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AE1104" i="1"/>
  <c r="AA1104" i="1"/>
  <c r="Z1104" i="1"/>
  <c r="Y1104" i="1"/>
  <c r="X1104" i="1"/>
  <c r="W1104" i="1"/>
  <c r="V1104" i="1"/>
  <c r="U1104" i="1"/>
  <c r="T1104" i="1"/>
  <c r="S1104" i="1"/>
  <c r="R1104" i="1"/>
  <c r="O1104" i="1"/>
  <c r="P1104" i="1" s="1"/>
  <c r="L1104" i="1"/>
  <c r="K1104" i="1"/>
  <c r="J1104" i="1"/>
  <c r="M1104" i="1" s="1"/>
  <c r="Q1104" i="1" s="1"/>
  <c r="I1104" i="1"/>
  <c r="H1104" i="1" s="1"/>
  <c r="G1104" i="1"/>
  <c r="F1104" i="1"/>
  <c r="E1104" i="1"/>
  <c r="D1104" i="1"/>
  <c r="C1104" i="1"/>
  <c r="B1104" i="1"/>
  <c r="A1104" i="1"/>
  <c r="AE1103" i="1"/>
  <c r="AA1103" i="1"/>
  <c r="Z1103" i="1"/>
  <c r="Y1103" i="1"/>
  <c r="X1103" i="1"/>
  <c r="W1103" i="1"/>
  <c r="V1103" i="1"/>
  <c r="U1103" i="1"/>
  <c r="T1103" i="1"/>
  <c r="S1103" i="1"/>
  <c r="R1103" i="1"/>
  <c r="AC1103" i="1" s="1"/>
  <c r="O1103" i="1"/>
  <c r="P1103" i="1" s="1"/>
  <c r="L1103" i="1"/>
  <c r="K1103" i="1"/>
  <c r="J1103" i="1"/>
  <c r="I1103" i="1"/>
  <c r="H1103" i="1" s="1"/>
  <c r="G1103" i="1"/>
  <c r="F1103" i="1"/>
  <c r="E1103" i="1"/>
  <c r="D1103" i="1"/>
  <c r="C1103" i="1"/>
  <c r="B1103" i="1"/>
  <c r="A1103" i="1"/>
  <c r="AE1102" i="1"/>
  <c r="AA1102" i="1"/>
  <c r="Z1102" i="1"/>
  <c r="Y1102" i="1"/>
  <c r="X1102" i="1"/>
  <c r="W1102" i="1"/>
  <c r="V1102" i="1"/>
  <c r="U1102" i="1"/>
  <c r="T1102" i="1"/>
  <c r="S1102" i="1"/>
  <c r="AC1102" i="1" s="1"/>
  <c r="R1102" i="1"/>
  <c r="O1102" i="1"/>
  <c r="P1102" i="1" s="1"/>
  <c r="L1102" i="1"/>
  <c r="K1102" i="1"/>
  <c r="J1102" i="1"/>
  <c r="M1102" i="1" s="1"/>
  <c r="I1102" i="1"/>
  <c r="H1102" i="1" s="1"/>
  <c r="G1102" i="1"/>
  <c r="F1102" i="1"/>
  <c r="E1102" i="1"/>
  <c r="D1102" i="1"/>
  <c r="C1102" i="1"/>
  <c r="B1102" i="1"/>
  <c r="A1102" i="1"/>
  <c r="AE1101" i="1"/>
  <c r="AA1101" i="1"/>
  <c r="Z1101" i="1"/>
  <c r="Y1101" i="1"/>
  <c r="X1101" i="1"/>
  <c r="W1101" i="1"/>
  <c r="V1101" i="1"/>
  <c r="U1101" i="1"/>
  <c r="T1101" i="1"/>
  <c r="S1101" i="1"/>
  <c r="R1101" i="1"/>
  <c r="P1101" i="1"/>
  <c r="O1101" i="1"/>
  <c r="M1101" i="1"/>
  <c r="L1101" i="1"/>
  <c r="K1101" i="1"/>
  <c r="J1101" i="1"/>
  <c r="I1101" i="1"/>
  <c r="G1101" i="1"/>
  <c r="F1101" i="1"/>
  <c r="E1101" i="1"/>
  <c r="D1101" i="1"/>
  <c r="C1101" i="1"/>
  <c r="B1101" i="1"/>
  <c r="A1101" i="1"/>
  <c r="AE1100" i="1"/>
  <c r="AA1100" i="1"/>
  <c r="Z1100" i="1"/>
  <c r="Y1100" i="1"/>
  <c r="X1100" i="1"/>
  <c r="W1100" i="1"/>
  <c r="V1100" i="1"/>
  <c r="U1100" i="1"/>
  <c r="T1100" i="1"/>
  <c r="S1100" i="1"/>
  <c r="R1100" i="1"/>
  <c r="AC1100" i="1" s="1"/>
  <c r="O1100" i="1"/>
  <c r="P1100" i="1" s="1"/>
  <c r="L1100" i="1"/>
  <c r="K1100" i="1"/>
  <c r="J1100" i="1"/>
  <c r="M1100" i="1" s="1"/>
  <c r="Q1100" i="1" s="1"/>
  <c r="I1100" i="1"/>
  <c r="G1100" i="1"/>
  <c r="F1100" i="1"/>
  <c r="E1100" i="1"/>
  <c r="D1100" i="1"/>
  <c r="C1100" i="1"/>
  <c r="B1100" i="1"/>
  <c r="A1100" i="1"/>
  <c r="AE1099" i="1"/>
  <c r="AA1099" i="1"/>
  <c r="Z1099" i="1"/>
  <c r="Y1099" i="1"/>
  <c r="X1099" i="1"/>
  <c r="W1099" i="1"/>
  <c r="V1099" i="1"/>
  <c r="U1099" i="1"/>
  <c r="T1099" i="1"/>
  <c r="S1099" i="1"/>
  <c r="R1099" i="1"/>
  <c r="O1099" i="1"/>
  <c r="P1099" i="1" s="1"/>
  <c r="L1099" i="1"/>
  <c r="K1099" i="1"/>
  <c r="M1099" i="1" s="1"/>
  <c r="Q1099" i="1" s="1"/>
  <c r="J1099" i="1"/>
  <c r="I1099" i="1"/>
  <c r="H1099" i="1" s="1"/>
  <c r="G1099" i="1"/>
  <c r="F1099" i="1"/>
  <c r="E1099" i="1"/>
  <c r="D1099" i="1"/>
  <c r="C1099" i="1"/>
  <c r="B1099" i="1"/>
  <c r="A1099" i="1"/>
  <c r="AE1098" i="1"/>
  <c r="AA1098" i="1"/>
  <c r="Z1098" i="1"/>
  <c r="Y1098" i="1"/>
  <c r="X1098" i="1"/>
  <c r="W1098" i="1"/>
  <c r="V1098" i="1"/>
  <c r="U1098" i="1"/>
  <c r="T1098" i="1"/>
  <c r="S1098" i="1"/>
  <c r="R1098" i="1"/>
  <c r="O1098" i="1"/>
  <c r="P1098" i="1" s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AE1097" i="1"/>
  <c r="AA1097" i="1"/>
  <c r="Z1097" i="1"/>
  <c r="Y1097" i="1"/>
  <c r="X1097" i="1"/>
  <c r="W1097" i="1"/>
  <c r="V1097" i="1"/>
  <c r="U1097" i="1"/>
  <c r="T1097" i="1"/>
  <c r="S1097" i="1"/>
  <c r="R1097" i="1"/>
  <c r="O1097" i="1"/>
  <c r="P1097" i="1" s="1"/>
  <c r="L1097" i="1"/>
  <c r="K1097" i="1"/>
  <c r="J1097" i="1"/>
  <c r="I1097" i="1"/>
  <c r="G1097" i="1"/>
  <c r="F1097" i="1"/>
  <c r="E1097" i="1"/>
  <c r="D1097" i="1"/>
  <c r="C1097" i="1"/>
  <c r="B1097" i="1"/>
  <c r="A1097" i="1"/>
  <c r="AE1096" i="1"/>
  <c r="AA1096" i="1"/>
  <c r="Z1096" i="1"/>
  <c r="Y1096" i="1"/>
  <c r="X1096" i="1"/>
  <c r="W1096" i="1"/>
  <c r="V1096" i="1"/>
  <c r="U1096" i="1"/>
  <c r="T1096" i="1"/>
  <c r="S1096" i="1"/>
  <c r="R1096" i="1"/>
  <c r="O1096" i="1"/>
  <c r="P1096" i="1" s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AE1095" i="1"/>
  <c r="AA1095" i="1"/>
  <c r="Z1095" i="1"/>
  <c r="Y1095" i="1"/>
  <c r="X1095" i="1"/>
  <c r="W1095" i="1"/>
  <c r="V1095" i="1"/>
  <c r="U1095" i="1"/>
  <c r="T1095" i="1"/>
  <c r="S1095" i="1"/>
  <c r="R1095" i="1"/>
  <c r="O1095" i="1"/>
  <c r="P1095" i="1" s="1"/>
  <c r="L1095" i="1"/>
  <c r="K1095" i="1"/>
  <c r="J1095" i="1"/>
  <c r="M1095" i="1" s="1"/>
  <c r="Q1095" i="1" s="1"/>
  <c r="I1095" i="1"/>
  <c r="G1095" i="1"/>
  <c r="F1095" i="1"/>
  <c r="E1095" i="1"/>
  <c r="D1095" i="1"/>
  <c r="C1095" i="1"/>
  <c r="B1095" i="1"/>
  <c r="A1095" i="1"/>
  <c r="AE1094" i="1"/>
  <c r="AA1094" i="1"/>
  <c r="Z1094" i="1"/>
  <c r="Y1094" i="1"/>
  <c r="X1094" i="1"/>
  <c r="W1094" i="1"/>
  <c r="V1094" i="1"/>
  <c r="U1094" i="1"/>
  <c r="T1094" i="1"/>
  <c r="S1094" i="1"/>
  <c r="R1094" i="1"/>
  <c r="O1094" i="1"/>
  <c r="P1094" i="1" s="1"/>
  <c r="L1094" i="1"/>
  <c r="K1094" i="1"/>
  <c r="J1094" i="1"/>
  <c r="H1094" i="1" s="1"/>
  <c r="I1094" i="1"/>
  <c r="G1094" i="1"/>
  <c r="F1094" i="1"/>
  <c r="E1094" i="1"/>
  <c r="D1094" i="1"/>
  <c r="C1094" i="1"/>
  <c r="B1094" i="1"/>
  <c r="A1094" i="1"/>
  <c r="AE1093" i="1"/>
  <c r="AA1093" i="1"/>
  <c r="Z1093" i="1"/>
  <c r="Y1093" i="1"/>
  <c r="X1093" i="1"/>
  <c r="W1093" i="1"/>
  <c r="V1093" i="1"/>
  <c r="U1093" i="1"/>
  <c r="T1093" i="1"/>
  <c r="S1093" i="1"/>
  <c r="R1093" i="1"/>
  <c r="O1093" i="1"/>
  <c r="P1093" i="1" s="1"/>
  <c r="L1093" i="1"/>
  <c r="K1093" i="1"/>
  <c r="J1093" i="1"/>
  <c r="I1093" i="1"/>
  <c r="G1093" i="1"/>
  <c r="F1093" i="1"/>
  <c r="E1093" i="1"/>
  <c r="D1093" i="1"/>
  <c r="C1093" i="1"/>
  <c r="B1093" i="1"/>
  <c r="A1093" i="1"/>
  <c r="AE1092" i="1"/>
  <c r="AA1092" i="1"/>
  <c r="Z1092" i="1"/>
  <c r="Y1092" i="1"/>
  <c r="X1092" i="1"/>
  <c r="W1092" i="1"/>
  <c r="V1092" i="1"/>
  <c r="U1092" i="1"/>
  <c r="AC1092" i="1" s="1"/>
  <c r="T1092" i="1"/>
  <c r="S1092" i="1"/>
  <c r="R1092" i="1"/>
  <c r="O1092" i="1"/>
  <c r="P1092" i="1" s="1"/>
  <c r="L1092" i="1"/>
  <c r="K1092" i="1"/>
  <c r="J1092" i="1"/>
  <c r="M1092" i="1" s="1"/>
  <c r="Q1092" i="1" s="1"/>
  <c r="I1092" i="1"/>
  <c r="H1092" i="1"/>
  <c r="G1092" i="1"/>
  <c r="F1092" i="1"/>
  <c r="E1092" i="1"/>
  <c r="D1092" i="1"/>
  <c r="C1092" i="1"/>
  <c r="B1092" i="1"/>
  <c r="A1092" i="1"/>
  <c r="AE1091" i="1"/>
  <c r="AA1091" i="1"/>
  <c r="Z1091" i="1"/>
  <c r="Y1091" i="1"/>
  <c r="X1091" i="1"/>
  <c r="W1091" i="1"/>
  <c r="V1091" i="1"/>
  <c r="U1091" i="1"/>
  <c r="T1091" i="1"/>
  <c r="S1091" i="1"/>
  <c r="R1091" i="1"/>
  <c r="O1091" i="1"/>
  <c r="P1091" i="1" s="1"/>
  <c r="L1091" i="1"/>
  <c r="M1091" i="1" s="1"/>
  <c r="K1091" i="1"/>
  <c r="J1091" i="1"/>
  <c r="I1091" i="1"/>
  <c r="H1091" i="1"/>
  <c r="G1091" i="1"/>
  <c r="F1091" i="1"/>
  <c r="E1091" i="1"/>
  <c r="D1091" i="1"/>
  <c r="C1091" i="1"/>
  <c r="B1091" i="1"/>
  <c r="A1091" i="1"/>
  <c r="AE1090" i="1"/>
  <c r="AA1090" i="1"/>
  <c r="Z1090" i="1"/>
  <c r="Y1090" i="1"/>
  <c r="X1090" i="1"/>
  <c r="W1090" i="1"/>
  <c r="V1090" i="1"/>
  <c r="U1090" i="1"/>
  <c r="T1090" i="1"/>
  <c r="S1090" i="1"/>
  <c r="R1090" i="1"/>
  <c r="O1090" i="1"/>
  <c r="P1090" i="1" s="1"/>
  <c r="L1090" i="1"/>
  <c r="K1090" i="1"/>
  <c r="J1090" i="1"/>
  <c r="I1090" i="1"/>
  <c r="H1090" i="1" s="1"/>
  <c r="G1090" i="1"/>
  <c r="F1090" i="1"/>
  <c r="E1090" i="1"/>
  <c r="D1090" i="1"/>
  <c r="C1090" i="1"/>
  <c r="B1090" i="1"/>
  <c r="A1090" i="1"/>
  <c r="AE1089" i="1"/>
  <c r="AA1089" i="1"/>
  <c r="Z1089" i="1"/>
  <c r="Y1089" i="1"/>
  <c r="X1089" i="1"/>
  <c r="W1089" i="1"/>
  <c r="V1089" i="1"/>
  <c r="U1089" i="1"/>
  <c r="T1089" i="1"/>
  <c r="S1089" i="1"/>
  <c r="R1089" i="1"/>
  <c r="O1089" i="1"/>
  <c r="P1089" i="1" s="1"/>
  <c r="L1089" i="1"/>
  <c r="K1089" i="1"/>
  <c r="J1089" i="1"/>
  <c r="H1089" i="1" s="1"/>
  <c r="I1089" i="1"/>
  <c r="G1089" i="1"/>
  <c r="F1089" i="1"/>
  <c r="E1089" i="1"/>
  <c r="D1089" i="1"/>
  <c r="C1089" i="1"/>
  <c r="B1089" i="1"/>
  <c r="A1089" i="1"/>
  <c r="AE1088" i="1"/>
  <c r="AA1088" i="1"/>
  <c r="Z1088" i="1"/>
  <c r="Y1088" i="1"/>
  <c r="X1088" i="1"/>
  <c r="W1088" i="1"/>
  <c r="V1088" i="1"/>
  <c r="U1088" i="1"/>
  <c r="T1088" i="1"/>
  <c r="S1088" i="1"/>
  <c r="R1088" i="1"/>
  <c r="O1088" i="1"/>
  <c r="P1088" i="1" s="1"/>
  <c r="L1088" i="1"/>
  <c r="K1088" i="1"/>
  <c r="J1088" i="1"/>
  <c r="I1088" i="1"/>
  <c r="G1088" i="1"/>
  <c r="F1088" i="1"/>
  <c r="E1088" i="1"/>
  <c r="D1088" i="1"/>
  <c r="C1088" i="1"/>
  <c r="B1088" i="1"/>
  <c r="A1088" i="1"/>
  <c r="AE1087" i="1"/>
  <c r="AA1087" i="1"/>
  <c r="Z1087" i="1"/>
  <c r="Y1087" i="1"/>
  <c r="X1087" i="1"/>
  <c r="W1087" i="1"/>
  <c r="V1087" i="1"/>
  <c r="U1087" i="1"/>
  <c r="T1087" i="1"/>
  <c r="AC1087" i="1" s="1"/>
  <c r="S1087" i="1"/>
  <c r="R1087" i="1"/>
  <c r="O1087" i="1"/>
  <c r="P1087" i="1" s="1"/>
  <c r="L1087" i="1"/>
  <c r="K1087" i="1"/>
  <c r="J1087" i="1"/>
  <c r="I1087" i="1"/>
  <c r="H1087" i="1" s="1"/>
  <c r="G1087" i="1"/>
  <c r="F1087" i="1"/>
  <c r="E1087" i="1"/>
  <c r="D1087" i="1"/>
  <c r="C1087" i="1"/>
  <c r="B1087" i="1"/>
  <c r="A1087" i="1"/>
  <c r="AE1086" i="1"/>
  <c r="AA1086" i="1"/>
  <c r="Z1086" i="1"/>
  <c r="Y1086" i="1"/>
  <c r="X1086" i="1"/>
  <c r="W1086" i="1"/>
  <c r="V1086" i="1"/>
  <c r="U1086" i="1"/>
  <c r="T1086" i="1"/>
  <c r="S1086" i="1"/>
  <c r="R1086" i="1"/>
  <c r="O1086" i="1"/>
  <c r="P1086" i="1" s="1"/>
  <c r="L1086" i="1"/>
  <c r="K1086" i="1"/>
  <c r="J1086" i="1"/>
  <c r="M1086" i="1" s="1"/>
  <c r="I1086" i="1"/>
  <c r="H1086" i="1" s="1"/>
  <c r="G1086" i="1"/>
  <c r="F1086" i="1"/>
  <c r="E1086" i="1"/>
  <c r="D1086" i="1"/>
  <c r="C1086" i="1"/>
  <c r="B1086" i="1"/>
  <c r="A1086" i="1"/>
  <c r="AE1085" i="1"/>
  <c r="AA1085" i="1"/>
  <c r="Z1085" i="1"/>
  <c r="Y1085" i="1"/>
  <c r="X1085" i="1"/>
  <c r="W1085" i="1"/>
  <c r="V1085" i="1"/>
  <c r="U1085" i="1"/>
  <c r="T1085" i="1"/>
  <c r="S1085" i="1"/>
  <c r="R1085" i="1"/>
  <c r="P1085" i="1"/>
  <c r="O1085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AE1084" i="1"/>
  <c r="AA1084" i="1"/>
  <c r="Z1084" i="1"/>
  <c r="Y1084" i="1"/>
  <c r="X1084" i="1"/>
  <c r="W1084" i="1"/>
  <c r="V1084" i="1"/>
  <c r="U1084" i="1"/>
  <c r="T1084" i="1"/>
  <c r="S1084" i="1"/>
  <c r="R1084" i="1"/>
  <c r="O1084" i="1"/>
  <c r="P1084" i="1" s="1"/>
  <c r="L1084" i="1"/>
  <c r="K1084" i="1"/>
  <c r="J1084" i="1"/>
  <c r="M1084" i="1" s="1"/>
  <c r="I1084" i="1"/>
  <c r="G1084" i="1"/>
  <c r="F1084" i="1"/>
  <c r="E1084" i="1"/>
  <c r="D1084" i="1"/>
  <c r="C1084" i="1"/>
  <c r="B1084" i="1"/>
  <c r="A1084" i="1"/>
  <c r="AE1083" i="1"/>
  <c r="AA1083" i="1"/>
  <c r="Z1083" i="1"/>
  <c r="Y1083" i="1"/>
  <c r="X1083" i="1"/>
  <c r="W1083" i="1"/>
  <c r="V1083" i="1"/>
  <c r="U1083" i="1"/>
  <c r="T1083" i="1"/>
  <c r="S1083" i="1"/>
  <c r="R1083" i="1"/>
  <c r="P1083" i="1"/>
  <c r="O1083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AE1082" i="1"/>
  <c r="AA1082" i="1"/>
  <c r="Z1082" i="1"/>
  <c r="Y1082" i="1"/>
  <c r="X1082" i="1"/>
  <c r="W1082" i="1"/>
  <c r="V1082" i="1"/>
  <c r="U1082" i="1"/>
  <c r="T1082" i="1"/>
  <c r="S1082" i="1"/>
  <c r="R1082" i="1"/>
  <c r="O1082" i="1"/>
  <c r="P1082" i="1" s="1"/>
  <c r="L1082" i="1"/>
  <c r="K1082" i="1"/>
  <c r="J1082" i="1"/>
  <c r="I1082" i="1"/>
  <c r="G1082" i="1"/>
  <c r="F1082" i="1"/>
  <c r="E1082" i="1"/>
  <c r="D1082" i="1"/>
  <c r="C1082" i="1"/>
  <c r="B1082" i="1"/>
  <c r="A1082" i="1"/>
  <c r="AE1081" i="1"/>
  <c r="AA1081" i="1"/>
  <c r="Z1081" i="1"/>
  <c r="Y1081" i="1"/>
  <c r="X1081" i="1"/>
  <c r="W1081" i="1"/>
  <c r="V1081" i="1"/>
  <c r="U1081" i="1"/>
  <c r="T1081" i="1"/>
  <c r="S1081" i="1"/>
  <c r="R1081" i="1"/>
  <c r="P1081" i="1"/>
  <c r="O1081" i="1"/>
  <c r="L1081" i="1"/>
  <c r="K1081" i="1"/>
  <c r="J1081" i="1"/>
  <c r="M1081" i="1" s="1"/>
  <c r="I1081" i="1"/>
  <c r="G1081" i="1"/>
  <c r="F1081" i="1"/>
  <c r="E1081" i="1"/>
  <c r="D1081" i="1"/>
  <c r="C1081" i="1"/>
  <c r="B1081" i="1"/>
  <c r="A1081" i="1"/>
  <c r="AE1080" i="1"/>
  <c r="AA1080" i="1"/>
  <c r="Z1080" i="1"/>
  <c r="Y1080" i="1"/>
  <c r="X1080" i="1"/>
  <c r="W1080" i="1"/>
  <c r="V1080" i="1"/>
  <c r="U1080" i="1"/>
  <c r="T1080" i="1"/>
  <c r="S1080" i="1"/>
  <c r="R1080" i="1"/>
  <c r="O1080" i="1"/>
  <c r="P1080" i="1" s="1"/>
  <c r="L1080" i="1"/>
  <c r="K1080" i="1"/>
  <c r="J1080" i="1"/>
  <c r="I1080" i="1"/>
  <c r="H1080" i="1" s="1"/>
  <c r="G1080" i="1"/>
  <c r="F1080" i="1"/>
  <c r="E1080" i="1"/>
  <c r="D1080" i="1"/>
  <c r="C1080" i="1"/>
  <c r="B1080" i="1"/>
  <c r="A1080" i="1"/>
  <c r="AE1079" i="1"/>
  <c r="AA1079" i="1"/>
  <c r="Z1079" i="1"/>
  <c r="Y1079" i="1"/>
  <c r="X1079" i="1"/>
  <c r="W1079" i="1"/>
  <c r="V1079" i="1"/>
  <c r="U1079" i="1"/>
  <c r="T1079" i="1"/>
  <c r="S1079" i="1"/>
  <c r="R1079" i="1"/>
  <c r="O1079" i="1"/>
  <c r="P1079" i="1" s="1"/>
  <c r="L1079" i="1"/>
  <c r="K1079" i="1"/>
  <c r="J1079" i="1"/>
  <c r="I1079" i="1"/>
  <c r="G1079" i="1"/>
  <c r="F1079" i="1"/>
  <c r="E1079" i="1"/>
  <c r="D1079" i="1"/>
  <c r="C1079" i="1"/>
  <c r="B1079" i="1"/>
  <c r="A1079" i="1"/>
  <c r="AE1078" i="1"/>
  <c r="AA1078" i="1"/>
  <c r="Z1078" i="1"/>
  <c r="Y1078" i="1"/>
  <c r="X1078" i="1"/>
  <c r="W1078" i="1"/>
  <c r="AC1078" i="1" s="1"/>
  <c r="AD1078" i="1" s="1"/>
  <c r="V1078" i="1"/>
  <c r="U1078" i="1"/>
  <c r="T1078" i="1"/>
  <c r="S1078" i="1"/>
  <c r="R1078" i="1"/>
  <c r="O1078" i="1"/>
  <c r="P1078" i="1" s="1"/>
  <c r="L1078" i="1"/>
  <c r="K1078" i="1"/>
  <c r="J1078" i="1"/>
  <c r="M1078" i="1" s="1"/>
  <c r="Q1078" i="1" s="1"/>
  <c r="I1078" i="1"/>
  <c r="G1078" i="1"/>
  <c r="F1078" i="1"/>
  <c r="E1078" i="1"/>
  <c r="D1078" i="1"/>
  <c r="C1078" i="1"/>
  <c r="B1078" i="1"/>
  <c r="A1078" i="1"/>
  <c r="AE1077" i="1"/>
  <c r="AA1077" i="1"/>
  <c r="Z1077" i="1"/>
  <c r="Y1077" i="1"/>
  <c r="X1077" i="1"/>
  <c r="W1077" i="1"/>
  <c r="V1077" i="1"/>
  <c r="U1077" i="1"/>
  <c r="T1077" i="1"/>
  <c r="S1077" i="1"/>
  <c r="R1077" i="1"/>
  <c r="O1077" i="1"/>
  <c r="P1077" i="1" s="1"/>
  <c r="L1077" i="1"/>
  <c r="K1077" i="1"/>
  <c r="J1077" i="1"/>
  <c r="I1077" i="1"/>
  <c r="G1077" i="1"/>
  <c r="F1077" i="1"/>
  <c r="E1077" i="1"/>
  <c r="D1077" i="1"/>
  <c r="C1077" i="1"/>
  <c r="B1077" i="1"/>
  <c r="A1077" i="1"/>
  <c r="AE1076" i="1"/>
  <c r="AA1076" i="1"/>
  <c r="Z1076" i="1"/>
  <c r="Y1076" i="1"/>
  <c r="X1076" i="1"/>
  <c r="W1076" i="1"/>
  <c r="V1076" i="1"/>
  <c r="U1076" i="1"/>
  <c r="T1076" i="1"/>
  <c r="S1076" i="1"/>
  <c r="R1076" i="1"/>
  <c r="P1076" i="1"/>
  <c r="O1076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AE1075" i="1"/>
  <c r="AA1075" i="1"/>
  <c r="Z1075" i="1"/>
  <c r="Y1075" i="1"/>
  <c r="X1075" i="1"/>
  <c r="W1075" i="1"/>
  <c r="V1075" i="1"/>
  <c r="U1075" i="1"/>
  <c r="T1075" i="1"/>
  <c r="S1075" i="1"/>
  <c r="R1075" i="1"/>
  <c r="O1075" i="1"/>
  <c r="P1075" i="1" s="1"/>
  <c r="L1075" i="1"/>
  <c r="K1075" i="1"/>
  <c r="J1075" i="1"/>
  <c r="I1075" i="1"/>
  <c r="H1075" i="1" s="1"/>
  <c r="G1075" i="1"/>
  <c r="F1075" i="1"/>
  <c r="E1075" i="1"/>
  <c r="D1075" i="1"/>
  <c r="C1075" i="1"/>
  <c r="B1075" i="1"/>
  <c r="A1075" i="1"/>
  <c r="AE1074" i="1"/>
  <c r="AA1074" i="1"/>
  <c r="Z1074" i="1"/>
  <c r="Y1074" i="1"/>
  <c r="X1074" i="1"/>
  <c r="W1074" i="1"/>
  <c r="V1074" i="1"/>
  <c r="U1074" i="1"/>
  <c r="T1074" i="1"/>
  <c r="S1074" i="1"/>
  <c r="R1074" i="1"/>
  <c r="O1074" i="1"/>
  <c r="P1074" i="1" s="1"/>
  <c r="L1074" i="1"/>
  <c r="M1074" i="1" s="1"/>
  <c r="Q1074" i="1" s="1"/>
  <c r="K1074" i="1"/>
  <c r="J1074" i="1"/>
  <c r="I1074" i="1"/>
  <c r="H1074" i="1" s="1"/>
  <c r="G1074" i="1"/>
  <c r="F1074" i="1"/>
  <c r="E1074" i="1"/>
  <c r="D1074" i="1"/>
  <c r="C1074" i="1"/>
  <c r="B1074" i="1"/>
  <c r="A1074" i="1"/>
  <c r="AE1073" i="1"/>
  <c r="AA1073" i="1"/>
  <c r="Z1073" i="1"/>
  <c r="Y1073" i="1"/>
  <c r="X1073" i="1"/>
  <c r="W1073" i="1"/>
  <c r="V1073" i="1"/>
  <c r="U1073" i="1"/>
  <c r="T1073" i="1"/>
  <c r="S1073" i="1"/>
  <c r="R1073" i="1"/>
  <c r="O1073" i="1"/>
  <c r="P1073" i="1" s="1"/>
  <c r="L1073" i="1"/>
  <c r="M1073" i="1" s="1"/>
  <c r="K1073" i="1"/>
  <c r="J1073" i="1"/>
  <c r="H1073" i="1" s="1"/>
  <c r="I1073" i="1"/>
  <c r="G1073" i="1"/>
  <c r="F1073" i="1"/>
  <c r="E1073" i="1"/>
  <c r="D1073" i="1"/>
  <c r="C1073" i="1"/>
  <c r="B1073" i="1"/>
  <c r="A1073" i="1"/>
  <c r="AE1072" i="1"/>
  <c r="AA1072" i="1"/>
  <c r="Z1072" i="1"/>
  <c r="Y1072" i="1"/>
  <c r="X1072" i="1"/>
  <c r="W1072" i="1"/>
  <c r="V1072" i="1"/>
  <c r="U1072" i="1"/>
  <c r="T1072" i="1"/>
  <c r="S1072" i="1"/>
  <c r="R1072" i="1"/>
  <c r="O1072" i="1"/>
  <c r="P1072" i="1" s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AE1071" i="1"/>
  <c r="AA1071" i="1"/>
  <c r="Z1071" i="1"/>
  <c r="Y1071" i="1"/>
  <c r="X1071" i="1"/>
  <c r="W1071" i="1"/>
  <c r="V1071" i="1"/>
  <c r="U1071" i="1"/>
  <c r="T1071" i="1"/>
  <c r="S1071" i="1"/>
  <c r="R1071" i="1"/>
  <c r="O1071" i="1"/>
  <c r="P1071" i="1" s="1"/>
  <c r="L1071" i="1"/>
  <c r="K1071" i="1"/>
  <c r="J1071" i="1"/>
  <c r="M1071" i="1" s="1"/>
  <c r="I1071" i="1"/>
  <c r="H1071" i="1" s="1"/>
  <c r="G1071" i="1"/>
  <c r="F1071" i="1"/>
  <c r="E1071" i="1"/>
  <c r="D1071" i="1"/>
  <c r="C1071" i="1"/>
  <c r="B1071" i="1"/>
  <c r="A1071" i="1"/>
  <c r="AE1070" i="1"/>
  <c r="AA1070" i="1"/>
  <c r="Z1070" i="1"/>
  <c r="Y1070" i="1"/>
  <c r="X1070" i="1"/>
  <c r="W1070" i="1"/>
  <c r="V1070" i="1"/>
  <c r="U1070" i="1"/>
  <c r="T1070" i="1"/>
  <c r="S1070" i="1"/>
  <c r="R1070" i="1"/>
  <c r="O1070" i="1"/>
  <c r="P1070" i="1" s="1"/>
  <c r="L1070" i="1"/>
  <c r="K1070" i="1"/>
  <c r="J1070" i="1"/>
  <c r="M1070" i="1" s="1"/>
  <c r="Q1070" i="1" s="1"/>
  <c r="I1070" i="1"/>
  <c r="H1070" i="1" s="1"/>
  <c r="G1070" i="1"/>
  <c r="F1070" i="1"/>
  <c r="E1070" i="1"/>
  <c r="D1070" i="1"/>
  <c r="C1070" i="1"/>
  <c r="B1070" i="1"/>
  <c r="A1070" i="1"/>
  <c r="AE1069" i="1"/>
  <c r="AA1069" i="1"/>
  <c r="Z1069" i="1"/>
  <c r="Y1069" i="1"/>
  <c r="X1069" i="1"/>
  <c r="W1069" i="1"/>
  <c r="V1069" i="1"/>
  <c r="U1069" i="1"/>
  <c r="T1069" i="1"/>
  <c r="S1069" i="1"/>
  <c r="R1069" i="1"/>
  <c r="O1069" i="1"/>
  <c r="P1069" i="1" s="1"/>
  <c r="L1069" i="1"/>
  <c r="K1069" i="1"/>
  <c r="J1069" i="1"/>
  <c r="I1069" i="1"/>
  <c r="G1069" i="1"/>
  <c r="F1069" i="1"/>
  <c r="E1069" i="1"/>
  <c r="D1069" i="1"/>
  <c r="C1069" i="1"/>
  <c r="B1069" i="1"/>
  <c r="A1069" i="1"/>
  <c r="AE1068" i="1"/>
  <c r="AA1068" i="1"/>
  <c r="Z1068" i="1"/>
  <c r="Y1068" i="1"/>
  <c r="X1068" i="1"/>
  <c r="W1068" i="1"/>
  <c r="V1068" i="1"/>
  <c r="U1068" i="1"/>
  <c r="T1068" i="1"/>
  <c r="S1068" i="1"/>
  <c r="R1068" i="1"/>
  <c r="O1068" i="1"/>
  <c r="P1068" i="1" s="1"/>
  <c r="L1068" i="1"/>
  <c r="K1068" i="1"/>
  <c r="J1068" i="1"/>
  <c r="H1068" i="1" s="1"/>
  <c r="I1068" i="1"/>
  <c r="G1068" i="1"/>
  <c r="F1068" i="1"/>
  <c r="E1068" i="1"/>
  <c r="D1068" i="1"/>
  <c r="C1068" i="1"/>
  <c r="B1068" i="1"/>
  <c r="A1068" i="1"/>
  <c r="AE1067" i="1"/>
  <c r="AA1067" i="1"/>
  <c r="Z1067" i="1"/>
  <c r="Y1067" i="1"/>
  <c r="X1067" i="1"/>
  <c r="W1067" i="1"/>
  <c r="V1067" i="1"/>
  <c r="U1067" i="1"/>
  <c r="T1067" i="1"/>
  <c r="S1067" i="1"/>
  <c r="R1067" i="1"/>
  <c r="AC1067" i="1" s="1"/>
  <c r="O1067" i="1"/>
  <c r="P1067" i="1" s="1"/>
  <c r="L1067" i="1"/>
  <c r="K1067" i="1"/>
  <c r="J1067" i="1"/>
  <c r="M1067" i="1" s="1"/>
  <c r="I1067" i="1"/>
  <c r="G1067" i="1"/>
  <c r="F1067" i="1"/>
  <c r="E1067" i="1"/>
  <c r="D1067" i="1"/>
  <c r="C1067" i="1"/>
  <c r="B1067" i="1"/>
  <c r="A1067" i="1"/>
  <c r="AE1066" i="1"/>
  <c r="AA1066" i="1"/>
  <c r="Z1066" i="1"/>
  <c r="Y1066" i="1"/>
  <c r="X1066" i="1"/>
  <c r="W1066" i="1"/>
  <c r="V1066" i="1"/>
  <c r="U1066" i="1"/>
  <c r="T1066" i="1"/>
  <c r="S1066" i="1"/>
  <c r="R1066" i="1"/>
  <c r="P1066" i="1"/>
  <c r="O1066" i="1"/>
  <c r="L1066" i="1"/>
  <c r="K1066" i="1"/>
  <c r="M1066" i="1" s="1"/>
  <c r="Q1066" i="1" s="1"/>
  <c r="J1066" i="1"/>
  <c r="H1066" i="1" s="1"/>
  <c r="I1066" i="1"/>
  <c r="G1066" i="1"/>
  <c r="F1066" i="1"/>
  <c r="E1066" i="1"/>
  <c r="D1066" i="1"/>
  <c r="C1066" i="1"/>
  <c r="B1066" i="1"/>
  <c r="A1066" i="1"/>
  <c r="AE1065" i="1"/>
  <c r="AC1065" i="1"/>
  <c r="AD1065" i="1" s="1"/>
  <c r="AA1065" i="1"/>
  <c r="Z1065" i="1"/>
  <c r="Y1065" i="1"/>
  <c r="X1065" i="1"/>
  <c r="W1065" i="1"/>
  <c r="V1065" i="1"/>
  <c r="U1065" i="1"/>
  <c r="T1065" i="1"/>
  <c r="S1065" i="1"/>
  <c r="R1065" i="1"/>
  <c r="O1065" i="1"/>
  <c r="P1065" i="1" s="1"/>
  <c r="L1065" i="1"/>
  <c r="K1065" i="1"/>
  <c r="J1065" i="1"/>
  <c r="M1065" i="1" s="1"/>
  <c r="Q1065" i="1" s="1"/>
  <c r="I1065" i="1"/>
  <c r="G1065" i="1"/>
  <c r="F1065" i="1"/>
  <c r="E1065" i="1"/>
  <c r="D1065" i="1"/>
  <c r="C1065" i="1"/>
  <c r="B1065" i="1"/>
  <c r="A1065" i="1"/>
  <c r="AE1064" i="1"/>
  <c r="AA1064" i="1"/>
  <c r="Z1064" i="1"/>
  <c r="Y1064" i="1"/>
  <c r="X1064" i="1"/>
  <c r="W1064" i="1"/>
  <c r="V1064" i="1"/>
  <c r="U1064" i="1"/>
  <c r="T1064" i="1"/>
  <c r="S1064" i="1"/>
  <c r="R1064" i="1"/>
  <c r="AC1064" i="1" s="1"/>
  <c r="O1064" i="1"/>
  <c r="P1064" i="1" s="1"/>
  <c r="L1064" i="1"/>
  <c r="K1064" i="1"/>
  <c r="M1064" i="1" s="1"/>
  <c r="J1064" i="1"/>
  <c r="I1064" i="1"/>
  <c r="H1064" i="1" s="1"/>
  <c r="G1064" i="1"/>
  <c r="F1064" i="1"/>
  <c r="E1064" i="1"/>
  <c r="D1064" i="1"/>
  <c r="C1064" i="1"/>
  <c r="B1064" i="1"/>
  <c r="A1064" i="1"/>
  <c r="AE1063" i="1"/>
  <c r="AA1063" i="1"/>
  <c r="Z1063" i="1"/>
  <c r="Y1063" i="1"/>
  <c r="X1063" i="1"/>
  <c r="W1063" i="1"/>
  <c r="V1063" i="1"/>
  <c r="U1063" i="1"/>
  <c r="T1063" i="1"/>
  <c r="S1063" i="1"/>
  <c r="R1063" i="1"/>
  <c r="O1063" i="1"/>
  <c r="P1063" i="1" s="1"/>
  <c r="M1063" i="1"/>
  <c r="L1063" i="1"/>
  <c r="K1063" i="1"/>
  <c r="J1063" i="1"/>
  <c r="I1063" i="1"/>
  <c r="H1063" i="1" s="1"/>
  <c r="G1063" i="1"/>
  <c r="F1063" i="1"/>
  <c r="E1063" i="1"/>
  <c r="D1063" i="1"/>
  <c r="C1063" i="1"/>
  <c r="B1063" i="1"/>
  <c r="A1063" i="1"/>
  <c r="AE1062" i="1"/>
  <c r="AA1062" i="1"/>
  <c r="Z1062" i="1"/>
  <c r="Y1062" i="1"/>
  <c r="X1062" i="1"/>
  <c r="W1062" i="1"/>
  <c r="V1062" i="1"/>
  <c r="U1062" i="1"/>
  <c r="T1062" i="1"/>
  <c r="S1062" i="1"/>
  <c r="R1062" i="1"/>
  <c r="O1062" i="1"/>
  <c r="P1062" i="1" s="1"/>
  <c r="L1062" i="1"/>
  <c r="K1062" i="1"/>
  <c r="J1062" i="1"/>
  <c r="I1062" i="1"/>
  <c r="G1062" i="1"/>
  <c r="F1062" i="1"/>
  <c r="E1062" i="1"/>
  <c r="D1062" i="1"/>
  <c r="C1062" i="1"/>
  <c r="B1062" i="1"/>
  <c r="A1062" i="1"/>
  <c r="AE1061" i="1"/>
  <c r="AA1061" i="1"/>
  <c r="Z1061" i="1"/>
  <c r="Y1061" i="1"/>
  <c r="X1061" i="1"/>
  <c r="W1061" i="1"/>
  <c r="V1061" i="1"/>
  <c r="U1061" i="1"/>
  <c r="T1061" i="1"/>
  <c r="S1061" i="1"/>
  <c r="R1061" i="1"/>
  <c r="P1061" i="1"/>
  <c r="O1061" i="1"/>
  <c r="L1061" i="1"/>
  <c r="K1061" i="1"/>
  <c r="J1061" i="1"/>
  <c r="I1061" i="1"/>
  <c r="G1061" i="1"/>
  <c r="F1061" i="1"/>
  <c r="E1061" i="1"/>
  <c r="D1061" i="1"/>
  <c r="C1061" i="1"/>
  <c r="B1061" i="1"/>
  <c r="A1061" i="1"/>
  <c r="AE1060" i="1"/>
  <c r="AA1060" i="1"/>
  <c r="Z1060" i="1"/>
  <c r="Y1060" i="1"/>
  <c r="X1060" i="1"/>
  <c r="W1060" i="1"/>
  <c r="V1060" i="1"/>
  <c r="U1060" i="1"/>
  <c r="T1060" i="1"/>
  <c r="S1060" i="1"/>
  <c r="R1060" i="1"/>
  <c r="O1060" i="1"/>
  <c r="P1060" i="1" s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AE1059" i="1"/>
  <c r="AA1059" i="1"/>
  <c r="Z1059" i="1"/>
  <c r="Y1059" i="1"/>
  <c r="X1059" i="1"/>
  <c r="W1059" i="1"/>
  <c r="V1059" i="1"/>
  <c r="U1059" i="1"/>
  <c r="T1059" i="1"/>
  <c r="S1059" i="1"/>
  <c r="R1059" i="1"/>
  <c r="O1059" i="1"/>
  <c r="P1059" i="1" s="1"/>
  <c r="L1059" i="1"/>
  <c r="K1059" i="1"/>
  <c r="M1059" i="1" s="1"/>
  <c r="Q1059" i="1" s="1"/>
  <c r="J1059" i="1"/>
  <c r="I1059" i="1"/>
  <c r="G1059" i="1"/>
  <c r="F1059" i="1"/>
  <c r="E1059" i="1"/>
  <c r="D1059" i="1"/>
  <c r="C1059" i="1"/>
  <c r="B1059" i="1"/>
  <c r="A1059" i="1"/>
  <c r="AE1058" i="1"/>
  <c r="AA1058" i="1"/>
  <c r="Z1058" i="1"/>
  <c r="Y1058" i="1"/>
  <c r="X1058" i="1"/>
  <c r="W1058" i="1"/>
  <c r="V1058" i="1"/>
  <c r="U1058" i="1"/>
  <c r="T1058" i="1"/>
  <c r="S1058" i="1"/>
  <c r="R1058" i="1"/>
  <c r="O1058" i="1"/>
  <c r="P1058" i="1" s="1"/>
  <c r="L1058" i="1"/>
  <c r="K1058" i="1"/>
  <c r="J1058" i="1"/>
  <c r="M1058" i="1" s="1"/>
  <c r="I1058" i="1"/>
  <c r="G1058" i="1"/>
  <c r="F1058" i="1"/>
  <c r="E1058" i="1"/>
  <c r="D1058" i="1"/>
  <c r="C1058" i="1"/>
  <c r="B1058" i="1"/>
  <c r="A1058" i="1"/>
  <c r="AE1057" i="1"/>
  <c r="AA1057" i="1"/>
  <c r="Z1057" i="1"/>
  <c r="Y1057" i="1"/>
  <c r="X1057" i="1"/>
  <c r="W1057" i="1"/>
  <c r="V1057" i="1"/>
  <c r="U1057" i="1"/>
  <c r="T1057" i="1"/>
  <c r="S1057" i="1"/>
  <c r="R1057" i="1"/>
  <c r="O1057" i="1"/>
  <c r="P1057" i="1" s="1"/>
  <c r="L1057" i="1"/>
  <c r="K1057" i="1"/>
  <c r="J1057" i="1"/>
  <c r="I1057" i="1"/>
  <c r="G1057" i="1"/>
  <c r="F1057" i="1"/>
  <c r="E1057" i="1"/>
  <c r="D1057" i="1"/>
  <c r="C1057" i="1"/>
  <c r="B1057" i="1"/>
  <c r="A1057" i="1"/>
  <c r="AE1056" i="1"/>
  <c r="AA1056" i="1"/>
  <c r="Z1056" i="1"/>
  <c r="Y1056" i="1"/>
  <c r="X1056" i="1"/>
  <c r="AC1056" i="1" s="1"/>
  <c r="AD1056" i="1" s="1"/>
  <c r="W1056" i="1"/>
  <c r="V1056" i="1"/>
  <c r="U1056" i="1"/>
  <c r="T1056" i="1"/>
  <c r="S1056" i="1"/>
  <c r="R1056" i="1"/>
  <c r="P1056" i="1"/>
  <c r="O1056" i="1"/>
  <c r="L1056" i="1"/>
  <c r="K1056" i="1"/>
  <c r="J1056" i="1"/>
  <c r="I1056" i="1"/>
  <c r="G1056" i="1"/>
  <c r="F1056" i="1"/>
  <c r="E1056" i="1"/>
  <c r="D1056" i="1"/>
  <c r="C1056" i="1"/>
  <c r="B1056" i="1"/>
  <c r="A1056" i="1"/>
  <c r="AE1055" i="1"/>
  <c r="AA1055" i="1"/>
  <c r="Z1055" i="1"/>
  <c r="Y1055" i="1"/>
  <c r="X1055" i="1"/>
  <c r="W1055" i="1"/>
  <c r="V1055" i="1"/>
  <c r="U1055" i="1"/>
  <c r="T1055" i="1"/>
  <c r="S1055" i="1"/>
  <c r="R1055" i="1"/>
  <c r="AC1055" i="1" s="1"/>
  <c r="O1055" i="1"/>
  <c r="P1055" i="1" s="1"/>
  <c r="L1055" i="1"/>
  <c r="K1055" i="1"/>
  <c r="J1055" i="1"/>
  <c r="I1055" i="1"/>
  <c r="G1055" i="1"/>
  <c r="F1055" i="1"/>
  <c r="E1055" i="1"/>
  <c r="D1055" i="1"/>
  <c r="C1055" i="1"/>
  <c r="B1055" i="1"/>
  <c r="A1055" i="1"/>
  <c r="AE1054" i="1"/>
  <c r="AA1054" i="1"/>
  <c r="Z1054" i="1"/>
  <c r="Y1054" i="1"/>
  <c r="X1054" i="1"/>
  <c r="W1054" i="1"/>
  <c r="V1054" i="1"/>
  <c r="U1054" i="1"/>
  <c r="T1054" i="1"/>
  <c r="S1054" i="1"/>
  <c r="R1054" i="1"/>
  <c r="O1054" i="1"/>
  <c r="P1054" i="1" s="1"/>
  <c r="L1054" i="1"/>
  <c r="K1054" i="1"/>
  <c r="J1054" i="1"/>
  <c r="M1054" i="1" s="1"/>
  <c r="Q1054" i="1" s="1"/>
  <c r="I1054" i="1"/>
  <c r="G1054" i="1"/>
  <c r="F1054" i="1"/>
  <c r="E1054" i="1"/>
  <c r="D1054" i="1"/>
  <c r="C1054" i="1"/>
  <c r="B1054" i="1"/>
  <c r="A1054" i="1"/>
  <c r="AE1053" i="1"/>
  <c r="AA1053" i="1"/>
  <c r="Z1053" i="1"/>
  <c r="Y1053" i="1"/>
  <c r="X1053" i="1"/>
  <c r="W1053" i="1"/>
  <c r="V1053" i="1"/>
  <c r="U1053" i="1"/>
  <c r="T1053" i="1"/>
  <c r="S1053" i="1"/>
  <c r="R1053" i="1"/>
  <c r="O1053" i="1"/>
  <c r="P1053" i="1" s="1"/>
  <c r="L1053" i="1"/>
  <c r="K1053" i="1"/>
  <c r="J1053" i="1"/>
  <c r="M1053" i="1" s="1"/>
  <c r="I1053" i="1"/>
  <c r="G1053" i="1"/>
  <c r="F1053" i="1"/>
  <c r="E1053" i="1"/>
  <c r="D1053" i="1"/>
  <c r="C1053" i="1"/>
  <c r="B1053" i="1"/>
  <c r="A1053" i="1"/>
  <c r="AE1052" i="1"/>
  <c r="AA1052" i="1"/>
  <c r="Z1052" i="1"/>
  <c r="Y1052" i="1"/>
  <c r="X1052" i="1"/>
  <c r="W1052" i="1"/>
  <c r="V1052" i="1"/>
  <c r="U1052" i="1"/>
  <c r="T1052" i="1"/>
  <c r="S1052" i="1"/>
  <c r="R1052" i="1"/>
  <c r="O1052" i="1"/>
  <c r="P1052" i="1" s="1"/>
  <c r="L1052" i="1"/>
  <c r="K1052" i="1"/>
  <c r="J1052" i="1"/>
  <c r="I1052" i="1"/>
  <c r="H1052" i="1" s="1"/>
  <c r="G1052" i="1"/>
  <c r="F1052" i="1"/>
  <c r="E1052" i="1"/>
  <c r="D1052" i="1"/>
  <c r="C1052" i="1"/>
  <c r="B1052" i="1"/>
  <c r="A1052" i="1"/>
  <c r="AE1051" i="1"/>
  <c r="AA1051" i="1"/>
  <c r="Z1051" i="1"/>
  <c r="Y1051" i="1"/>
  <c r="X1051" i="1"/>
  <c r="W1051" i="1"/>
  <c r="V1051" i="1"/>
  <c r="U1051" i="1"/>
  <c r="T1051" i="1"/>
  <c r="S1051" i="1"/>
  <c r="R1051" i="1"/>
  <c r="O1051" i="1"/>
  <c r="P1051" i="1" s="1"/>
  <c r="L1051" i="1"/>
  <c r="K1051" i="1"/>
  <c r="J1051" i="1"/>
  <c r="I1051" i="1"/>
  <c r="G1051" i="1"/>
  <c r="F1051" i="1"/>
  <c r="E1051" i="1"/>
  <c r="D1051" i="1"/>
  <c r="C1051" i="1"/>
  <c r="B1051" i="1"/>
  <c r="A1051" i="1"/>
  <c r="AE1050" i="1"/>
  <c r="AA1050" i="1"/>
  <c r="Z1050" i="1"/>
  <c r="Y1050" i="1"/>
  <c r="X1050" i="1"/>
  <c r="W1050" i="1"/>
  <c r="V1050" i="1"/>
  <c r="U1050" i="1"/>
  <c r="T1050" i="1"/>
  <c r="S1050" i="1"/>
  <c r="R1050" i="1"/>
  <c r="O1050" i="1"/>
  <c r="P1050" i="1" s="1"/>
  <c r="L1050" i="1"/>
  <c r="K1050" i="1"/>
  <c r="J1050" i="1"/>
  <c r="M1050" i="1" s="1"/>
  <c r="I1050" i="1"/>
  <c r="H1050" i="1" s="1"/>
  <c r="G1050" i="1"/>
  <c r="F1050" i="1"/>
  <c r="E1050" i="1"/>
  <c r="D1050" i="1"/>
  <c r="C1050" i="1"/>
  <c r="B1050" i="1"/>
  <c r="A1050" i="1"/>
  <c r="AE1049" i="1"/>
  <c r="AA1049" i="1"/>
  <c r="Z1049" i="1"/>
  <c r="Y1049" i="1"/>
  <c r="X1049" i="1"/>
  <c r="W1049" i="1"/>
  <c r="V1049" i="1"/>
  <c r="U1049" i="1"/>
  <c r="T1049" i="1"/>
  <c r="S1049" i="1"/>
  <c r="R1049" i="1"/>
  <c r="AC1049" i="1" s="1"/>
  <c r="O1049" i="1"/>
  <c r="P1049" i="1" s="1"/>
  <c r="L1049" i="1"/>
  <c r="K1049" i="1"/>
  <c r="J1049" i="1"/>
  <c r="I1049" i="1"/>
  <c r="H1049" i="1" s="1"/>
  <c r="G1049" i="1"/>
  <c r="F1049" i="1"/>
  <c r="E1049" i="1"/>
  <c r="D1049" i="1"/>
  <c r="C1049" i="1"/>
  <c r="B1049" i="1"/>
  <c r="A1049" i="1"/>
  <c r="AE1048" i="1"/>
  <c r="AA1048" i="1"/>
  <c r="Z1048" i="1"/>
  <c r="Y1048" i="1"/>
  <c r="X1048" i="1"/>
  <c r="W1048" i="1"/>
  <c r="V1048" i="1"/>
  <c r="U1048" i="1"/>
  <c r="T1048" i="1"/>
  <c r="S1048" i="1"/>
  <c r="R1048" i="1"/>
  <c r="O1048" i="1"/>
  <c r="P1048" i="1" s="1"/>
  <c r="L1048" i="1"/>
  <c r="K1048" i="1"/>
  <c r="J1048" i="1"/>
  <c r="I1048" i="1"/>
  <c r="G1048" i="1"/>
  <c r="F1048" i="1"/>
  <c r="E1048" i="1"/>
  <c r="D1048" i="1"/>
  <c r="C1048" i="1"/>
  <c r="B1048" i="1"/>
  <c r="A1048" i="1"/>
  <c r="AE1047" i="1"/>
  <c r="AA1047" i="1"/>
  <c r="Z1047" i="1"/>
  <c r="Y1047" i="1"/>
  <c r="X1047" i="1"/>
  <c r="W1047" i="1"/>
  <c r="V1047" i="1"/>
  <c r="U1047" i="1"/>
  <c r="T1047" i="1"/>
  <c r="S1047" i="1"/>
  <c r="R1047" i="1"/>
  <c r="O1047" i="1"/>
  <c r="P1047" i="1" s="1"/>
  <c r="L1047" i="1"/>
  <c r="K1047" i="1"/>
  <c r="J1047" i="1"/>
  <c r="M1047" i="1" s="1"/>
  <c r="I1047" i="1"/>
  <c r="G1047" i="1"/>
  <c r="F1047" i="1"/>
  <c r="E1047" i="1"/>
  <c r="D1047" i="1"/>
  <c r="C1047" i="1"/>
  <c r="B1047" i="1"/>
  <c r="A1047" i="1"/>
  <c r="AE1046" i="1"/>
  <c r="AA1046" i="1"/>
  <c r="Z1046" i="1"/>
  <c r="Y1046" i="1"/>
  <c r="X1046" i="1"/>
  <c r="W1046" i="1"/>
  <c r="V1046" i="1"/>
  <c r="U1046" i="1"/>
  <c r="T1046" i="1"/>
  <c r="S1046" i="1"/>
  <c r="R1046" i="1"/>
  <c r="P1046" i="1"/>
  <c r="O1046" i="1"/>
  <c r="L1046" i="1"/>
  <c r="K1046" i="1"/>
  <c r="M1046" i="1" s="1"/>
  <c r="Q1046" i="1" s="1"/>
  <c r="J1046" i="1"/>
  <c r="I1046" i="1"/>
  <c r="H1046" i="1" s="1"/>
  <c r="G1046" i="1"/>
  <c r="F1046" i="1"/>
  <c r="E1046" i="1"/>
  <c r="D1046" i="1"/>
  <c r="C1046" i="1"/>
  <c r="B1046" i="1"/>
  <c r="A1046" i="1"/>
  <c r="AE1045" i="1"/>
  <c r="AA1045" i="1"/>
  <c r="Z1045" i="1"/>
  <c r="Y1045" i="1"/>
  <c r="X1045" i="1"/>
  <c r="W1045" i="1"/>
  <c r="V1045" i="1"/>
  <c r="U1045" i="1"/>
  <c r="T1045" i="1"/>
  <c r="S1045" i="1"/>
  <c r="R1045" i="1"/>
  <c r="O1045" i="1"/>
  <c r="P1045" i="1" s="1"/>
  <c r="L1045" i="1"/>
  <c r="K1045" i="1"/>
  <c r="J1045" i="1"/>
  <c r="I1045" i="1"/>
  <c r="G1045" i="1"/>
  <c r="F1045" i="1"/>
  <c r="E1045" i="1"/>
  <c r="D1045" i="1"/>
  <c r="C1045" i="1"/>
  <c r="B1045" i="1"/>
  <c r="A1045" i="1"/>
  <c r="AE1044" i="1"/>
  <c r="AA1044" i="1"/>
  <c r="Z1044" i="1"/>
  <c r="Y1044" i="1"/>
  <c r="X1044" i="1"/>
  <c r="W1044" i="1"/>
  <c r="V1044" i="1"/>
  <c r="U1044" i="1"/>
  <c r="T1044" i="1"/>
  <c r="S1044" i="1"/>
  <c r="R1044" i="1"/>
  <c r="AC1044" i="1" s="1"/>
  <c r="O1044" i="1"/>
  <c r="P1044" i="1" s="1"/>
  <c r="L1044" i="1"/>
  <c r="K1044" i="1"/>
  <c r="J1044" i="1"/>
  <c r="I1044" i="1"/>
  <c r="H1044" i="1" s="1"/>
  <c r="G1044" i="1"/>
  <c r="F1044" i="1"/>
  <c r="E1044" i="1"/>
  <c r="D1044" i="1"/>
  <c r="C1044" i="1"/>
  <c r="B1044" i="1"/>
  <c r="A1044" i="1"/>
  <c r="AE1043" i="1"/>
  <c r="AA1043" i="1"/>
  <c r="Z1043" i="1"/>
  <c r="Y1043" i="1"/>
  <c r="X1043" i="1"/>
  <c r="W1043" i="1"/>
  <c r="V1043" i="1"/>
  <c r="U1043" i="1"/>
  <c r="T1043" i="1"/>
  <c r="S1043" i="1"/>
  <c r="R1043" i="1"/>
  <c r="O1043" i="1"/>
  <c r="P1043" i="1" s="1"/>
  <c r="L1043" i="1"/>
  <c r="K1043" i="1"/>
  <c r="J1043" i="1"/>
  <c r="I1043" i="1"/>
  <c r="H1043" i="1" s="1"/>
  <c r="G1043" i="1"/>
  <c r="F1043" i="1"/>
  <c r="E1043" i="1"/>
  <c r="D1043" i="1"/>
  <c r="C1043" i="1"/>
  <c r="B1043" i="1"/>
  <c r="A1043" i="1"/>
  <c r="AE1042" i="1"/>
  <c r="AA1042" i="1"/>
  <c r="Z1042" i="1"/>
  <c r="Y1042" i="1"/>
  <c r="X1042" i="1"/>
  <c r="W1042" i="1"/>
  <c r="V1042" i="1"/>
  <c r="U1042" i="1"/>
  <c r="T1042" i="1"/>
  <c r="S1042" i="1"/>
  <c r="R1042" i="1"/>
  <c r="O1042" i="1"/>
  <c r="P1042" i="1" s="1"/>
  <c r="L1042" i="1"/>
  <c r="K1042" i="1"/>
  <c r="J1042" i="1"/>
  <c r="I1042" i="1"/>
  <c r="H1042" i="1" s="1"/>
  <c r="G1042" i="1"/>
  <c r="F1042" i="1"/>
  <c r="E1042" i="1"/>
  <c r="D1042" i="1"/>
  <c r="C1042" i="1"/>
  <c r="B1042" i="1"/>
  <c r="A1042" i="1"/>
  <c r="AE1041" i="1"/>
  <c r="AA1041" i="1"/>
  <c r="Z1041" i="1"/>
  <c r="Y1041" i="1"/>
  <c r="X1041" i="1"/>
  <c r="W1041" i="1"/>
  <c r="V1041" i="1"/>
  <c r="U1041" i="1"/>
  <c r="T1041" i="1"/>
  <c r="S1041" i="1"/>
  <c r="R1041" i="1"/>
  <c r="P1041" i="1"/>
  <c r="O1041" i="1"/>
  <c r="M1041" i="1"/>
  <c r="L1041" i="1"/>
  <c r="K1041" i="1"/>
  <c r="J1041" i="1"/>
  <c r="I1041" i="1"/>
  <c r="H1041" i="1" s="1"/>
  <c r="G1041" i="1"/>
  <c r="F1041" i="1"/>
  <c r="E1041" i="1"/>
  <c r="D1041" i="1"/>
  <c r="C1041" i="1"/>
  <c r="B1041" i="1"/>
  <c r="A1041" i="1"/>
  <c r="AE1040" i="1"/>
  <c r="AA1040" i="1"/>
  <c r="Z1040" i="1"/>
  <c r="Y1040" i="1"/>
  <c r="X1040" i="1"/>
  <c r="W1040" i="1"/>
  <c r="V1040" i="1"/>
  <c r="U1040" i="1"/>
  <c r="T1040" i="1"/>
  <c r="S1040" i="1"/>
  <c r="AC1040" i="1" s="1"/>
  <c r="R1040" i="1"/>
  <c r="O1040" i="1"/>
  <c r="P1040" i="1" s="1"/>
  <c r="L1040" i="1"/>
  <c r="K1040" i="1"/>
  <c r="J1040" i="1"/>
  <c r="H1040" i="1" s="1"/>
  <c r="I1040" i="1"/>
  <c r="G1040" i="1"/>
  <c r="F1040" i="1"/>
  <c r="E1040" i="1"/>
  <c r="D1040" i="1"/>
  <c r="C1040" i="1"/>
  <c r="B1040" i="1"/>
  <c r="A1040" i="1"/>
  <c r="AE1039" i="1"/>
  <c r="AA1039" i="1"/>
  <c r="Z1039" i="1"/>
  <c r="Y1039" i="1"/>
  <c r="X1039" i="1"/>
  <c r="W1039" i="1"/>
  <c r="V1039" i="1"/>
  <c r="U1039" i="1"/>
  <c r="T1039" i="1"/>
  <c r="S1039" i="1"/>
  <c r="R1039" i="1"/>
  <c r="O1039" i="1"/>
  <c r="P1039" i="1" s="1"/>
  <c r="L1039" i="1"/>
  <c r="K1039" i="1"/>
  <c r="J1039" i="1"/>
  <c r="I1039" i="1"/>
  <c r="H1039" i="1" s="1"/>
  <c r="G1039" i="1"/>
  <c r="F1039" i="1"/>
  <c r="E1039" i="1"/>
  <c r="D1039" i="1"/>
  <c r="C1039" i="1"/>
  <c r="B1039" i="1"/>
  <c r="A1039" i="1"/>
  <c r="AE1038" i="1"/>
  <c r="AA1038" i="1"/>
  <c r="Z1038" i="1"/>
  <c r="Y1038" i="1"/>
  <c r="X1038" i="1"/>
  <c r="W1038" i="1"/>
  <c r="V1038" i="1"/>
  <c r="U1038" i="1"/>
  <c r="T1038" i="1"/>
  <c r="S1038" i="1"/>
  <c r="R1038" i="1"/>
  <c r="O1038" i="1"/>
  <c r="P1038" i="1" s="1"/>
  <c r="L1038" i="1"/>
  <c r="K1038" i="1"/>
  <c r="J1038" i="1"/>
  <c r="I1038" i="1"/>
  <c r="H1038" i="1" s="1"/>
  <c r="G1038" i="1"/>
  <c r="F1038" i="1"/>
  <c r="E1038" i="1"/>
  <c r="D1038" i="1"/>
  <c r="C1038" i="1"/>
  <c r="B1038" i="1"/>
  <c r="A1038" i="1"/>
  <c r="AE1037" i="1"/>
  <c r="AA1037" i="1"/>
  <c r="Z1037" i="1"/>
  <c r="Y1037" i="1"/>
  <c r="X1037" i="1"/>
  <c r="W1037" i="1"/>
  <c r="V1037" i="1"/>
  <c r="U1037" i="1"/>
  <c r="T1037" i="1"/>
  <c r="S1037" i="1"/>
  <c r="R1037" i="1"/>
  <c r="P1037" i="1"/>
  <c r="O1037" i="1"/>
  <c r="L1037" i="1"/>
  <c r="K1037" i="1"/>
  <c r="J1037" i="1"/>
  <c r="I1037" i="1"/>
  <c r="G1037" i="1"/>
  <c r="F1037" i="1"/>
  <c r="E1037" i="1"/>
  <c r="D1037" i="1"/>
  <c r="C1037" i="1"/>
  <c r="B1037" i="1"/>
  <c r="A1037" i="1"/>
  <c r="AE1036" i="1"/>
  <c r="AA1036" i="1"/>
  <c r="Z1036" i="1"/>
  <c r="Y1036" i="1"/>
  <c r="X1036" i="1"/>
  <c r="W1036" i="1"/>
  <c r="V1036" i="1"/>
  <c r="U1036" i="1"/>
  <c r="T1036" i="1"/>
  <c r="S1036" i="1"/>
  <c r="R1036" i="1"/>
  <c r="P1036" i="1"/>
  <c r="O1036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AE1035" i="1"/>
  <c r="AA1035" i="1"/>
  <c r="Z1035" i="1"/>
  <c r="Y1035" i="1"/>
  <c r="X1035" i="1"/>
  <c r="W1035" i="1"/>
  <c r="V1035" i="1"/>
  <c r="U1035" i="1"/>
  <c r="T1035" i="1"/>
  <c r="S1035" i="1"/>
  <c r="R1035" i="1"/>
  <c r="O1035" i="1"/>
  <c r="P1035" i="1" s="1"/>
  <c r="L1035" i="1"/>
  <c r="K1035" i="1"/>
  <c r="M1035" i="1" s="1"/>
  <c r="Q1035" i="1" s="1"/>
  <c r="J1035" i="1"/>
  <c r="I1035" i="1"/>
  <c r="G1035" i="1"/>
  <c r="F1035" i="1"/>
  <c r="E1035" i="1"/>
  <c r="D1035" i="1"/>
  <c r="C1035" i="1"/>
  <c r="B1035" i="1"/>
  <c r="A1035" i="1"/>
  <c r="AE1034" i="1"/>
  <c r="AA1034" i="1"/>
  <c r="Z1034" i="1"/>
  <c r="Y1034" i="1"/>
  <c r="X1034" i="1"/>
  <c r="W1034" i="1"/>
  <c r="V1034" i="1"/>
  <c r="U1034" i="1"/>
  <c r="T1034" i="1"/>
  <c r="S1034" i="1"/>
  <c r="R1034" i="1"/>
  <c r="O1034" i="1"/>
  <c r="P1034" i="1" s="1"/>
  <c r="L1034" i="1"/>
  <c r="K1034" i="1"/>
  <c r="J1034" i="1"/>
  <c r="M1034" i="1" s="1"/>
  <c r="I1034" i="1"/>
  <c r="G1034" i="1"/>
  <c r="F1034" i="1"/>
  <c r="E1034" i="1"/>
  <c r="D1034" i="1"/>
  <c r="C1034" i="1"/>
  <c r="B1034" i="1"/>
  <c r="A1034" i="1"/>
  <c r="AE1033" i="1"/>
  <c r="AA1033" i="1"/>
  <c r="Z1033" i="1"/>
  <c r="Y1033" i="1"/>
  <c r="X1033" i="1"/>
  <c r="W1033" i="1"/>
  <c r="V1033" i="1"/>
  <c r="U1033" i="1"/>
  <c r="T1033" i="1"/>
  <c r="S1033" i="1"/>
  <c r="R1033" i="1"/>
  <c r="O1033" i="1"/>
  <c r="P1033" i="1" s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AE1032" i="1"/>
  <c r="AA1032" i="1"/>
  <c r="Z1032" i="1"/>
  <c r="Y1032" i="1"/>
  <c r="X1032" i="1"/>
  <c r="W1032" i="1"/>
  <c r="V1032" i="1"/>
  <c r="U1032" i="1"/>
  <c r="T1032" i="1"/>
  <c r="S1032" i="1"/>
  <c r="R1032" i="1"/>
  <c r="O1032" i="1"/>
  <c r="P1032" i="1" s="1"/>
  <c r="L1032" i="1"/>
  <c r="K1032" i="1"/>
  <c r="J1032" i="1"/>
  <c r="I1032" i="1"/>
  <c r="G1032" i="1"/>
  <c r="F1032" i="1"/>
  <c r="E1032" i="1"/>
  <c r="D1032" i="1"/>
  <c r="C1032" i="1"/>
  <c r="B1032" i="1"/>
  <c r="A1032" i="1"/>
  <c r="AE1031" i="1"/>
  <c r="AA1031" i="1"/>
  <c r="Z1031" i="1"/>
  <c r="Y1031" i="1"/>
  <c r="X1031" i="1"/>
  <c r="W1031" i="1"/>
  <c r="V1031" i="1"/>
  <c r="U1031" i="1"/>
  <c r="T1031" i="1"/>
  <c r="S1031" i="1"/>
  <c r="R1031" i="1"/>
  <c r="O1031" i="1"/>
  <c r="P1031" i="1" s="1"/>
  <c r="L1031" i="1"/>
  <c r="K1031" i="1"/>
  <c r="J1031" i="1"/>
  <c r="H1031" i="1" s="1"/>
  <c r="I1031" i="1"/>
  <c r="G1031" i="1"/>
  <c r="F1031" i="1"/>
  <c r="E1031" i="1"/>
  <c r="D1031" i="1"/>
  <c r="C1031" i="1"/>
  <c r="B1031" i="1"/>
  <c r="A1031" i="1"/>
  <c r="AE1030" i="1"/>
  <c r="AA1030" i="1"/>
  <c r="Z1030" i="1"/>
  <c r="Y1030" i="1"/>
  <c r="X1030" i="1"/>
  <c r="W1030" i="1"/>
  <c r="V1030" i="1"/>
  <c r="U1030" i="1"/>
  <c r="T1030" i="1"/>
  <c r="S1030" i="1"/>
  <c r="R1030" i="1"/>
  <c r="O1030" i="1"/>
  <c r="P1030" i="1" s="1"/>
  <c r="L1030" i="1"/>
  <c r="K1030" i="1"/>
  <c r="J1030" i="1"/>
  <c r="M1030" i="1" s="1"/>
  <c r="I1030" i="1"/>
  <c r="H1030" i="1" s="1"/>
  <c r="G1030" i="1"/>
  <c r="F1030" i="1"/>
  <c r="E1030" i="1"/>
  <c r="D1030" i="1"/>
  <c r="C1030" i="1"/>
  <c r="B1030" i="1"/>
  <c r="A1030" i="1"/>
  <c r="AE1029" i="1"/>
  <c r="AA1029" i="1"/>
  <c r="Z1029" i="1"/>
  <c r="Y1029" i="1"/>
  <c r="X1029" i="1"/>
  <c r="W1029" i="1"/>
  <c r="V1029" i="1"/>
  <c r="U1029" i="1"/>
  <c r="T1029" i="1"/>
  <c r="S1029" i="1"/>
  <c r="R1029" i="1"/>
  <c r="O1029" i="1"/>
  <c r="P1029" i="1" s="1"/>
  <c r="M1029" i="1"/>
  <c r="L1029" i="1"/>
  <c r="K1029" i="1"/>
  <c r="J1029" i="1"/>
  <c r="I1029" i="1"/>
  <c r="H1029" i="1" s="1"/>
  <c r="G1029" i="1"/>
  <c r="F1029" i="1"/>
  <c r="E1029" i="1"/>
  <c r="D1029" i="1"/>
  <c r="C1029" i="1"/>
  <c r="B1029" i="1"/>
  <c r="A1029" i="1"/>
  <c r="AE1028" i="1"/>
  <c r="AA1028" i="1"/>
  <c r="Z1028" i="1"/>
  <c r="Y1028" i="1"/>
  <c r="X1028" i="1"/>
  <c r="W1028" i="1"/>
  <c r="V1028" i="1"/>
  <c r="U1028" i="1"/>
  <c r="T1028" i="1"/>
  <c r="S1028" i="1"/>
  <c r="R1028" i="1"/>
  <c r="O1028" i="1"/>
  <c r="P1028" i="1" s="1"/>
  <c r="L1028" i="1"/>
  <c r="K1028" i="1"/>
  <c r="J1028" i="1"/>
  <c r="I1028" i="1"/>
  <c r="G1028" i="1"/>
  <c r="F1028" i="1"/>
  <c r="E1028" i="1"/>
  <c r="D1028" i="1"/>
  <c r="C1028" i="1"/>
  <c r="B1028" i="1"/>
  <c r="A1028" i="1"/>
  <c r="AE1027" i="1"/>
  <c r="AA1027" i="1"/>
  <c r="Z1027" i="1"/>
  <c r="Y1027" i="1"/>
  <c r="X1027" i="1"/>
  <c r="W1027" i="1"/>
  <c r="V1027" i="1"/>
  <c r="U1027" i="1"/>
  <c r="T1027" i="1"/>
  <c r="S1027" i="1"/>
  <c r="R1027" i="1"/>
  <c r="O1027" i="1"/>
  <c r="P1027" i="1" s="1"/>
  <c r="L1027" i="1"/>
  <c r="K1027" i="1"/>
  <c r="J1027" i="1"/>
  <c r="I1027" i="1"/>
  <c r="G1027" i="1"/>
  <c r="F1027" i="1"/>
  <c r="E1027" i="1"/>
  <c r="D1027" i="1"/>
  <c r="C1027" i="1"/>
  <c r="B1027" i="1"/>
  <c r="A1027" i="1"/>
  <c r="AE1026" i="1"/>
  <c r="AD1026" i="1"/>
  <c r="AA1026" i="1"/>
  <c r="Z1026" i="1"/>
  <c r="Y1026" i="1"/>
  <c r="X1026" i="1"/>
  <c r="W1026" i="1"/>
  <c r="V1026" i="1"/>
  <c r="U1026" i="1"/>
  <c r="T1026" i="1"/>
  <c r="S1026" i="1"/>
  <c r="R1026" i="1"/>
  <c r="AC1026" i="1" s="1"/>
  <c r="P1026" i="1"/>
  <c r="O1026" i="1"/>
  <c r="L1026" i="1"/>
  <c r="K1026" i="1"/>
  <c r="J1026" i="1"/>
  <c r="M1026" i="1" s="1"/>
  <c r="Q1026" i="1" s="1"/>
  <c r="I1026" i="1"/>
  <c r="H1026" i="1" s="1"/>
  <c r="G1026" i="1"/>
  <c r="F1026" i="1"/>
  <c r="E1026" i="1"/>
  <c r="D1026" i="1"/>
  <c r="C1026" i="1"/>
  <c r="B1026" i="1"/>
  <c r="A1026" i="1"/>
  <c r="AE1025" i="1"/>
  <c r="AA1025" i="1"/>
  <c r="Z1025" i="1"/>
  <c r="Y1025" i="1"/>
  <c r="X1025" i="1"/>
  <c r="W1025" i="1"/>
  <c r="V1025" i="1"/>
  <c r="U1025" i="1"/>
  <c r="T1025" i="1"/>
  <c r="S1025" i="1"/>
  <c r="R1025" i="1"/>
  <c r="O1025" i="1"/>
  <c r="P1025" i="1" s="1"/>
  <c r="L1025" i="1"/>
  <c r="K1025" i="1"/>
  <c r="J1025" i="1"/>
  <c r="I1025" i="1"/>
  <c r="H1025" i="1" s="1"/>
  <c r="G1025" i="1"/>
  <c r="F1025" i="1"/>
  <c r="E1025" i="1"/>
  <c r="D1025" i="1"/>
  <c r="C1025" i="1"/>
  <c r="B1025" i="1"/>
  <c r="A1025" i="1"/>
  <c r="AE1024" i="1"/>
  <c r="AA1024" i="1"/>
  <c r="Z1024" i="1"/>
  <c r="Y1024" i="1"/>
  <c r="X1024" i="1"/>
  <c r="W1024" i="1"/>
  <c r="V1024" i="1"/>
  <c r="U1024" i="1"/>
  <c r="T1024" i="1"/>
  <c r="S1024" i="1"/>
  <c r="R1024" i="1"/>
  <c r="P1024" i="1"/>
  <c r="O1024" i="1"/>
  <c r="L1024" i="1"/>
  <c r="K1024" i="1"/>
  <c r="J1024" i="1"/>
  <c r="I1024" i="1"/>
  <c r="G1024" i="1"/>
  <c r="F1024" i="1"/>
  <c r="E1024" i="1"/>
  <c r="D1024" i="1"/>
  <c r="C1024" i="1"/>
  <c r="B1024" i="1"/>
  <c r="A1024" i="1"/>
  <c r="AE1023" i="1"/>
  <c r="AA1023" i="1"/>
  <c r="Z1023" i="1"/>
  <c r="Y1023" i="1"/>
  <c r="X1023" i="1"/>
  <c r="W1023" i="1"/>
  <c r="V1023" i="1"/>
  <c r="U1023" i="1"/>
  <c r="T1023" i="1"/>
  <c r="S1023" i="1"/>
  <c r="R1023" i="1"/>
  <c r="P1023" i="1"/>
  <c r="O1023" i="1"/>
  <c r="L1023" i="1"/>
  <c r="K1023" i="1"/>
  <c r="J1023" i="1"/>
  <c r="M1023" i="1" s="1"/>
  <c r="Q1023" i="1" s="1"/>
  <c r="I1023" i="1"/>
  <c r="G1023" i="1"/>
  <c r="F1023" i="1"/>
  <c r="E1023" i="1"/>
  <c r="D1023" i="1"/>
  <c r="C1023" i="1"/>
  <c r="B1023" i="1"/>
  <c r="A1023" i="1"/>
  <c r="AE1022" i="1"/>
  <c r="AA1022" i="1"/>
  <c r="Z1022" i="1"/>
  <c r="Y1022" i="1"/>
  <c r="X1022" i="1"/>
  <c r="W1022" i="1"/>
  <c r="V1022" i="1"/>
  <c r="U1022" i="1"/>
  <c r="T1022" i="1"/>
  <c r="S1022" i="1"/>
  <c r="R1022" i="1"/>
  <c r="P1022" i="1"/>
  <c r="O1022" i="1"/>
  <c r="L1022" i="1"/>
  <c r="K1022" i="1"/>
  <c r="J1022" i="1"/>
  <c r="I1022" i="1"/>
  <c r="G1022" i="1"/>
  <c r="F1022" i="1"/>
  <c r="E1022" i="1"/>
  <c r="D1022" i="1"/>
  <c r="C1022" i="1"/>
  <c r="B1022" i="1"/>
  <c r="A1022" i="1"/>
  <c r="AE1021" i="1"/>
  <c r="AA1021" i="1"/>
  <c r="Z1021" i="1"/>
  <c r="Y1021" i="1"/>
  <c r="X1021" i="1"/>
  <c r="W1021" i="1"/>
  <c r="V1021" i="1"/>
  <c r="U1021" i="1"/>
  <c r="T1021" i="1"/>
  <c r="S1021" i="1"/>
  <c r="R1021" i="1"/>
  <c r="P1021" i="1"/>
  <c r="O1021" i="1"/>
  <c r="L1021" i="1"/>
  <c r="K1021" i="1"/>
  <c r="J1021" i="1"/>
  <c r="M1021" i="1" s="1"/>
  <c r="Q1021" i="1" s="1"/>
  <c r="I1021" i="1"/>
  <c r="G1021" i="1"/>
  <c r="F1021" i="1"/>
  <c r="E1021" i="1"/>
  <c r="D1021" i="1"/>
  <c r="C1021" i="1"/>
  <c r="B1021" i="1"/>
  <c r="A1021" i="1"/>
  <c r="AE1020" i="1"/>
  <c r="AA1020" i="1"/>
  <c r="Z1020" i="1"/>
  <c r="Y1020" i="1"/>
  <c r="X1020" i="1"/>
  <c r="W1020" i="1"/>
  <c r="V1020" i="1"/>
  <c r="U1020" i="1"/>
  <c r="T1020" i="1"/>
  <c r="S1020" i="1"/>
  <c r="R1020" i="1"/>
  <c r="O1020" i="1"/>
  <c r="P1020" i="1" s="1"/>
  <c r="L1020" i="1"/>
  <c r="K1020" i="1"/>
  <c r="J1020" i="1"/>
  <c r="I1020" i="1"/>
  <c r="G1020" i="1"/>
  <c r="F1020" i="1"/>
  <c r="E1020" i="1"/>
  <c r="D1020" i="1"/>
  <c r="C1020" i="1"/>
  <c r="B1020" i="1"/>
  <c r="A1020" i="1"/>
  <c r="AE1019" i="1"/>
  <c r="AA1019" i="1"/>
  <c r="Z1019" i="1"/>
  <c r="Y1019" i="1"/>
  <c r="X1019" i="1"/>
  <c r="W1019" i="1"/>
  <c r="V1019" i="1"/>
  <c r="U1019" i="1"/>
  <c r="T1019" i="1"/>
  <c r="S1019" i="1"/>
  <c r="R1019" i="1"/>
  <c r="P1019" i="1"/>
  <c r="O1019" i="1"/>
  <c r="L1019" i="1"/>
  <c r="K1019" i="1"/>
  <c r="M1019" i="1" s="1"/>
  <c r="J1019" i="1"/>
  <c r="I1019" i="1"/>
  <c r="H1019" i="1" s="1"/>
  <c r="G1019" i="1"/>
  <c r="F1019" i="1"/>
  <c r="E1019" i="1"/>
  <c r="D1019" i="1"/>
  <c r="C1019" i="1"/>
  <c r="B1019" i="1"/>
  <c r="A1019" i="1"/>
  <c r="AE1018" i="1"/>
  <c r="AA1018" i="1"/>
  <c r="Z1018" i="1"/>
  <c r="Y1018" i="1"/>
  <c r="X1018" i="1"/>
  <c r="AC1018" i="1" s="1"/>
  <c r="W1018" i="1"/>
  <c r="V1018" i="1"/>
  <c r="U1018" i="1"/>
  <c r="T1018" i="1"/>
  <c r="S1018" i="1"/>
  <c r="R1018" i="1"/>
  <c r="O1018" i="1"/>
  <c r="P1018" i="1" s="1"/>
  <c r="L1018" i="1"/>
  <c r="K1018" i="1"/>
  <c r="J1018" i="1"/>
  <c r="I1018" i="1"/>
  <c r="G1018" i="1"/>
  <c r="F1018" i="1"/>
  <c r="E1018" i="1"/>
  <c r="D1018" i="1"/>
  <c r="C1018" i="1"/>
  <c r="B1018" i="1"/>
  <c r="A1018" i="1"/>
  <c r="AE1017" i="1"/>
  <c r="AA1017" i="1"/>
  <c r="Z1017" i="1"/>
  <c r="Y1017" i="1"/>
  <c r="X1017" i="1"/>
  <c r="W1017" i="1"/>
  <c r="V1017" i="1"/>
  <c r="U1017" i="1"/>
  <c r="T1017" i="1"/>
  <c r="S1017" i="1"/>
  <c r="R1017" i="1"/>
  <c r="AC1017" i="1" s="1"/>
  <c r="P1017" i="1"/>
  <c r="O1017" i="1"/>
  <c r="L1017" i="1"/>
  <c r="K1017" i="1"/>
  <c r="J1017" i="1"/>
  <c r="M1017" i="1" s="1"/>
  <c r="I1017" i="1"/>
  <c r="H1017" i="1" s="1"/>
  <c r="G1017" i="1"/>
  <c r="F1017" i="1"/>
  <c r="E1017" i="1"/>
  <c r="D1017" i="1"/>
  <c r="C1017" i="1"/>
  <c r="B1017" i="1"/>
  <c r="A1017" i="1"/>
  <c r="AE1016" i="1"/>
  <c r="AA1016" i="1"/>
  <c r="Z1016" i="1"/>
  <c r="Y1016" i="1"/>
  <c r="X1016" i="1"/>
  <c r="W1016" i="1"/>
  <c r="V1016" i="1"/>
  <c r="U1016" i="1"/>
  <c r="T1016" i="1"/>
  <c r="S1016" i="1"/>
  <c r="R1016" i="1"/>
  <c r="O1016" i="1"/>
  <c r="P1016" i="1" s="1"/>
  <c r="L1016" i="1"/>
  <c r="K1016" i="1"/>
  <c r="J1016" i="1"/>
  <c r="M1016" i="1" s="1"/>
  <c r="I1016" i="1"/>
  <c r="H1016" i="1" s="1"/>
  <c r="G1016" i="1"/>
  <c r="F1016" i="1"/>
  <c r="E1016" i="1"/>
  <c r="D1016" i="1"/>
  <c r="C1016" i="1"/>
  <c r="B1016" i="1"/>
  <c r="A1016" i="1"/>
  <c r="AE1015" i="1"/>
  <c r="AA1015" i="1"/>
  <c r="Z1015" i="1"/>
  <c r="Y1015" i="1"/>
  <c r="X1015" i="1"/>
  <c r="W1015" i="1"/>
  <c r="V1015" i="1"/>
  <c r="U1015" i="1"/>
  <c r="T1015" i="1"/>
  <c r="S1015" i="1"/>
  <c r="R1015" i="1"/>
  <c r="P1015" i="1"/>
  <c r="O1015" i="1"/>
  <c r="L1015" i="1"/>
  <c r="K1015" i="1"/>
  <c r="J1015" i="1"/>
  <c r="M1015" i="1" s="1"/>
  <c r="I1015" i="1"/>
  <c r="G1015" i="1"/>
  <c r="F1015" i="1"/>
  <c r="E1015" i="1"/>
  <c r="D1015" i="1"/>
  <c r="C1015" i="1"/>
  <c r="B1015" i="1"/>
  <c r="A1015" i="1"/>
  <c r="AE1014" i="1"/>
  <c r="AA1014" i="1"/>
  <c r="Z1014" i="1"/>
  <c r="Y1014" i="1"/>
  <c r="X1014" i="1"/>
  <c r="W1014" i="1"/>
  <c r="V1014" i="1"/>
  <c r="U1014" i="1"/>
  <c r="T1014" i="1"/>
  <c r="S1014" i="1"/>
  <c r="R1014" i="1"/>
  <c r="O1014" i="1"/>
  <c r="P1014" i="1" s="1"/>
  <c r="L1014" i="1"/>
  <c r="K1014" i="1"/>
  <c r="M1014" i="1" s="1"/>
  <c r="J1014" i="1"/>
  <c r="I1014" i="1"/>
  <c r="H1014" i="1" s="1"/>
  <c r="G1014" i="1"/>
  <c r="F1014" i="1"/>
  <c r="E1014" i="1"/>
  <c r="D1014" i="1"/>
  <c r="C1014" i="1"/>
  <c r="B1014" i="1"/>
  <c r="A1014" i="1"/>
  <c r="AE1013" i="1"/>
  <c r="AA1013" i="1"/>
  <c r="Z1013" i="1"/>
  <c r="Y1013" i="1"/>
  <c r="X1013" i="1"/>
  <c r="W1013" i="1"/>
  <c r="V1013" i="1"/>
  <c r="U1013" i="1"/>
  <c r="T1013" i="1"/>
  <c r="S1013" i="1"/>
  <c r="R1013" i="1"/>
  <c r="O1013" i="1"/>
  <c r="P1013" i="1" s="1"/>
  <c r="L1013" i="1"/>
  <c r="K1013" i="1"/>
  <c r="J1013" i="1"/>
  <c r="I1013" i="1"/>
  <c r="G1013" i="1"/>
  <c r="F1013" i="1"/>
  <c r="E1013" i="1"/>
  <c r="D1013" i="1"/>
  <c r="C1013" i="1"/>
  <c r="B1013" i="1"/>
  <c r="A1013" i="1"/>
  <c r="AE1012" i="1"/>
  <c r="AA1012" i="1"/>
  <c r="Z1012" i="1"/>
  <c r="Y1012" i="1"/>
  <c r="X1012" i="1"/>
  <c r="W1012" i="1"/>
  <c r="V1012" i="1"/>
  <c r="U1012" i="1"/>
  <c r="T1012" i="1"/>
  <c r="S1012" i="1"/>
  <c r="R1012" i="1"/>
  <c r="O1012" i="1"/>
  <c r="P1012" i="1" s="1"/>
  <c r="L1012" i="1"/>
  <c r="K1012" i="1"/>
  <c r="J1012" i="1"/>
  <c r="H1012" i="1" s="1"/>
  <c r="I1012" i="1"/>
  <c r="G1012" i="1"/>
  <c r="F1012" i="1"/>
  <c r="E1012" i="1"/>
  <c r="D1012" i="1"/>
  <c r="C1012" i="1"/>
  <c r="B1012" i="1"/>
  <c r="A1012" i="1"/>
  <c r="AE1011" i="1"/>
  <c r="AA1011" i="1"/>
  <c r="Z1011" i="1"/>
  <c r="Y1011" i="1"/>
  <c r="X1011" i="1"/>
  <c r="W1011" i="1"/>
  <c r="V1011" i="1"/>
  <c r="U1011" i="1"/>
  <c r="T1011" i="1"/>
  <c r="S1011" i="1"/>
  <c r="R1011" i="1"/>
  <c r="O1011" i="1"/>
  <c r="P1011" i="1" s="1"/>
  <c r="L1011" i="1"/>
  <c r="K1011" i="1"/>
  <c r="J1011" i="1"/>
  <c r="M1011" i="1" s="1"/>
  <c r="I1011" i="1"/>
  <c r="G1011" i="1"/>
  <c r="F1011" i="1"/>
  <c r="E1011" i="1"/>
  <c r="D1011" i="1"/>
  <c r="C1011" i="1"/>
  <c r="B1011" i="1"/>
  <c r="A1011" i="1"/>
  <c r="AE1010" i="1"/>
  <c r="AA1010" i="1"/>
  <c r="Z1010" i="1"/>
  <c r="Y1010" i="1"/>
  <c r="X1010" i="1"/>
  <c r="W1010" i="1"/>
  <c r="V1010" i="1"/>
  <c r="U1010" i="1"/>
  <c r="T1010" i="1"/>
  <c r="S1010" i="1"/>
  <c r="R1010" i="1"/>
  <c r="AC1010" i="1" s="1"/>
  <c r="O1010" i="1"/>
  <c r="P1010" i="1" s="1"/>
  <c r="L1010" i="1"/>
  <c r="K1010" i="1"/>
  <c r="J1010" i="1"/>
  <c r="I1010" i="1"/>
  <c r="G1010" i="1"/>
  <c r="F1010" i="1"/>
  <c r="E1010" i="1"/>
  <c r="D1010" i="1"/>
  <c r="C1010" i="1"/>
  <c r="B1010" i="1"/>
  <c r="A1010" i="1"/>
  <c r="AE1009" i="1"/>
  <c r="AA1009" i="1"/>
  <c r="Z1009" i="1"/>
  <c r="Y1009" i="1"/>
  <c r="X1009" i="1"/>
  <c r="W1009" i="1"/>
  <c r="V1009" i="1"/>
  <c r="U1009" i="1"/>
  <c r="T1009" i="1"/>
  <c r="S1009" i="1"/>
  <c r="R1009" i="1"/>
  <c r="O1009" i="1"/>
  <c r="P1009" i="1" s="1"/>
  <c r="L1009" i="1"/>
  <c r="K1009" i="1"/>
  <c r="M1009" i="1" s="1"/>
  <c r="J1009" i="1"/>
  <c r="I1009" i="1"/>
  <c r="H1009" i="1" s="1"/>
  <c r="G1009" i="1"/>
  <c r="F1009" i="1"/>
  <c r="E1009" i="1"/>
  <c r="D1009" i="1"/>
  <c r="C1009" i="1"/>
  <c r="B1009" i="1"/>
  <c r="A1009" i="1"/>
  <c r="AE1008" i="1"/>
  <c r="AA1008" i="1"/>
  <c r="Z1008" i="1"/>
  <c r="Y1008" i="1"/>
  <c r="X1008" i="1"/>
  <c r="W1008" i="1"/>
  <c r="V1008" i="1"/>
  <c r="U1008" i="1"/>
  <c r="T1008" i="1"/>
  <c r="S1008" i="1"/>
  <c r="R1008" i="1"/>
  <c r="AC1008" i="1" s="1"/>
  <c r="O1008" i="1"/>
  <c r="P1008" i="1" s="1"/>
  <c r="L1008" i="1"/>
  <c r="K1008" i="1"/>
  <c r="J1008" i="1"/>
  <c r="I1008" i="1"/>
  <c r="H1008" i="1" s="1"/>
  <c r="G1008" i="1"/>
  <c r="F1008" i="1"/>
  <c r="E1008" i="1"/>
  <c r="D1008" i="1"/>
  <c r="C1008" i="1"/>
  <c r="B1008" i="1"/>
  <c r="A1008" i="1"/>
  <c r="AE1007" i="1"/>
  <c r="AA1007" i="1"/>
  <c r="Z1007" i="1"/>
  <c r="Y1007" i="1"/>
  <c r="X1007" i="1"/>
  <c r="W1007" i="1"/>
  <c r="V1007" i="1"/>
  <c r="U1007" i="1"/>
  <c r="T1007" i="1"/>
  <c r="S1007" i="1"/>
  <c r="R1007" i="1"/>
  <c r="O1007" i="1"/>
  <c r="P1007" i="1" s="1"/>
  <c r="L1007" i="1"/>
  <c r="K1007" i="1"/>
  <c r="J1007" i="1"/>
  <c r="I1007" i="1"/>
  <c r="H1007" i="1" s="1"/>
  <c r="G1007" i="1"/>
  <c r="F1007" i="1"/>
  <c r="E1007" i="1"/>
  <c r="D1007" i="1"/>
  <c r="C1007" i="1"/>
  <c r="B1007" i="1"/>
  <c r="A1007" i="1"/>
  <c r="AE1006" i="1"/>
  <c r="AA1006" i="1"/>
  <c r="Z1006" i="1"/>
  <c r="Y1006" i="1"/>
  <c r="X1006" i="1"/>
  <c r="W1006" i="1"/>
  <c r="V1006" i="1"/>
  <c r="U1006" i="1"/>
  <c r="T1006" i="1"/>
  <c r="S1006" i="1"/>
  <c r="R1006" i="1"/>
  <c r="O1006" i="1"/>
  <c r="P1006" i="1" s="1"/>
  <c r="L1006" i="1"/>
  <c r="K1006" i="1"/>
  <c r="J1006" i="1"/>
  <c r="I1006" i="1"/>
  <c r="H1006" i="1" s="1"/>
  <c r="G1006" i="1"/>
  <c r="F1006" i="1"/>
  <c r="E1006" i="1"/>
  <c r="D1006" i="1"/>
  <c r="C1006" i="1"/>
  <c r="B1006" i="1"/>
  <c r="A1006" i="1"/>
  <c r="AE1005" i="1"/>
  <c r="AA1005" i="1"/>
  <c r="Z1005" i="1"/>
  <c r="Y1005" i="1"/>
  <c r="X1005" i="1"/>
  <c r="W1005" i="1"/>
  <c r="V1005" i="1"/>
  <c r="U1005" i="1"/>
  <c r="T1005" i="1"/>
  <c r="S1005" i="1"/>
  <c r="R1005" i="1"/>
  <c r="O1005" i="1"/>
  <c r="P1005" i="1" s="1"/>
  <c r="L1005" i="1"/>
  <c r="K1005" i="1"/>
  <c r="J1005" i="1"/>
  <c r="M1005" i="1" s="1"/>
  <c r="I1005" i="1"/>
  <c r="G1005" i="1"/>
  <c r="F1005" i="1"/>
  <c r="E1005" i="1"/>
  <c r="D1005" i="1"/>
  <c r="C1005" i="1"/>
  <c r="B1005" i="1"/>
  <c r="A1005" i="1"/>
  <c r="AE1004" i="1"/>
  <c r="AA1004" i="1"/>
  <c r="Z1004" i="1"/>
  <c r="Y1004" i="1"/>
  <c r="X1004" i="1"/>
  <c r="W1004" i="1"/>
  <c r="V1004" i="1"/>
  <c r="U1004" i="1"/>
  <c r="T1004" i="1"/>
  <c r="S1004" i="1"/>
  <c r="R1004" i="1"/>
  <c r="O1004" i="1"/>
  <c r="P1004" i="1" s="1"/>
  <c r="L1004" i="1"/>
  <c r="K1004" i="1"/>
  <c r="M1004" i="1" s="1"/>
  <c r="J1004" i="1"/>
  <c r="I1004" i="1"/>
  <c r="H1004" i="1" s="1"/>
  <c r="G1004" i="1"/>
  <c r="F1004" i="1"/>
  <c r="E1004" i="1"/>
  <c r="D1004" i="1"/>
  <c r="C1004" i="1"/>
  <c r="B1004" i="1"/>
  <c r="A1004" i="1"/>
  <c r="AE1003" i="1"/>
  <c r="AA1003" i="1"/>
  <c r="Z1003" i="1"/>
  <c r="Y1003" i="1"/>
  <c r="X1003" i="1"/>
  <c r="W1003" i="1"/>
  <c r="V1003" i="1"/>
  <c r="U1003" i="1"/>
  <c r="T1003" i="1"/>
  <c r="S1003" i="1"/>
  <c r="R1003" i="1"/>
  <c r="P1003" i="1"/>
  <c r="O1003" i="1"/>
  <c r="L1003" i="1"/>
  <c r="K1003" i="1"/>
  <c r="J1003" i="1"/>
  <c r="I1003" i="1"/>
  <c r="G1003" i="1"/>
  <c r="F1003" i="1"/>
  <c r="E1003" i="1"/>
  <c r="D1003" i="1"/>
  <c r="C1003" i="1"/>
  <c r="B1003" i="1"/>
  <c r="A1003" i="1"/>
  <c r="AE1002" i="1"/>
  <c r="AA1002" i="1"/>
  <c r="Z1002" i="1"/>
  <c r="Y1002" i="1"/>
  <c r="X1002" i="1"/>
  <c r="W1002" i="1"/>
  <c r="V1002" i="1"/>
  <c r="U1002" i="1"/>
  <c r="T1002" i="1"/>
  <c r="S1002" i="1"/>
  <c r="R1002" i="1"/>
  <c r="O1002" i="1"/>
  <c r="P1002" i="1" s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AE1001" i="1"/>
  <c r="AA1001" i="1"/>
  <c r="Z1001" i="1"/>
  <c r="Y1001" i="1"/>
  <c r="X1001" i="1"/>
  <c r="W1001" i="1"/>
  <c r="V1001" i="1"/>
  <c r="U1001" i="1"/>
  <c r="T1001" i="1"/>
  <c r="S1001" i="1"/>
  <c r="R1001" i="1"/>
  <c r="O1001" i="1"/>
  <c r="P1001" i="1" s="1"/>
  <c r="L1001" i="1"/>
  <c r="K1001" i="1"/>
  <c r="J1001" i="1"/>
  <c r="I1001" i="1"/>
  <c r="G1001" i="1"/>
  <c r="F1001" i="1"/>
  <c r="E1001" i="1"/>
  <c r="D1001" i="1"/>
  <c r="C1001" i="1"/>
  <c r="B1001" i="1"/>
  <c r="A1001" i="1"/>
  <c r="AE1000" i="1"/>
  <c r="AA1000" i="1"/>
  <c r="Z1000" i="1"/>
  <c r="Y1000" i="1"/>
  <c r="X1000" i="1"/>
  <c r="W1000" i="1"/>
  <c r="V1000" i="1"/>
  <c r="U1000" i="1"/>
  <c r="T1000" i="1"/>
  <c r="S1000" i="1"/>
  <c r="R1000" i="1"/>
  <c r="O1000" i="1"/>
  <c r="P1000" i="1" s="1"/>
  <c r="L1000" i="1"/>
  <c r="K1000" i="1"/>
  <c r="J1000" i="1"/>
  <c r="I1000" i="1"/>
  <c r="H1000" i="1" s="1"/>
  <c r="G1000" i="1"/>
  <c r="F1000" i="1"/>
  <c r="E1000" i="1"/>
  <c r="D1000" i="1"/>
  <c r="C1000" i="1"/>
  <c r="B1000" i="1"/>
  <c r="A1000" i="1"/>
  <c r="AE999" i="1"/>
  <c r="AA999" i="1"/>
  <c r="Z999" i="1"/>
  <c r="Y999" i="1"/>
  <c r="X999" i="1"/>
  <c r="W999" i="1"/>
  <c r="V999" i="1"/>
  <c r="U999" i="1"/>
  <c r="T999" i="1"/>
  <c r="S999" i="1"/>
  <c r="R999" i="1"/>
  <c r="P999" i="1"/>
  <c r="O999" i="1"/>
  <c r="L999" i="1"/>
  <c r="K999" i="1"/>
  <c r="J999" i="1"/>
  <c r="M999" i="1" s="1"/>
  <c r="I999" i="1"/>
  <c r="H999" i="1"/>
  <c r="G999" i="1"/>
  <c r="F999" i="1"/>
  <c r="E999" i="1"/>
  <c r="D999" i="1"/>
  <c r="C999" i="1"/>
  <c r="B999" i="1"/>
  <c r="A999" i="1"/>
  <c r="AE998" i="1"/>
  <c r="AA998" i="1"/>
  <c r="Z998" i="1"/>
  <c r="Y998" i="1"/>
  <c r="X998" i="1"/>
  <c r="W998" i="1"/>
  <c r="V998" i="1"/>
  <c r="U998" i="1"/>
  <c r="T998" i="1"/>
  <c r="S998" i="1"/>
  <c r="R998" i="1"/>
  <c r="O998" i="1"/>
  <c r="P998" i="1" s="1"/>
  <c r="L998" i="1"/>
  <c r="K998" i="1"/>
  <c r="J998" i="1"/>
  <c r="I998" i="1"/>
  <c r="H998" i="1" s="1"/>
  <c r="G998" i="1"/>
  <c r="F998" i="1"/>
  <c r="E998" i="1"/>
  <c r="D998" i="1"/>
  <c r="C998" i="1"/>
  <c r="B998" i="1"/>
  <c r="A998" i="1"/>
  <c r="AE997" i="1"/>
  <c r="AA997" i="1"/>
  <c r="Z997" i="1"/>
  <c r="Y997" i="1"/>
  <c r="X997" i="1"/>
  <c r="W997" i="1"/>
  <c r="V997" i="1"/>
  <c r="U997" i="1"/>
  <c r="T997" i="1"/>
  <c r="S997" i="1"/>
  <c r="R997" i="1"/>
  <c r="P997" i="1"/>
  <c r="O997" i="1"/>
  <c r="L997" i="1"/>
  <c r="K997" i="1"/>
  <c r="J997" i="1"/>
  <c r="I997" i="1"/>
  <c r="G997" i="1"/>
  <c r="F997" i="1"/>
  <c r="E997" i="1"/>
  <c r="D997" i="1"/>
  <c r="C997" i="1"/>
  <c r="B997" i="1"/>
  <c r="A997" i="1"/>
  <c r="AE996" i="1"/>
  <c r="AA996" i="1"/>
  <c r="Z996" i="1"/>
  <c r="Y996" i="1"/>
  <c r="X996" i="1"/>
  <c r="W996" i="1"/>
  <c r="V996" i="1"/>
  <c r="U996" i="1"/>
  <c r="T996" i="1"/>
  <c r="S996" i="1"/>
  <c r="R996" i="1"/>
  <c r="O996" i="1"/>
  <c r="P996" i="1" s="1"/>
  <c r="L996" i="1"/>
  <c r="K996" i="1"/>
  <c r="J996" i="1"/>
  <c r="I996" i="1"/>
  <c r="G996" i="1"/>
  <c r="F996" i="1"/>
  <c r="E996" i="1"/>
  <c r="D996" i="1"/>
  <c r="C996" i="1"/>
  <c r="B996" i="1"/>
  <c r="A996" i="1"/>
  <c r="AE995" i="1"/>
  <c r="AA995" i="1"/>
  <c r="Z995" i="1"/>
  <c r="Y995" i="1"/>
  <c r="X995" i="1"/>
  <c r="W995" i="1"/>
  <c r="V995" i="1"/>
  <c r="U995" i="1"/>
  <c r="T995" i="1"/>
  <c r="S995" i="1"/>
  <c r="R995" i="1"/>
  <c r="O995" i="1"/>
  <c r="P995" i="1" s="1"/>
  <c r="L995" i="1"/>
  <c r="K995" i="1"/>
  <c r="J995" i="1"/>
  <c r="I995" i="1"/>
  <c r="G995" i="1"/>
  <c r="F995" i="1"/>
  <c r="E995" i="1"/>
  <c r="D995" i="1"/>
  <c r="C995" i="1"/>
  <c r="B995" i="1"/>
  <c r="A995" i="1"/>
  <c r="AE994" i="1"/>
  <c r="AA994" i="1"/>
  <c r="Z994" i="1"/>
  <c r="Y994" i="1"/>
  <c r="X994" i="1"/>
  <c r="W994" i="1"/>
  <c r="V994" i="1"/>
  <c r="U994" i="1"/>
  <c r="T994" i="1"/>
  <c r="S994" i="1"/>
  <c r="R994" i="1"/>
  <c r="O994" i="1"/>
  <c r="P994" i="1" s="1"/>
  <c r="L994" i="1"/>
  <c r="K994" i="1"/>
  <c r="M994" i="1" s="1"/>
  <c r="Q994" i="1" s="1"/>
  <c r="J994" i="1"/>
  <c r="I994" i="1"/>
  <c r="H994" i="1" s="1"/>
  <c r="G994" i="1"/>
  <c r="F994" i="1"/>
  <c r="E994" i="1"/>
  <c r="D994" i="1"/>
  <c r="C994" i="1"/>
  <c r="B994" i="1"/>
  <c r="A994" i="1"/>
  <c r="AE993" i="1"/>
  <c r="AA993" i="1"/>
  <c r="Z993" i="1"/>
  <c r="Y993" i="1"/>
  <c r="X993" i="1"/>
  <c r="W993" i="1"/>
  <c r="V993" i="1"/>
  <c r="U993" i="1"/>
  <c r="T993" i="1"/>
  <c r="S993" i="1"/>
  <c r="R993" i="1"/>
  <c r="AC993" i="1" s="1"/>
  <c r="O993" i="1"/>
  <c r="P993" i="1" s="1"/>
  <c r="L993" i="1"/>
  <c r="K993" i="1"/>
  <c r="J993" i="1"/>
  <c r="I993" i="1"/>
  <c r="G993" i="1"/>
  <c r="F993" i="1"/>
  <c r="E993" i="1"/>
  <c r="D993" i="1"/>
  <c r="C993" i="1"/>
  <c r="B993" i="1"/>
  <c r="A993" i="1"/>
  <c r="AE992" i="1"/>
  <c r="AA992" i="1"/>
  <c r="Z992" i="1"/>
  <c r="Y992" i="1"/>
  <c r="X992" i="1"/>
  <c r="W992" i="1"/>
  <c r="V992" i="1"/>
  <c r="U992" i="1"/>
  <c r="T992" i="1"/>
  <c r="S992" i="1"/>
  <c r="R992" i="1"/>
  <c r="O992" i="1"/>
  <c r="P992" i="1" s="1"/>
  <c r="L992" i="1"/>
  <c r="K992" i="1"/>
  <c r="J992" i="1"/>
  <c r="H992" i="1" s="1"/>
  <c r="I992" i="1"/>
  <c r="G992" i="1"/>
  <c r="F992" i="1"/>
  <c r="E992" i="1"/>
  <c r="D992" i="1"/>
  <c r="C992" i="1"/>
  <c r="B992" i="1"/>
  <c r="A992" i="1"/>
  <c r="AE991" i="1"/>
  <c r="AA991" i="1"/>
  <c r="Z991" i="1"/>
  <c r="Y991" i="1"/>
  <c r="X991" i="1"/>
  <c r="W991" i="1"/>
  <c r="V991" i="1"/>
  <c r="U991" i="1"/>
  <c r="T991" i="1"/>
  <c r="S991" i="1"/>
  <c r="R991" i="1"/>
  <c r="O991" i="1"/>
  <c r="P991" i="1" s="1"/>
  <c r="L991" i="1"/>
  <c r="K991" i="1"/>
  <c r="J991" i="1"/>
  <c r="I991" i="1"/>
  <c r="H991" i="1" s="1"/>
  <c r="G991" i="1"/>
  <c r="F991" i="1"/>
  <c r="E991" i="1"/>
  <c r="D991" i="1"/>
  <c r="C991" i="1"/>
  <c r="B991" i="1"/>
  <c r="A991" i="1"/>
  <c r="AE990" i="1"/>
  <c r="AA990" i="1"/>
  <c r="Z990" i="1"/>
  <c r="Y990" i="1"/>
  <c r="X990" i="1"/>
  <c r="W990" i="1"/>
  <c r="V990" i="1"/>
  <c r="U990" i="1"/>
  <c r="T990" i="1"/>
  <c r="S990" i="1"/>
  <c r="R990" i="1"/>
  <c r="O990" i="1"/>
  <c r="P990" i="1" s="1"/>
  <c r="L990" i="1"/>
  <c r="K990" i="1"/>
  <c r="J990" i="1"/>
  <c r="I990" i="1"/>
  <c r="G990" i="1"/>
  <c r="F990" i="1"/>
  <c r="E990" i="1"/>
  <c r="D990" i="1"/>
  <c r="C990" i="1"/>
  <c r="B990" i="1"/>
  <c r="A990" i="1"/>
  <c r="AE989" i="1"/>
  <c r="AA989" i="1"/>
  <c r="Z989" i="1"/>
  <c r="Y989" i="1"/>
  <c r="X989" i="1"/>
  <c r="W989" i="1"/>
  <c r="V989" i="1"/>
  <c r="U989" i="1"/>
  <c r="T989" i="1"/>
  <c r="S989" i="1"/>
  <c r="R989" i="1"/>
  <c r="P989" i="1"/>
  <c r="O989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AE988" i="1"/>
  <c r="AA988" i="1"/>
  <c r="Z988" i="1"/>
  <c r="Y988" i="1"/>
  <c r="X988" i="1"/>
  <c r="W988" i="1"/>
  <c r="V988" i="1"/>
  <c r="U988" i="1"/>
  <c r="T988" i="1"/>
  <c r="S988" i="1"/>
  <c r="R988" i="1"/>
  <c r="AC988" i="1" s="1"/>
  <c r="O988" i="1"/>
  <c r="P988" i="1" s="1"/>
  <c r="L988" i="1"/>
  <c r="K988" i="1"/>
  <c r="J988" i="1"/>
  <c r="M988" i="1" s="1"/>
  <c r="I988" i="1"/>
  <c r="G988" i="1"/>
  <c r="F988" i="1"/>
  <c r="E988" i="1"/>
  <c r="D988" i="1"/>
  <c r="C988" i="1"/>
  <c r="B988" i="1"/>
  <c r="A988" i="1"/>
  <c r="AE987" i="1"/>
  <c r="AA987" i="1"/>
  <c r="Z987" i="1"/>
  <c r="Y987" i="1"/>
  <c r="X987" i="1"/>
  <c r="W987" i="1"/>
  <c r="V987" i="1"/>
  <c r="U987" i="1"/>
  <c r="T987" i="1"/>
  <c r="S987" i="1"/>
  <c r="R987" i="1"/>
  <c r="O987" i="1"/>
  <c r="P987" i="1" s="1"/>
  <c r="L987" i="1"/>
  <c r="K987" i="1"/>
  <c r="J987" i="1"/>
  <c r="I987" i="1"/>
  <c r="G987" i="1"/>
  <c r="F987" i="1"/>
  <c r="E987" i="1"/>
  <c r="D987" i="1"/>
  <c r="C987" i="1"/>
  <c r="B987" i="1"/>
  <c r="A987" i="1"/>
  <c r="AE986" i="1"/>
  <c r="AA986" i="1"/>
  <c r="Z986" i="1"/>
  <c r="Y986" i="1"/>
  <c r="X986" i="1"/>
  <c r="W986" i="1"/>
  <c r="V986" i="1"/>
  <c r="U986" i="1"/>
  <c r="T986" i="1"/>
  <c r="S986" i="1"/>
  <c r="R986" i="1"/>
  <c r="O986" i="1"/>
  <c r="P986" i="1" s="1"/>
  <c r="L986" i="1"/>
  <c r="K986" i="1"/>
  <c r="J986" i="1"/>
  <c r="M986" i="1" s="1"/>
  <c r="I986" i="1"/>
  <c r="H986" i="1"/>
  <c r="G986" i="1"/>
  <c r="F986" i="1"/>
  <c r="E986" i="1"/>
  <c r="D986" i="1"/>
  <c r="C986" i="1"/>
  <c r="B986" i="1"/>
  <c r="A986" i="1"/>
  <c r="AE985" i="1"/>
  <c r="AA985" i="1"/>
  <c r="Z985" i="1"/>
  <c r="Y985" i="1"/>
  <c r="X985" i="1"/>
  <c r="W985" i="1"/>
  <c r="V985" i="1"/>
  <c r="U985" i="1"/>
  <c r="T985" i="1"/>
  <c r="S985" i="1"/>
  <c r="R985" i="1"/>
  <c r="O985" i="1"/>
  <c r="P985" i="1" s="1"/>
  <c r="L985" i="1"/>
  <c r="K985" i="1"/>
  <c r="J985" i="1"/>
  <c r="I985" i="1"/>
  <c r="G985" i="1"/>
  <c r="F985" i="1"/>
  <c r="E985" i="1"/>
  <c r="D985" i="1"/>
  <c r="C985" i="1"/>
  <c r="B985" i="1"/>
  <c r="A985" i="1"/>
  <c r="AE984" i="1"/>
  <c r="AA984" i="1"/>
  <c r="Z984" i="1"/>
  <c r="Y984" i="1"/>
  <c r="X984" i="1"/>
  <c r="W984" i="1"/>
  <c r="V984" i="1"/>
  <c r="U984" i="1"/>
  <c r="T984" i="1"/>
  <c r="S984" i="1"/>
  <c r="R984" i="1"/>
  <c r="P984" i="1"/>
  <c r="O984" i="1"/>
  <c r="L984" i="1"/>
  <c r="K984" i="1"/>
  <c r="J984" i="1"/>
  <c r="M984" i="1" s="1"/>
  <c r="Q984" i="1" s="1"/>
  <c r="I984" i="1"/>
  <c r="G984" i="1"/>
  <c r="F984" i="1"/>
  <c r="E984" i="1"/>
  <c r="D984" i="1"/>
  <c r="C984" i="1"/>
  <c r="B984" i="1"/>
  <c r="A984" i="1"/>
  <c r="AE983" i="1"/>
  <c r="AA983" i="1"/>
  <c r="Z983" i="1"/>
  <c r="Y983" i="1"/>
  <c r="X983" i="1"/>
  <c r="W983" i="1"/>
  <c r="V983" i="1"/>
  <c r="U983" i="1"/>
  <c r="T983" i="1"/>
  <c r="S983" i="1"/>
  <c r="R983" i="1"/>
  <c r="P983" i="1"/>
  <c r="O983" i="1"/>
  <c r="L983" i="1"/>
  <c r="K983" i="1"/>
  <c r="J983" i="1"/>
  <c r="M983" i="1" s="1"/>
  <c r="I983" i="1"/>
  <c r="H983" i="1" s="1"/>
  <c r="G983" i="1"/>
  <c r="F983" i="1"/>
  <c r="E983" i="1"/>
  <c r="D983" i="1"/>
  <c r="C983" i="1"/>
  <c r="B983" i="1"/>
  <c r="A983" i="1"/>
  <c r="AE982" i="1"/>
  <c r="AA982" i="1"/>
  <c r="Z982" i="1"/>
  <c r="Y982" i="1"/>
  <c r="X982" i="1"/>
  <c r="W982" i="1"/>
  <c r="V982" i="1"/>
  <c r="U982" i="1"/>
  <c r="T982" i="1"/>
  <c r="S982" i="1"/>
  <c r="R982" i="1"/>
  <c r="O982" i="1"/>
  <c r="P982" i="1" s="1"/>
  <c r="L982" i="1"/>
  <c r="K982" i="1"/>
  <c r="J982" i="1"/>
  <c r="I982" i="1"/>
  <c r="G982" i="1"/>
  <c r="F982" i="1"/>
  <c r="E982" i="1"/>
  <c r="D982" i="1"/>
  <c r="C982" i="1"/>
  <c r="B982" i="1"/>
  <c r="A982" i="1"/>
  <c r="AE981" i="1"/>
  <c r="AA981" i="1"/>
  <c r="Z981" i="1"/>
  <c r="Y981" i="1"/>
  <c r="X981" i="1"/>
  <c r="W981" i="1"/>
  <c r="V981" i="1"/>
  <c r="U981" i="1"/>
  <c r="T981" i="1"/>
  <c r="S981" i="1"/>
  <c r="R981" i="1"/>
  <c r="O981" i="1"/>
  <c r="P981" i="1" s="1"/>
  <c r="L981" i="1"/>
  <c r="K981" i="1"/>
  <c r="M981" i="1" s="1"/>
  <c r="J981" i="1"/>
  <c r="I981" i="1"/>
  <c r="G981" i="1"/>
  <c r="F981" i="1"/>
  <c r="E981" i="1"/>
  <c r="D981" i="1"/>
  <c r="C981" i="1"/>
  <c r="B981" i="1"/>
  <c r="A981" i="1"/>
  <c r="AE980" i="1"/>
  <c r="AA980" i="1"/>
  <c r="Z980" i="1"/>
  <c r="Y980" i="1"/>
  <c r="X980" i="1"/>
  <c r="W980" i="1"/>
  <c r="V980" i="1"/>
  <c r="U980" i="1"/>
  <c r="T980" i="1"/>
  <c r="S980" i="1"/>
  <c r="R980" i="1"/>
  <c r="O980" i="1"/>
  <c r="P980" i="1" s="1"/>
  <c r="L980" i="1"/>
  <c r="K980" i="1"/>
  <c r="J980" i="1"/>
  <c r="I980" i="1"/>
  <c r="G980" i="1"/>
  <c r="F980" i="1"/>
  <c r="E980" i="1"/>
  <c r="D980" i="1"/>
  <c r="C980" i="1"/>
  <c r="B980" i="1"/>
  <c r="A980" i="1"/>
  <c r="AE979" i="1"/>
  <c r="AA979" i="1"/>
  <c r="Z979" i="1"/>
  <c r="Y979" i="1"/>
  <c r="X979" i="1"/>
  <c r="W979" i="1"/>
  <c r="V979" i="1"/>
  <c r="U979" i="1"/>
  <c r="T979" i="1"/>
  <c r="S979" i="1"/>
  <c r="R979" i="1"/>
  <c r="O979" i="1"/>
  <c r="P979" i="1" s="1"/>
  <c r="L979" i="1"/>
  <c r="K979" i="1"/>
  <c r="M979" i="1" s="1"/>
  <c r="Q979" i="1" s="1"/>
  <c r="J979" i="1"/>
  <c r="I979" i="1"/>
  <c r="G979" i="1"/>
  <c r="F979" i="1"/>
  <c r="E979" i="1"/>
  <c r="D979" i="1"/>
  <c r="C979" i="1"/>
  <c r="B979" i="1"/>
  <c r="A979" i="1"/>
  <c r="AE978" i="1"/>
  <c r="AA978" i="1"/>
  <c r="Z978" i="1"/>
  <c r="Y978" i="1"/>
  <c r="X978" i="1"/>
  <c r="W978" i="1"/>
  <c r="V978" i="1"/>
  <c r="U978" i="1"/>
  <c r="T978" i="1"/>
  <c r="S978" i="1"/>
  <c r="R978" i="1"/>
  <c r="O978" i="1"/>
  <c r="P978" i="1" s="1"/>
  <c r="L978" i="1"/>
  <c r="K978" i="1"/>
  <c r="J978" i="1"/>
  <c r="M978" i="1" s="1"/>
  <c r="I978" i="1"/>
  <c r="G978" i="1"/>
  <c r="F978" i="1"/>
  <c r="E978" i="1"/>
  <c r="D978" i="1"/>
  <c r="C978" i="1"/>
  <c r="B978" i="1"/>
  <c r="A978" i="1"/>
  <c r="AE977" i="1"/>
  <c r="AA977" i="1"/>
  <c r="Z977" i="1"/>
  <c r="Y977" i="1"/>
  <c r="X977" i="1"/>
  <c r="W977" i="1"/>
  <c r="V977" i="1"/>
  <c r="U977" i="1"/>
  <c r="T977" i="1"/>
  <c r="S977" i="1"/>
  <c r="R977" i="1"/>
  <c r="O977" i="1"/>
  <c r="P977" i="1" s="1"/>
  <c r="L977" i="1"/>
  <c r="K977" i="1"/>
  <c r="J977" i="1"/>
  <c r="I977" i="1"/>
  <c r="H977" i="1" s="1"/>
  <c r="G977" i="1"/>
  <c r="F977" i="1"/>
  <c r="E977" i="1"/>
  <c r="D977" i="1"/>
  <c r="C977" i="1"/>
  <c r="B977" i="1"/>
  <c r="A977" i="1"/>
  <c r="AE976" i="1"/>
  <c r="AA976" i="1"/>
  <c r="Z976" i="1"/>
  <c r="Y976" i="1"/>
  <c r="X976" i="1"/>
  <c r="W976" i="1"/>
  <c r="V976" i="1"/>
  <c r="U976" i="1"/>
  <c r="T976" i="1"/>
  <c r="S976" i="1"/>
  <c r="R976" i="1"/>
  <c r="O976" i="1"/>
  <c r="P976" i="1" s="1"/>
  <c r="L976" i="1"/>
  <c r="K976" i="1"/>
  <c r="J976" i="1"/>
  <c r="M976" i="1" s="1"/>
  <c r="Q976" i="1" s="1"/>
  <c r="I976" i="1"/>
  <c r="G976" i="1"/>
  <c r="F976" i="1"/>
  <c r="E976" i="1"/>
  <c r="D976" i="1"/>
  <c r="C976" i="1"/>
  <c r="B976" i="1"/>
  <c r="A976" i="1"/>
  <c r="AE975" i="1"/>
  <c r="AA975" i="1"/>
  <c r="Z975" i="1"/>
  <c r="Y975" i="1"/>
  <c r="X975" i="1"/>
  <c r="W975" i="1"/>
  <c r="V975" i="1"/>
  <c r="U975" i="1"/>
  <c r="T975" i="1"/>
  <c r="S975" i="1"/>
  <c r="R975" i="1"/>
  <c r="O975" i="1"/>
  <c r="P975" i="1" s="1"/>
  <c r="L975" i="1"/>
  <c r="K975" i="1"/>
  <c r="J975" i="1"/>
  <c r="M975" i="1" s="1"/>
  <c r="I975" i="1"/>
  <c r="G975" i="1"/>
  <c r="F975" i="1"/>
  <c r="E975" i="1"/>
  <c r="D975" i="1"/>
  <c r="C975" i="1"/>
  <c r="B975" i="1"/>
  <c r="A975" i="1"/>
  <c r="AE974" i="1"/>
  <c r="AA974" i="1"/>
  <c r="Z974" i="1"/>
  <c r="Y974" i="1"/>
  <c r="X974" i="1"/>
  <c r="W974" i="1"/>
  <c r="V974" i="1"/>
  <c r="U974" i="1"/>
  <c r="T974" i="1"/>
  <c r="S974" i="1"/>
  <c r="R974" i="1"/>
  <c r="O974" i="1"/>
  <c r="P974" i="1" s="1"/>
  <c r="L974" i="1"/>
  <c r="K974" i="1"/>
  <c r="J974" i="1"/>
  <c r="M974" i="1" s="1"/>
  <c r="Q974" i="1" s="1"/>
  <c r="I974" i="1"/>
  <c r="H974" i="1" s="1"/>
  <c r="G974" i="1"/>
  <c r="F974" i="1"/>
  <c r="E974" i="1"/>
  <c r="D974" i="1"/>
  <c r="C974" i="1"/>
  <c r="B974" i="1"/>
  <c r="A974" i="1"/>
  <c r="AE973" i="1"/>
  <c r="AA973" i="1"/>
  <c r="Z973" i="1"/>
  <c r="Y973" i="1"/>
  <c r="X973" i="1"/>
  <c r="W973" i="1"/>
  <c r="V973" i="1"/>
  <c r="U973" i="1"/>
  <c r="T973" i="1"/>
  <c r="S973" i="1"/>
  <c r="R973" i="1"/>
  <c r="O973" i="1"/>
  <c r="P973" i="1" s="1"/>
  <c r="L973" i="1"/>
  <c r="K973" i="1"/>
  <c r="J973" i="1"/>
  <c r="I973" i="1"/>
  <c r="G973" i="1"/>
  <c r="F973" i="1"/>
  <c r="E973" i="1"/>
  <c r="D973" i="1"/>
  <c r="C973" i="1"/>
  <c r="B973" i="1"/>
  <c r="A973" i="1"/>
  <c r="AE972" i="1"/>
  <c r="AA972" i="1"/>
  <c r="Z972" i="1"/>
  <c r="Y972" i="1"/>
  <c r="X972" i="1"/>
  <c r="W972" i="1"/>
  <c r="V972" i="1"/>
  <c r="U972" i="1"/>
  <c r="T972" i="1"/>
  <c r="S972" i="1"/>
  <c r="R972" i="1"/>
  <c r="AC972" i="1" s="1"/>
  <c r="O972" i="1"/>
  <c r="P972" i="1" s="1"/>
  <c r="L972" i="1"/>
  <c r="K972" i="1"/>
  <c r="J972" i="1"/>
  <c r="H972" i="1" s="1"/>
  <c r="I972" i="1"/>
  <c r="G972" i="1"/>
  <c r="F972" i="1"/>
  <c r="E972" i="1"/>
  <c r="D972" i="1"/>
  <c r="C972" i="1"/>
  <c r="B972" i="1"/>
  <c r="A972" i="1"/>
  <c r="AE971" i="1"/>
  <c r="AA971" i="1"/>
  <c r="Z971" i="1"/>
  <c r="Y971" i="1"/>
  <c r="X971" i="1"/>
  <c r="W971" i="1"/>
  <c r="V971" i="1"/>
  <c r="U971" i="1"/>
  <c r="T971" i="1"/>
  <c r="S971" i="1"/>
  <c r="R971" i="1"/>
  <c r="O971" i="1"/>
  <c r="P971" i="1" s="1"/>
  <c r="L971" i="1"/>
  <c r="K971" i="1"/>
  <c r="J971" i="1"/>
  <c r="M971" i="1" s="1"/>
  <c r="Q971" i="1" s="1"/>
  <c r="I971" i="1"/>
  <c r="G971" i="1"/>
  <c r="F971" i="1"/>
  <c r="E971" i="1"/>
  <c r="D971" i="1"/>
  <c r="C971" i="1"/>
  <c r="B971" i="1"/>
  <c r="A971" i="1"/>
  <c r="AE970" i="1"/>
  <c r="AA970" i="1"/>
  <c r="Z970" i="1"/>
  <c r="Y970" i="1"/>
  <c r="X970" i="1"/>
  <c r="W970" i="1"/>
  <c r="V970" i="1"/>
  <c r="U970" i="1"/>
  <c r="T970" i="1"/>
  <c r="S970" i="1"/>
  <c r="R970" i="1"/>
  <c r="O970" i="1"/>
  <c r="P970" i="1" s="1"/>
  <c r="L970" i="1"/>
  <c r="K970" i="1"/>
  <c r="J970" i="1"/>
  <c r="I970" i="1"/>
  <c r="G970" i="1"/>
  <c r="F970" i="1"/>
  <c r="E970" i="1"/>
  <c r="D970" i="1"/>
  <c r="C970" i="1"/>
  <c r="B970" i="1"/>
  <c r="A970" i="1"/>
  <c r="AE969" i="1"/>
  <c r="AC969" i="1"/>
  <c r="AA969" i="1"/>
  <c r="Z969" i="1"/>
  <c r="Y969" i="1"/>
  <c r="X969" i="1"/>
  <c r="W969" i="1"/>
  <c r="V969" i="1"/>
  <c r="U969" i="1"/>
  <c r="T969" i="1"/>
  <c r="S969" i="1"/>
  <c r="R969" i="1"/>
  <c r="P969" i="1"/>
  <c r="O969" i="1"/>
  <c r="L969" i="1"/>
  <c r="K969" i="1"/>
  <c r="M969" i="1" s="1"/>
  <c r="J969" i="1"/>
  <c r="I969" i="1"/>
  <c r="H969" i="1" s="1"/>
  <c r="G969" i="1"/>
  <c r="F969" i="1"/>
  <c r="E969" i="1"/>
  <c r="D969" i="1"/>
  <c r="C969" i="1"/>
  <c r="B969" i="1"/>
  <c r="A969" i="1"/>
  <c r="AE968" i="1"/>
  <c r="AA968" i="1"/>
  <c r="Z968" i="1"/>
  <c r="Y968" i="1"/>
  <c r="X968" i="1"/>
  <c r="W968" i="1"/>
  <c r="V968" i="1"/>
  <c r="U968" i="1"/>
  <c r="T968" i="1"/>
  <c r="S968" i="1"/>
  <c r="R968" i="1"/>
  <c r="O968" i="1"/>
  <c r="P968" i="1" s="1"/>
  <c r="L968" i="1"/>
  <c r="K968" i="1"/>
  <c r="J968" i="1"/>
  <c r="I968" i="1"/>
  <c r="G968" i="1"/>
  <c r="F968" i="1"/>
  <c r="E968" i="1"/>
  <c r="D968" i="1"/>
  <c r="C968" i="1"/>
  <c r="B968" i="1"/>
  <c r="A968" i="1"/>
  <c r="AE967" i="1"/>
  <c r="AA967" i="1"/>
  <c r="Z967" i="1"/>
  <c r="Y967" i="1"/>
  <c r="X967" i="1"/>
  <c r="W967" i="1"/>
  <c r="V967" i="1"/>
  <c r="U967" i="1"/>
  <c r="T967" i="1"/>
  <c r="AC967" i="1" s="1"/>
  <c r="S967" i="1"/>
  <c r="R967" i="1"/>
  <c r="O967" i="1"/>
  <c r="P967" i="1" s="1"/>
  <c r="L967" i="1"/>
  <c r="K967" i="1"/>
  <c r="J967" i="1"/>
  <c r="I967" i="1"/>
  <c r="H967" i="1"/>
  <c r="G967" i="1"/>
  <c r="F967" i="1"/>
  <c r="E967" i="1"/>
  <c r="D967" i="1"/>
  <c r="C967" i="1"/>
  <c r="B967" i="1"/>
  <c r="A967" i="1"/>
  <c r="AE966" i="1"/>
  <c r="AA966" i="1"/>
  <c r="Z966" i="1"/>
  <c r="Y966" i="1"/>
  <c r="X966" i="1"/>
  <c r="W966" i="1"/>
  <c r="V966" i="1"/>
  <c r="AC966" i="1" s="1"/>
  <c r="U966" i="1"/>
  <c r="T966" i="1"/>
  <c r="S966" i="1"/>
  <c r="R966" i="1"/>
  <c r="O966" i="1"/>
  <c r="P966" i="1" s="1"/>
  <c r="L966" i="1"/>
  <c r="K966" i="1"/>
  <c r="M966" i="1" s="1"/>
  <c r="J966" i="1"/>
  <c r="H966" i="1" s="1"/>
  <c r="I966" i="1"/>
  <c r="G966" i="1"/>
  <c r="F966" i="1"/>
  <c r="E966" i="1"/>
  <c r="D966" i="1"/>
  <c r="C966" i="1"/>
  <c r="B966" i="1"/>
  <c r="A966" i="1"/>
  <c r="AE965" i="1"/>
  <c r="AA965" i="1"/>
  <c r="Z965" i="1"/>
  <c r="Y965" i="1"/>
  <c r="X965" i="1"/>
  <c r="W965" i="1"/>
  <c r="V965" i="1"/>
  <c r="U965" i="1"/>
  <c r="T965" i="1"/>
  <c r="S965" i="1"/>
  <c r="R965" i="1"/>
  <c r="O965" i="1"/>
  <c r="P965" i="1" s="1"/>
  <c r="L965" i="1"/>
  <c r="K965" i="1"/>
  <c r="J965" i="1"/>
  <c r="M965" i="1" s="1"/>
  <c r="I965" i="1"/>
  <c r="H965" i="1" s="1"/>
  <c r="G965" i="1"/>
  <c r="F965" i="1"/>
  <c r="E965" i="1"/>
  <c r="D965" i="1"/>
  <c r="C965" i="1"/>
  <c r="B965" i="1"/>
  <c r="A965" i="1"/>
  <c r="AE964" i="1"/>
  <c r="AA964" i="1"/>
  <c r="Z964" i="1"/>
  <c r="Y964" i="1"/>
  <c r="X964" i="1"/>
  <c r="W964" i="1"/>
  <c r="V964" i="1"/>
  <c r="U964" i="1"/>
  <c r="T964" i="1"/>
  <c r="S964" i="1"/>
  <c r="R964" i="1"/>
  <c r="O964" i="1"/>
  <c r="P964" i="1" s="1"/>
  <c r="L964" i="1"/>
  <c r="K964" i="1"/>
  <c r="J964" i="1"/>
  <c r="M964" i="1" s="1"/>
  <c r="I964" i="1"/>
  <c r="G964" i="1"/>
  <c r="F964" i="1"/>
  <c r="E964" i="1"/>
  <c r="D964" i="1"/>
  <c r="C964" i="1"/>
  <c r="B964" i="1"/>
  <c r="A964" i="1"/>
  <c r="AE963" i="1"/>
  <c r="AA963" i="1"/>
  <c r="Z963" i="1"/>
  <c r="Y963" i="1"/>
  <c r="X963" i="1"/>
  <c r="W963" i="1"/>
  <c r="V963" i="1"/>
  <c r="U963" i="1"/>
  <c r="T963" i="1"/>
  <c r="S963" i="1"/>
  <c r="R963" i="1"/>
  <c r="O963" i="1"/>
  <c r="P963" i="1" s="1"/>
  <c r="M963" i="1"/>
  <c r="L963" i="1"/>
  <c r="K963" i="1"/>
  <c r="J963" i="1"/>
  <c r="I963" i="1"/>
  <c r="H963" i="1" s="1"/>
  <c r="G963" i="1"/>
  <c r="F963" i="1"/>
  <c r="E963" i="1"/>
  <c r="D963" i="1"/>
  <c r="C963" i="1"/>
  <c r="B963" i="1"/>
  <c r="A963" i="1"/>
  <c r="AE962" i="1"/>
  <c r="AA962" i="1"/>
  <c r="Z962" i="1"/>
  <c r="Y962" i="1"/>
  <c r="X962" i="1"/>
  <c r="W962" i="1"/>
  <c r="V962" i="1"/>
  <c r="U962" i="1"/>
  <c r="T962" i="1"/>
  <c r="S962" i="1"/>
  <c r="R962" i="1"/>
  <c r="O962" i="1"/>
  <c r="P962" i="1" s="1"/>
  <c r="L962" i="1"/>
  <c r="K962" i="1"/>
  <c r="J962" i="1"/>
  <c r="M962" i="1" s="1"/>
  <c r="I962" i="1"/>
  <c r="H962" i="1" s="1"/>
  <c r="G962" i="1"/>
  <c r="F962" i="1"/>
  <c r="E962" i="1"/>
  <c r="D962" i="1"/>
  <c r="C962" i="1"/>
  <c r="B962" i="1"/>
  <c r="A962" i="1"/>
  <c r="AE961" i="1"/>
  <c r="AA961" i="1"/>
  <c r="Z961" i="1"/>
  <c r="Y961" i="1"/>
  <c r="X961" i="1"/>
  <c r="W961" i="1"/>
  <c r="V961" i="1"/>
  <c r="U961" i="1"/>
  <c r="T961" i="1"/>
  <c r="S961" i="1"/>
  <c r="R961" i="1"/>
  <c r="P961" i="1"/>
  <c r="O961" i="1"/>
  <c r="L961" i="1"/>
  <c r="K961" i="1"/>
  <c r="J961" i="1"/>
  <c r="I961" i="1"/>
  <c r="G961" i="1"/>
  <c r="F961" i="1"/>
  <c r="E961" i="1"/>
  <c r="D961" i="1"/>
  <c r="C961" i="1"/>
  <c r="B961" i="1"/>
  <c r="A961" i="1"/>
  <c r="AE960" i="1"/>
  <c r="AA960" i="1"/>
  <c r="Z960" i="1"/>
  <c r="Y960" i="1"/>
  <c r="X960" i="1"/>
  <c r="W960" i="1"/>
  <c r="V960" i="1"/>
  <c r="U960" i="1"/>
  <c r="T960" i="1"/>
  <c r="S960" i="1"/>
  <c r="R960" i="1"/>
  <c r="O960" i="1"/>
  <c r="P960" i="1" s="1"/>
  <c r="L960" i="1"/>
  <c r="K960" i="1"/>
  <c r="J960" i="1"/>
  <c r="I960" i="1"/>
  <c r="G960" i="1"/>
  <c r="F960" i="1"/>
  <c r="E960" i="1"/>
  <c r="D960" i="1"/>
  <c r="C960" i="1"/>
  <c r="B960" i="1"/>
  <c r="A960" i="1"/>
  <c r="AE959" i="1"/>
  <c r="AA959" i="1"/>
  <c r="Z959" i="1"/>
  <c r="Y959" i="1"/>
  <c r="X959" i="1"/>
  <c r="W959" i="1"/>
  <c r="V959" i="1"/>
  <c r="U959" i="1"/>
  <c r="T959" i="1"/>
  <c r="S959" i="1"/>
  <c r="R959" i="1"/>
  <c r="P959" i="1"/>
  <c r="O959" i="1"/>
  <c r="L959" i="1"/>
  <c r="K959" i="1"/>
  <c r="J959" i="1"/>
  <c r="M959" i="1" s="1"/>
  <c r="I959" i="1"/>
  <c r="G959" i="1"/>
  <c r="F959" i="1"/>
  <c r="E959" i="1"/>
  <c r="D959" i="1"/>
  <c r="C959" i="1"/>
  <c r="B959" i="1"/>
  <c r="A959" i="1"/>
  <c r="AE958" i="1"/>
  <c r="AA958" i="1"/>
  <c r="Z958" i="1"/>
  <c r="Y958" i="1"/>
  <c r="X958" i="1"/>
  <c r="W958" i="1"/>
  <c r="V958" i="1"/>
  <c r="U958" i="1"/>
  <c r="T958" i="1"/>
  <c r="S958" i="1"/>
  <c r="R958" i="1"/>
  <c r="O958" i="1"/>
  <c r="P958" i="1" s="1"/>
  <c r="L958" i="1"/>
  <c r="M958" i="1" s="1"/>
  <c r="Q958" i="1" s="1"/>
  <c r="K958" i="1"/>
  <c r="J958" i="1"/>
  <c r="I958" i="1"/>
  <c r="H958" i="1" s="1"/>
  <c r="G958" i="1"/>
  <c r="F958" i="1"/>
  <c r="E958" i="1"/>
  <c r="D958" i="1"/>
  <c r="C958" i="1"/>
  <c r="B958" i="1"/>
  <c r="A958" i="1"/>
  <c r="AE957" i="1"/>
  <c r="AA957" i="1"/>
  <c r="Z957" i="1"/>
  <c r="Y957" i="1"/>
  <c r="X957" i="1"/>
  <c r="W957" i="1"/>
  <c r="V957" i="1"/>
  <c r="U957" i="1"/>
  <c r="T957" i="1"/>
  <c r="S957" i="1"/>
  <c r="R957" i="1"/>
  <c r="O957" i="1"/>
  <c r="P957" i="1" s="1"/>
  <c r="L957" i="1"/>
  <c r="K957" i="1"/>
  <c r="J957" i="1"/>
  <c r="I957" i="1"/>
  <c r="H957" i="1" s="1"/>
  <c r="G957" i="1"/>
  <c r="F957" i="1"/>
  <c r="E957" i="1"/>
  <c r="D957" i="1"/>
  <c r="C957" i="1"/>
  <c r="B957" i="1"/>
  <c r="A957" i="1"/>
  <c r="AE956" i="1"/>
  <c r="AA956" i="1"/>
  <c r="Z956" i="1"/>
  <c r="Y956" i="1"/>
  <c r="X956" i="1"/>
  <c r="W956" i="1"/>
  <c r="V956" i="1"/>
  <c r="U956" i="1"/>
  <c r="T956" i="1"/>
  <c r="S956" i="1"/>
  <c r="R956" i="1"/>
  <c r="O956" i="1"/>
  <c r="P956" i="1" s="1"/>
  <c r="L956" i="1"/>
  <c r="K956" i="1"/>
  <c r="J956" i="1"/>
  <c r="I956" i="1"/>
  <c r="G956" i="1"/>
  <c r="F956" i="1"/>
  <c r="E956" i="1"/>
  <c r="D956" i="1"/>
  <c r="C956" i="1"/>
  <c r="B956" i="1"/>
  <c r="A956" i="1"/>
  <c r="AE955" i="1"/>
  <c r="AA955" i="1"/>
  <c r="Z955" i="1"/>
  <c r="Y955" i="1"/>
  <c r="X955" i="1"/>
  <c r="W955" i="1"/>
  <c r="V955" i="1"/>
  <c r="U955" i="1"/>
  <c r="T955" i="1"/>
  <c r="S955" i="1"/>
  <c r="R955" i="1"/>
  <c r="O955" i="1"/>
  <c r="P955" i="1" s="1"/>
  <c r="L955" i="1"/>
  <c r="M955" i="1" s="1"/>
  <c r="K955" i="1"/>
  <c r="J955" i="1"/>
  <c r="I955" i="1"/>
  <c r="G955" i="1"/>
  <c r="F955" i="1"/>
  <c r="E955" i="1"/>
  <c r="D955" i="1"/>
  <c r="C955" i="1"/>
  <c r="B955" i="1"/>
  <c r="A955" i="1"/>
  <c r="AE954" i="1"/>
  <c r="AA954" i="1"/>
  <c r="Z954" i="1"/>
  <c r="Y954" i="1"/>
  <c r="X954" i="1"/>
  <c r="W954" i="1"/>
  <c r="V954" i="1"/>
  <c r="U954" i="1"/>
  <c r="T954" i="1"/>
  <c r="S954" i="1"/>
  <c r="R954" i="1"/>
  <c r="P954" i="1"/>
  <c r="O954" i="1"/>
  <c r="L954" i="1"/>
  <c r="K954" i="1"/>
  <c r="J954" i="1"/>
  <c r="I954" i="1"/>
  <c r="G954" i="1"/>
  <c r="F954" i="1"/>
  <c r="E954" i="1"/>
  <c r="D954" i="1"/>
  <c r="C954" i="1"/>
  <c r="B954" i="1"/>
  <c r="A954" i="1"/>
  <c r="AE953" i="1"/>
  <c r="AA953" i="1"/>
  <c r="Z953" i="1"/>
  <c r="Y953" i="1"/>
  <c r="X953" i="1"/>
  <c r="W953" i="1"/>
  <c r="V953" i="1"/>
  <c r="U953" i="1"/>
  <c r="T953" i="1"/>
  <c r="S953" i="1"/>
  <c r="R953" i="1"/>
  <c r="O953" i="1"/>
  <c r="P953" i="1" s="1"/>
  <c r="L953" i="1"/>
  <c r="K953" i="1"/>
  <c r="J953" i="1"/>
  <c r="I953" i="1"/>
  <c r="H953" i="1" s="1"/>
  <c r="G953" i="1"/>
  <c r="F953" i="1"/>
  <c r="E953" i="1"/>
  <c r="D953" i="1"/>
  <c r="C953" i="1"/>
  <c r="B953" i="1"/>
  <c r="A953" i="1"/>
  <c r="AE952" i="1"/>
  <c r="AA952" i="1"/>
  <c r="Z952" i="1"/>
  <c r="Y952" i="1"/>
  <c r="X952" i="1"/>
  <c r="W952" i="1"/>
  <c r="V952" i="1"/>
  <c r="U952" i="1"/>
  <c r="T952" i="1"/>
  <c r="S952" i="1"/>
  <c r="AC952" i="1" s="1"/>
  <c r="R952" i="1"/>
  <c r="O952" i="1"/>
  <c r="P952" i="1" s="1"/>
  <c r="L952" i="1"/>
  <c r="K952" i="1"/>
  <c r="J952" i="1"/>
  <c r="I952" i="1"/>
  <c r="H952" i="1" s="1"/>
  <c r="G952" i="1"/>
  <c r="F952" i="1"/>
  <c r="E952" i="1"/>
  <c r="D952" i="1"/>
  <c r="C952" i="1"/>
  <c r="B952" i="1"/>
  <c r="A952" i="1"/>
  <c r="AE951" i="1"/>
  <c r="AA951" i="1"/>
  <c r="Z951" i="1"/>
  <c r="Y951" i="1"/>
  <c r="X951" i="1"/>
  <c r="W951" i="1"/>
  <c r="V951" i="1"/>
  <c r="U951" i="1"/>
  <c r="T951" i="1"/>
  <c r="S951" i="1"/>
  <c r="R951" i="1"/>
  <c r="O951" i="1"/>
  <c r="P951" i="1" s="1"/>
  <c r="L951" i="1"/>
  <c r="K951" i="1"/>
  <c r="J951" i="1"/>
  <c r="M951" i="1" s="1"/>
  <c r="I951" i="1"/>
  <c r="G951" i="1"/>
  <c r="F951" i="1"/>
  <c r="E951" i="1"/>
  <c r="D951" i="1"/>
  <c r="C951" i="1"/>
  <c r="B951" i="1"/>
  <c r="A951" i="1"/>
  <c r="AE950" i="1"/>
  <c r="AA950" i="1"/>
  <c r="Z950" i="1"/>
  <c r="Y950" i="1"/>
  <c r="X950" i="1"/>
  <c r="W950" i="1"/>
  <c r="V950" i="1"/>
  <c r="U950" i="1"/>
  <c r="T950" i="1"/>
  <c r="S950" i="1"/>
  <c r="R950" i="1"/>
  <c r="O950" i="1"/>
  <c r="P950" i="1" s="1"/>
  <c r="L950" i="1"/>
  <c r="K950" i="1"/>
  <c r="J950" i="1"/>
  <c r="M950" i="1" s="1"/>
  <c r="Q950" i="1" s="1"/>
  <c r="I950" i="1"/>
  <c r="G950" i="1"/>
  <c r="F950" i="1"/>
  <c r="E950" i="1"/>
  <c r="D950" i="1"/>
  <c r="C950" i="1"/>
  <c r="B950" i="1"/>
  <c r="A950" i="1"/>
  <c r="AE949" i="1"/>
  <c r="AA949" i="1"/>
  <c r="Z949" i="1"/>
  <c r="Y949" i="1"/>
  <c r="X949" i="1"/>
  <c r="W949" i="1"/>
  <c r="V949" i="1"/>
  <c r="U949" i="1"/>
  <c r="T949" i="1"/>
  <c r="S949" i="1"/>
  <c r="R949" i="1"/>
  <c r="O949" i="1"/>
  <c r="P949" i="1" s="1"/>
  <c r="L949" i="1"/>
  <c r="K949" i="1"/>
  <c r="J949" i="1"/>
  <c r="M949" i="1" s="1"/>
  <c r="I949" i="1"/>
  <c r="H949" i="1" s="1"/>
  <c r="G949" i="1"/>
  <c r="F949" i="1"/>
  <c r="E949" i="1"/>
  <c r="D949" i="1"/>
  <c r="C949" i="1"/>
  <c r="B949" i="1"/>
  <c r="A949" i="1"/>
  <c r="AE948" i="1"/>
  <c r="AA948" i="1"/>
  <c r="Z948" i="1"/>
  <c r="Y948" i="1"/>
  <c r="X948" i="1"/>
  <c r="W948" i="1"/>
  <c r="V948" i="1"/>
  <c r="U948" i="1"/>
  <c r="T948" i="1"/>
  <c r="S948" i="1"/>
  <c r="R948" i="1"/>
  <c r="O948" i="1"/>
  <c r="P948" i="1" s="1"/>
  <c r="L948" i="1"/>
  <c r="K948" i="1"/>
  <c r="J948" i="1"/>
  <c r="I948" i="1"/>
  <c r="G948" i="1"/>
  <c r="F948" i="1"/>
  <c r="E948" i="1"/>
  <c r="D948" i="1"/>
  <c r="C948" i="1"/>
  <c r="B948" i="1"/>
  <c r="A948" i="1"/>
  <c r="AE947" i="1"/>
  <c r="AA947" i="1"/>
  <c r="Z947" i="1"/>
  <c r="Y947" i="1"/>
  <c r="X947" i="1"/>
  <c r="W947" i="1"/>
  <c r="V947" i="1"/>
  <c r="U947" i="1"/>
  <c r="T947" i="1"/>
  <c r="S947" i="1"/>
  <c r="R947" i="1"/>
  <c r="P947" i="1"/>
  <c r="O947" i="1"/>
  <c r="L947" i="1"/>
  <c r="K947" i="1"/>
  <c r="J947" i="1"/>
  <c r="I947" i="1"/>
  <c r="H947" i="1" s="1"/>
  <c r="G947" i="1"/>
  <c r="F947" i="1"/>
  <c r="E947" i="1"/>
  <c r="D947" i="1"/>
  <c r="C947" i="1"/>
  <c r="B947" i="1"/>
  <c r="A947" i="1"/>
  <c r="AE946" i="1"/>
  <c r="AA946" i="1"/>
  <c r="Z946" i="1"/>
  <c r="Y946" i="1"/>
  <c r="X946" i="1"/>
  <c r="W946" i="1"/>
  <c r="V946" i="1"/>
  <c r="U946" i="1"/>
  <c r="T946" i="1"/>
  <c r="S946" i="1"/>
  <c r="R946" i="1"/>
  <c r="P946" i="1"/>
  <c r="O946" i="1"/>
  <c r="L946" i="1"/>
  <c r="K946" i="1"/>
  <c r="J946" i="1"/>
  <c r="I946" i="1"/>
  <c r="G946" i="1"/>
  <c r="F946" i="1"/>
  <c r="E946" i="1"/>
  <c r="D946" i="1"/>
  <c r="C946" i="1"/>
  <c r="B946" i="1"/>
  <c r="A946" i="1"/>
  <c r="AE945" i="1"/>
  <c r="AA945" i="1"/>
  <c r="Z945" i="1"/>
  <c r="Y945" i="1"/>
  <c r="X945" i="1"/>
  <c r="W945" i="1"/>
  <c r="V945" i="1"/>
  <c r="U945" i="1"/>
  <c r="T945" i="1"/>
  <c r="S945" i="1"/>
  <c r="R945" i="1"/>
  <c r="O945" i="1"/>
  <c r="P945" i="1" s="1"/>
  <c r="L945" i="1"/>
  <c r="K945" i="1"/>
  <c r="J945" i="1"/>
  <c r="I945" i="1"/>
  <c r="H945" i="1" s="1"/>
  <c r="G945" i="1"/>
  <c r="F945" i="1"/>
  <c r="E945" i="1"/>
  <c r="D945" i="1"/>
  <c r="C945" i="1"/>
  <c r="B945" i="1"/>
  <c r="A945" i="1"/>
  <c r="AE944" i="1"/>
  <c r="AA944" i="1"/>
  <c r="Z944" i="1"/>
  <c r="Y944" i="1"/>
  <c r="X944" i="1"/>
  <c r="W944" i="1"/>
  <c r="V944" i="1"/>
  <c r="U944" i="1"/>
  <c r="T944" i="1"/>
  <c r="S944" i="1"/>
  <c r="R944" i="1"/>
  <c r="O944" i="1"/>
  <c r="P944" i="1" s="1"/>
  <c r="M944" i="1"/>
  <c r="L944" i="1"/>
  <c r="K944" i="1"/>
  <c r="J944" i="1"/>
  <c r="I944" i="1"/>
  <c r="H944" i="1" s="1"/>
  <c r="G944" i="1"/>
  <c r="F944" i="1"/>
  <c r="E944" i="1"/>
  <c r="D944" i="1"/>
  <c r="C944" i="1"/>
  <c r="B944" i="1"/>
  <c r="A944" i="1"/>
  <c r="AE943" i="1"/>
  <c r="AA943" i="1"/>
  <c r="Z943" i="1"/>
  <c r="Y943" i="1"/>
  <c r="X943" i="1"/>
  <c r="W943" i="1"/>
  <c r="V943" i="1"/>
  <c r="U943" i="1"/>
  <c r="T943" i="1"/>
  <c r="S943" i="1"/>
  <c r="R943" i="1"/>
  <c r="O943" i="1"/>
  <c r="P943" i="1" s="1"/>
  <c r="M943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AE942" i="1"/>
  <c r="AA942" i="1"/>
  <c r="Z942" i="1"/>
  <c r="Y942" i="1"/>
  <c r="X942" i="1"/>
  <c r="W942" i="1"/>
  <c r="V942" i="1"/>
  <c r="U942" i="1"/>
  <c r="T942" i="1"/>
  <c r="S942" i="1"/>
  <c r="R942" i="1"/>
  <c r="O942" i="1"/>
  <c r="P942" i="1" s="1"/>
  <c r="L942" i="1"/>
  <c r="K942" i="1"/>
  <c r="J942" i="1"/>
  <c r="I942" i="1"/>
  <c r="H942" i="1" s="1"/>
  <c r="G942" i="1"/>
  <c r="F942" i="1"/>
  <c r="E942" i="1"/>
  <c r="D942" i="1"/>
  <c r="C942" i="1"/>
  <c r="B942" i="1"/>
  <c r="A942" i="1"/>
  <c r="AE941" i="1"/>
  <c r="AA941" i="1"/>
  <c r="Z941" i="1"/>
  <c r="Y941" i="1"/>
  <c r="X941" i="1"/>
  <c r="W941" i="1"/>
  <c r="V941" i="1"/>
  <c r="U941" i="1"/>
  <c r="T941" i="1"/>
  <c r="S941" i="1"/>
  <c r="R941" i="1"/>
  <c r="P941" i="1"/>
  <c r="O941" i="1"/>
  <c r="L941" i="1"/>
  <c r="K941" i="1"/>
  <c r="J941" i="1"/>
  <c r="I941" i="1"/>
  <c r="G941" i="1"/>
  <c r="F941" i="1"/>
  <c r="E941" i="1"/>
  <c r="D941" i="1"/>
  <c r="C941" i="1"/>
  <c r="B941" i="1"/>
  <c r="A941" i="1"/>
  <c r="AE940" i="1"/>
  <c r="AA940" i="1"/>
  <c r="Z940" i="1"/>
  <c r="Y940" i="1"/>
  <c r="X940" i="1"/>
  <c r="W940" i="1"/>
  <c r="V940" i="1"/>
  <c r="U940" i="1"/>
  <c r="T940" i="1"/>
  <c r="S940" i="1"/>
  <c r="R940" i="1"/>
  <c r="O940" i="1"/>
  <c r="P940" i="1" s="1"/>
  <c r="L940" i="1"/>
  <c r="K940" i="1"/>
  <c r="J940" i="1"/>
  <c r="M940" i="1" s="1"/>
  <c r="I940" i="1"/>
  <c r="G940" i="1"/>
  <c r="F940" i="1"/>
  <c r="E940" i="1"/>
  <c r="D940" i="1"/>
  <c r="C940" i="1"/>
  <c r="B940" i="1"/>
  <c r="A940" i="1"/>
  <c r="AE939" i="1"/>
  <c r="AA939" i="1"/>
  <c r="Z939" i="1"/>
  <c r="Y939" i="1"/>
  <c r="X939" i="1"/>
  <c r="W939" i="1"/>
  <c r="V939" i="1"/>
  <c r="U939" i="1"/>
  <c r="T939" i="1"/>
  <c r="S939" i="1"/>
  <c r="AC939" i="1" s="1"/>
  <c r="R939" i="1"/>
  <c r="O939" i="1"/>
  <c r="P939" i="1" s="1"/>
  <c r="L939" i="1"/>
  <c r="K939" i="1"/>
  <c r="J939" i="1"/>
  <c r="I939" i="1"/>
  <c r="H939" i="1" s="1"/>
  <c r="G939" i="1"/>
  <c r="F939" i="1"/>
  <c r="E939" i="1"/>
  <c r="D939" i="1"/>
  <c r="C939" i="1"/>
  <c r="B939" i="1"/>
  <c r="A939" i="1"/>
  <c r="AE938" i="1"/>
  <c r="AA938" i="1"/>
  <c r="Z938" i="1"/>
  <c r="Y938" i="1"/>
  <c r="X938" i="1"/>
  <c r="W938" i="1"/>
  <c r="V938" i="1"/>
  <c r="U938" i="1"/>
  <c r="T938" i="1"/>
  <c r="S938" i="1"/>
  <c r="R938" i="1"/>
  <c r="O938" i="1"/>
  <c r="P938" i="1" s="1"/>
  <c r="L938" i="1"/>
  <c r="K938" i="1"/>
  <c r="J938" i="1"/>
  <c r="I938" i="1"/>
  <c r="H938" i="1"/>
  <c r="G938" i="1"/>
  <c r="F938" i="1"/>
  <c r="E938" i="1"/>
  <c r="D938" i="1"/>
  <c r="C938" i="1"/>
  <c r="B938" i="1"/>
  <c r="A938" i="1"/>
  <c r="AE937" i="1"/>
  <c r="AA937" i="1"/>
  <c r="Z937" i="1"/>
  <c r="Y937" i="1"/>
  <c r="X937" i="1"/>
  <c r="W937" i="1"/>
  <c r="V937" i="1"/>
  <c r="U937" i="1"/>
  <c r="T937" i="1"/>
  <c r="S937" i="1"/>
  <c r="R937" i="1"/>
  <c r="O937" i="1"/>
  <c r="P937" i="1" s="1"/>
  <c r="L937" i="1"/>
  <c r="M937" i="1" s="1"/>
  <c r="Q937" i="1" s="1"/>
  <c r="K937" i="1"/>
  <c r="J937" i="1"/>
  <c r="I937" i="1"/>
  <c r="H937" i="1" s="1"/>
  <c r="G937" i="1"/>
  <c r="F937" i="1"/>
  <c r="E937" i="1"/>
  <c r="D937" i="1"/>
  <c r="C937" i="1"/>
  <c r="B937" i="1"/>
  <c r="A937" i="1"/>
  <c r="AE936" i="1"/>
  <c r="AA936" i="1"/>
  <c r="Z936" i="1"/>
  <c r="Y936" i="1"/>
  <c r="X936" i="1"/>
  <c r="W936" i="1"/>
  <c r="V936" i="1"/>
  <c r="U936" i="1"/>
  <c r="T936" i="1"/>
  <c r="S936" i="1"/>
  <c r="R936" i="1"/>
  <c r="P936" i="1"/>
  <c r="O936" i="1"/>
  <c r="L936" i="1"/>
  <c r="K936" i="1"/>
  <c r="J936" i="1"/>
  <c r="I936" i="1"/>
  <c r="H936" i="1" s="1"/>
  <c r="G936" i="1"/>
  <c r="F936" i="1"/>
  <c r="E936" i="1"/>
  <c r="D936" i="1"/>
  <c r="C936" i="1"/>
  <c r="B936" i="1"/>
  <c r="A936" i="1"/>
  <c r="AE935" i="1"/>
  <c r="AA935" i="1"/>
  <c r="Z935" i="1"/>
  <c r="Y935" i="1"/>
  <c r="X935" i="1"/>
  <c r="W935" i="1"/>
  <c r="V935" i="1"/>
  <c r="U935" i="1"/>
  <c r="T935" i="1"/>
  <c r="S935" i="1"/>
  <c r="R935" i="1"/>
  <c r="O935" i="1"/>
  <c r="P935" i="1" s="1"/>
  <c r="L935" i="1"/>
  <c r="M935" i="1" s="1"/>
  <c r="Q935" i="1" s="1"/>
  <c r="K935" i="1"/>
  <c r="J935" i="1"/>
  <c r="I935" i="1"/>
  <c r="H935" i="1" s="1"/>
  <c r="G935" i="1"/>
  <c r="F935" i="1"/>
  <c r="E935" i="1"/>
  <c r="D935" i="1"/>
  <c r="C935" i="1"/>
  <c r="B935" i="1"/>
  <c r="A935" i="1"/>
  <c r="AE934" i="1"/>
  <c r="AA934" i="1"/>
  <c r="Z934" i="1"/>
  <c r="Y934" i="1"/>
  <c r="X934" i="1"/>
  <c r="W934" i="1"/>
  <c r="V934" i="1"/>
  <c r="U934" i="1"/>
  <c r="T934" i="1"/>
  <c r="S934" i="1"/>
  <c r="R934" i="1"/>
  <c r="O934" i="1"/>
  <c r="P934" i="1" s="1"/>
  <c r="L934" i="1"/>
  <c r="K934" i="1"/>
  <c r="J934" i="1"/>
  <c r="I934" i="1"/>
  <c r="G934" i="1"/>
  <c r="F934" i="1"/>
  <c r="E934" i="1"/>
  <c r="D934" i="1"/>
  <c r="C934" i="1"/>
  <c r="B934" i="1"/>
  <c r="A934" i="1"/>
  <c r="AE933" i="1"/>
  <c r="AA933" i="1"/>
  <c r="Z933" i="1"/>
  <c r="Y933" i="1"/>
  <c r="X933" i="1"/>
  <c r="W933" i="1"/>
  <c r="V933" i="1"/>
  <c r="U933" i="1"/>
  <c r="T933" i="1"/>
  <c r="S933" i="1"/>
  <c r="R933" i="1"/>
  <c r="O933" i="1"/>
  <c r="P933" i="1" s="1"/>
  <c r="L933" i="1"/>
  <c r="K933" i="1"/>
  <c r="J933" i="1"/>
  <c r="I933" i="1"/>
  <c r="G933" i="1"/>
  <c r="F933" i="1"/>
  <c r="E933" i="1"/>
  <c r="D933" i="1"/>
  <c r="C933" i="1"/>
  <c r="B933" i="1"/>
  <c r="A933" i="1"/>
  <c r="AE932" i="1"/>
  <c r="AA932" i="1"/>
  <c r="Z932" i="1"/>
  <c r="Y932" i="1"/>
  <c r="X932" i="1"/>
  <c r="W932" i="1"/>
  <c r="V932" i="1"/>
  <c r="U932" i="1"/>
  <c r="T932" i="1"/>
  <c r="S932" i="1"/>
  <c r="R932" i="1"/>
  <c r="O932" i="1"/>
  <c r="P932" i="1" s="1"/>
  <c r="L932" i="1"/>
  <c r="K932" i="1"/>
  <c r="M932" i="1" s="1"/>
  <c r="J932" i="1"/>
  <c r="I932" i="1"/>
  <c r="H932" i="1"/>
  <c r="G932" i="1"/>
  <c r="F932" i="1"/>
  <c r="E932" i="1"/>
  <c r="D932" i="1"/>
  <c r="C932" i="1"/>
  <c r="B932" i="1"/>
  <c r="A932" i="1"/>
  <c r="AE931" i="1"/>
  <c r="AA931" i="1"/>
  <c r="Z931" i="1"/>
  <c r="Y931" i="1"/>
  <c r="X931" i="1"/>
  <c r="W931" i="1"/>
  <c r="V931" i="1"/>
  <c r="U931" i="1"/>
  <c r="T931" i="1"/>
  <c r="S931" i="1"/>
  <c r="R931" i="1"/>
  <c r="O931" i="1"/>
  <c r="P931" i="1" s="1"/>
  <c r="L931" i="1"/>
  <c r="K931" i="1"/>
  <c r="J931" i="1"/>
  <c r="M931" i="1" s="1"/>
  <c r="I931" i="1"/>
  <c r="H931" i="1" s="1"/>
  <c r="G931" i="1"/>
  <c r="F931" i="1"/>
  <c r="E931" i="1"/>
  <c r="D931" i="1"/>
  <c r="C931" i="1"/>
  <c r="B931" i="1"/>
  <c r="A931" i="1"/>
  <c r="AE930" i="1"/>
  <c r="AA930" i="1"/>
  <c r="Z930" i="1"/>
  <c r="Y930" i="1"/>
  <c r="X930" i="1"/>
  <c r="W930" i="1"/>
  <c r="V930" i="1"/>
  <c r="U930" i="1"/>
  <c r="T930" i="1"/>
  <c r="S930" i="1"/>
  <c r="R930" i="1"/>
  <c r="O930" i="1"/>
  <c r="P930" i="1" s="1"/>
  <c r="L930" i="1"/>
  <c r="K930" i="1"/>
  <c r="J930" i="1"/>
  <c r="I930" i="1"/>
  <c r="H930" i="1" s="1"/>
  <c r="G930" i="1"/>
  <c r="F930" i="1"/>
  <c r="E930" i="1"/>
  <c r="D930" i="1"/>
  <c r="C930" i="1"/>
  <c r="B930" i="1"/>
  <c r="A930" i="1"/>
  <c r="AE929" i="1"/>
  <c r="AA929" i="1"/>
  <c r="Z929" i="1"/>
  <c r="Y929" i="1"/>
  <c r="X929" i="1"/>
  <c r="W929" i="1"/>
  <c r="V929" i="1"/>
  <c r="U929" i="1"/>
  <c r="T929" i="1"/>
  <c r="S929" i="1"/>
  <c r="R929" i="1"/>
  <c r="P929" i="1"/>
  <c r="O929" i="1"/>
  <c r="L929" i="1"/>
  <c r="K929" i="1"/>
  <c r="J929" i="1"/>
  <c r="M929" i="1" s="1"/>
  <c r="I929" i="1"/>
  <c r="G929" i="1"/>
  <c r="F929" i="1"/>
  <c r="E929" i="1"/>
  <c r="D929" i="1"/>
  <c r="C929" i="1"/>
  <c r="B929" i="1"/>
  <c r="A929" i="1"/>
  <c r="AE928" i="1"/>
  <c r="AA928" i="1"/>
  <c r="Z928" i="1"/>
  <c r="Y928" i="1"/>
  <c r="X928" i="1"/>
  <c r="W928" i="1"/>
  <c r="V928" i="1"/>
  <c r="U928" i="1"/>
  <c r="T928" i="1"/>
  <c r="S928" i="1"/>
  <c r="R928" i="1"/>
  <c r="O928" i="1"/>
  <c r="P928" i="1" s="1"/>
  <c r="L928" i="1"/>
  <c r="K928" i="1"/>
  <c r="J928" i="1"/>
  <c r="I928" i="1"/>
  <c r="G928" i="1"/>
  <c r="F928" i="1"/>
  <c r="E928" i="1"/>
  <c r="D928" i="1"/>
  <c r="C928" i="1"/>
  <c r="B928" i="1"/>
  <c r="A928" i="1"/>
  <c r="AE927" i="1"/>
  <c r="AA927" i="1"/>
  <c r="Z927" i="1"/>
  <c r="Y927" i="1"/>
  <c r="X927" i="1"/>
  <c r="W927" i="1"/>
  <c r="V927" i="1"/>
  <c r="U927" i="1"/>
  <c r="T927" i="1"/>
  <c r="AC927" i="1" s="1"/>
  <c r="AD927" i="1" s="1"/>
  <c r="S927" i="1"/>
  <c r="R927" i="1"/>
  <c r="P927" i="1"/>
  <c r="O927" i="1"/>
  <c r="L927" i="1"/>
  <c r="K927" i="1"/>
  <c r="M927" i="1" s="1"/>
  <c r="Q927" i="1" s="1"/>
  <c r="J927" i="1"/>
  <c r="I927" i="1"/>
  <c r="G927" i="1"/>
  <c r="F927" i="1"/>
  <c r="E927" i="1"/>
  <c r="D927" i="1"/>
  <c r="C927" i="1"/>
  <c r="B927" i="1"/>
  <c r="A927" i="1"/>
  <c r="AE926" i="1"/>
  <c r="AA926" i="1"/>
  <c r="Z926" i="1"/>
  <c r="Y926" i="1"/>
  <c r="X926" i="1"/>
  <c r="W926" i="1"/>
  <c r="V926" i="1"/>
  <c r="U926" i="1"/>
  <c r="T926" i="1"/>
  <c r="S926" i="1"/>
  <c r="R926" i="1"/>
  <c r="O926" i="1"/>
  <c r="P926" i="1" s="1"/>
  <c r="L926" i="1"/>
  <c r="K926" i="1"/>
  <c r="J926" i="1"/>
  <c r="M926" i="1" s="1"/>
  <c r="I926" i="1"/>
  <c r="H926" i="1"/>
  <c r="G926" i="1"/>
  <c r="F926" i="1"/>
  <c r="E926" i="1"/>
  <c r="D926" i="1"/>
  <c r="C926" i="1"/>
  <c r="B926" i="1"/>
  <c r="A926" i="1"/>
  <c r="AE925" i="1"/>
  <c r="AA925" i="1"/>
  <c r="Z925" i="1"/>
  <c r="Y925" i="1"/>
  <c r="X925" i="1"/>
  <c r="W925" i="1"/>
  <c r="V925" i="1"/>
  <c r="U925" i="1"/>
  <c r="T925" i="1"/>
  <c r="S925" i="1"/>
  <c r="R925" i="1"/>
  <c r="AC925" i="1" s="1"/>
  <c r="P925" i="1"/>
  <c r="O925" i="1"/>
  <c r="L925" i="1"/>
  <c r="K925" i="1"/>
  <c r="J925" i="1"/>
  <c r="I925" i="1"/>
  <c r="G925" i="1"/>
  <c r="F925" i="1"/>
  <c r="E925" i="1"/>
  <c r="D925" i="1"/>
  <c r="C925" i="1"/>
  <c r="B925" i="1"/>
  <c r="A925" i="1"/>
  <c r="AE924" i="1"/>
  <c r="AA924" i="1"/>
  <c r="Z924" i="1"/>
  <c r="Y924" i="1"/>
  <c r="X924" i="1"/>
  <c r="W924" i="1"/>
  <c r="V924" i="1"/>
  <c r="U924" i="1"/>
  <c r="T924" i="1"/>
  <c r="S924" i="1"/>
  <c r="R924" i="1"/>
  <c r="P924" i="1"/>
  <c r="O924" i="1"/>
  <c r="L924" i="1"/>
  <c r="K924" i="1"/>
  <c r="J924" i="1"/>
  <c r="I924" i="1"/>
  <c r="H924" i="1" s="1"/>
  <c r="G924" i="1"/>
  <c r="F924" i="1"/>
  <c r="E924" i="1"/>
  <c r="D924" i="1"/>
  <c r="C924" i="1"/>
  <c r="B924" i="1"/>
  <c r="A924" i="1"/>
  <c r="AE923" i="1"/>
  <c r="AA923" i="1"/>
  <c r="Z923" i="1"/>
  <c r="Y923" i="1"/>
  <c r="X923" i="1"/>
  <c r="W923" i="1"/>
  <c r="V923" i="1"/>
  <c r="U923" i="1"/>
  <c r="T923" i="1"/>
  <c r="S923" i="1"/>
  <c r="R923" i="1"/>
  <c r="O923" i="1"/>
  <c r="P923" i="1" s="1"/>
  <c r="L923" i="1"/>
  <c r="K923" i="1"/>
  <c r="J923" i="1"/>
  <c r="I923" i="1"/>
  <c r="G923" i="1"/>
  <c r="F923" i="1"/>
  <c r="E923" i="1"/>
  <c r="D923" i="1"/>
  <c r="C923" i="1"/>
  <c r="B923" i="1"/>
  <c r="A923" i="1"/>
  <c r="AE922" i="1"/>
  <c r="AA922" i="1"/>
  <c r="Z922" i="1"/>
  <c r="Y922" i="1"/>
  <c r="X922" i="1"/>
  <c r="AC922" i="1" s="1"/>
  <c r="W922" i="1"/>
  <c r="V922" i="1"/>
  <c r="U922" i="1"/>
  <c r="T922" i="1"/>
  <c r="S922" i="1"/>
  <c r="R922" i="1"/>
  <c r="O922" i="1"/>
  <c r="P922" i="1" s="1"/>
  <c r="L922" i="1"/>
  <c r="K922" i="1"/>
  <c r="J922" i="1"/>
  <c r="I922" i="1"/>
  <c r="H922" i="1" s="1"/>
  <c r="G922" i="1"/>
  <c r="F922" i="1"/>
  <c r="E922" i="1"/>
  <c r="D922" i="1"/>
  <c r="C922" i="1"/>
  <c r="B922" i="1"/>
  <c r="A922" i="1"/>
  <c r="AE921" i="1"/>
  <c r="AA921" i="1"/>
  <c r="Z921" i="1"/>
  <c r="Y921" i="1"/>
  <c r="X921" i="1"/>
  <c r="W921" i="1"/>
  <c r="V921" i="1"/>
  <c r="U921" i="1"/>
  <c r="T921" i="1"/>
  <c r="AC921" i="1" s="1"/>
  <c r="S921" i="1"/>
  <c r="R921" i="1"/>
  <c r="O921" i="1"/>
  <c r="P921" i="1" s="1"/>
  <c r="L921" i="1"/>
  <c r="K921" i="1"/>
  <c r="J921" i="1"/>
  <c r="I921" i="1"/>
  <c r="H921" i="1" s="1"/>
  <c r="G921" i="1"/>
  <c r="F921" i="1"/>
  <c r="E921" i="1"/>
  <c r="D921" i="1"/>
  <c r="C921" i="1"/>
  <c r="B921" i="1"/>
  <c r="A921" i="1"/>
  <c r="AE920" i="1"/>
  <c r="AA920" i="1"/>
  <c r="Z920" i="1"/>
  <c r="Y920" i="1"/>
  <c r="X920" i="1"/>
  <c r="W920" i="1"/>
  <c r="V920" i="1"/>
  <c r="U920" i="1"/>
  <c r="T920" i="1"/>
  <c r="S920" i="1"/>
  <c r="AC920" i="1" s="1"/>
  <c r="R920" i="1"/>
  <c r="O920" i="1"/>
  <c r="P920" i="1" s="1"/>
  <c r="L920" i="1"/>
  <c r="K920" i="1"/>
  <c r="J920" i="1"/>
  <c r="I920" i="1"/>
  <c r="H920" i="1" s="1"/>
  <c r="G920" i="1"/>
  <c r="F920" i="1"/>
  <c r="E920" i="1"/>
  <c r="D920" i="1"/>
  <c r="C920" i="1"/>
  <c r="B920" i="1"/>
  <c r="A920" i="1"/>
  <c r="AE919" i="1"/>
  <c r="AA919" i="1"/>
  <c r="Z919" i="1"/>
  <c r="Y919" i="1"/>
  <c r="X919" i="1"/>
  <c r="W919" i="1"/>
  <c r="V919" i="1"/>
  <c r="U919" i="1"/>
  <c r="T919" i="1"/>
  <c r="S919" i="1"/>
  <c r="R919" i="1"/>
  <c r="P919" i="1"/>
  <c r="O919" i="1"/>
  <c r="L919" i="1"/>
  <c r="K919" i="1"/>
  <c r="J919" i="1"/>
  <c r="M919" i="1" s="1"/>
  <c r="I919" i="1"/>
  <c r="G919" i="1"/>
  <c r="F919" i="1"/>
  <c r="E919" i="1"/>
  <c r="D919" i="1"/>
  <c r="C919" i="1"/>
  <c r="B919" i="1"/>
  <c r="A919" i="1"/>
  <c r="AE918" i="1"/>
  <c r="AA918" i="1"/>
  <c r="Z918" i="1"/>
  <c r="Y918" i="1"/>
  <c r="X918" i="1"/>
  <c r="W918" i="1"/>
  <c r="V918" i="1"/>
  <c r="U918" i="1"/>
  <c r="T918" i="1"/>
  <c r="S918" i="1"/>
  <c r="R918" i="1"/>
  <c r="O918" i="1"/>
  <c r="P918" i="1" s="1"/>
  <c r="L918" i="1"/>
  <c r="K918" i="1"/>
  <c r="J918" i="1"/>
  <c r="M918" i="1" s="1"/>
  <c r="I918" i="1"/>
  <c r="G918" i="1"/>
  <c r="F918" i="1"/>
  <c r="E918" i="1"/>
  <c r="D918" i="1"/>
  <c r="C918" i="1"/>
  <c r="B918" i="1"/>
  <c r="A918" i="1"/>
  <c r="AE917" i="1"/>
  <c r="AA917" i="1"/>
  <c r="Z917" i="1"/>
  <c r="Y917" i="1"/>
  <c r="X917" i="1"/>
  <c r="W917" i="1"/>
  <c r="V917" i="1"/>
  <c r="U917" i="1"/>
  <c r="T917" i="1"/>
  <c r="S917" i="1"/>
  <c r="R917" i="1"/>
  <c r="P917" i="1"/>
  <c r="O917" i="1"/>
  <c r="L917" i="1"/>
  <c r="K917" i="1"/>
  <c r="J917" i="1"/>
  <c r="M917" i="1" s="1"/>
  <c r="Q917" i="1" s="1"/>
  <c r="I917" i="1"/>
  <c r="G917" i="1"/>
  <c r="F917" i="1"/>
  <c r="E917" i="1"/>
  <c r="D917" i="1"/>
  <c r="C917" i="1"/>
  <c r="B917" i="1"/>
  <c r="A917" i="1"/>
  <c r="AE916" i="1"/>
  <c r="AA916" i="1"/>
  <c r="Z916" i="1"/>
  <c r="Y916" i="1"/>
  <c r="X916" i="1"/>
  <c r="W916" i="1"/>
  <c r="V916" i="1"/>
  <c r="U916" i="1"/>
  <c r="T916" i="1"/>
  <c r="S916" i="1"/>
  <c r="R916" i="1"/>
  <c r="O916" i="1"/>
  <c r="P916" i="1" s="1"/>
  <c r="L916" i="1"/>
  <c r="K916" i="1"/>
  <c r="J916" i="1"/>
  <c r="I916" i="1"/>
  <c r="H916" i="1"/>
  <c r="G916" i="1"/>
  <c r="F916" i="1"/>
  <c r="E916" i="1"/>
  <c r="D916" i="1"/>
  <c r="C916" i="1"/>
  <c r="B916" i="1"/>
  <c r="A916" i="1"/>
  <c r="AE915" i="1"/>
  <c r="AA915" i="1"/>
  <c r="Z915" i="1"/>
  <c r="Y915" i="1"/>
  <c r="X915" i="1"/>
  <c r="W915" i="1"/>
  <c r="V915" i="1"/>
  <c r="U915" i="1"/>
  <c r="T915" i="1"/>
  <c r="S915" i="1"/>
  <c r="R915" i="1"/>
  <c r="O915" i="1"/>
  <c r="P915" i="1" s="1"/>
  <c r="L915" i="1"/>
  <c r="K915" i="1"/>
  <c r="J915" i="1"/>
  <c r="I915" i="1"/>
  <c r="G915" i="1"/>
  <c r="F915" i="1"/>
  <c r="E915" i="1"/>
  <c r="D915" i="1"/>
  <c r="C915" i="1"/>
  <c r="B915" i="1"/>
  <c r="A915" i="1"/>
  <c r="AE914" i="1"/>
  <c r="AA914" i="1"/>
  <c r="Z914" i="1"/>
  <c r="Y914" i="1"/>
  <c r="X914" i="1"/>
  <c r="W914" i="1"/>
  <c r="V914" i="1"/>
  <c r="U914" i="1"/>
  <c r="T914" i="1"/>
  <c r="S914" i="1"/>
  <c r="R914" i="1"/>
  <c r="O914" i="1"/>
  <c r="P914" i="1" s="1"/>
  <c r="L914" i="1"/>
  <c r="K914" i="1"/>
  <c r="J914" i="1"/>
  <c r="M914" i="1" s="1"/>
  <c r="Q914" i="1" s="1"/>
  <c r="I914" i="1"/>
  <c r="H914" i="1" s="1"/>
  <c r="G914" i="1"/>
  <c r="F914" i="1"/>
  <c r="E914" i="1"/>
  <c r="D914" i="1"/>
  <c r="C914" i="1"/>
  <c r="B914" i="1"/>
  <c r="A914" i="1"/>
  <c r="AE913" i="1"/>
  <c r="AA913" i="1"/>
  <c r="Z913" i="1"/>
  <c r="Y913" i="1"/>
  <c r="X913" i="1"/>
  <c r="W913" i="1"/>
  <c r="AC913" i="1" s="1"/>
  <c r="V913" i="1"/>
  <c r="U913" i="1"/>
  <c r="T913" i="1"/>
  <c r="S913" i="1"/>
  <c r="R913" i="1"/>
  <c r="O913" i="1"/>
  <c r="P913" i="1" s="1"/>
  <c r="L913" i="1"/>
  <c r="K913" i="1"/>
  <c r="J913" i="1"/>
  <c r="I913" i="1"/>
  <c r="H913" i="1" s="1"/>
  <c r="G913" i="1"/>
  <c r="F913" i="1"/>
  <c r="E913" i="1"/>
  <c r="D913" i="1"/>
  <c r="C913" i="1"/>
  <c r="B913" i="1"/>
  <c r="A913" i="1"/>
  <c r="AE912" i="1"/>
  <c r="AA912" i="1"/>
  <c r="Z912" i="1"/>
  <c r="Y912" i="1"/>
  <c r="X912" i="1"/>
  <c r="W912" i="1"/>
  <c r="V912" i="1"/>
  <c r="U912" i="1"/>
  <c r="T912" i="1"/>
  <c r="S912" i="1"/>
  <c r="R912" i="1"/>
  <c r="O912" i="1"/>
  <c r="P912" i="1" s="1"/>
  <c r="L912" i="1"/>
  <c r="K912" i="1"/>
  <c r="J912" i="1"/>
  <c r="I912" i="1"/>
  <c r="G912" i="1"/>
  <c r="F912" i="1"/>
  <c r="E912" i="1"/>
  <c r="D912" i="1"/>
  <c r="C912" i="1"/>
  <c r="B912" i="1"/>
  <c r="A912" i="1"/>
  <c r="AE911" i="1"/>
  <c r="AA911" i="1"/>
  <c r="Z911" i="1"/>
  <c r="Y911" i="1"/>
  <c r="X911" i="1"/>
  <c r="W911" i="1"/>
  <c r="V911" i="1"/>
  <c r="U911" i="1"/>
  <c r="T911" i="1"/>
  <c r="S911" i="1"/>
  <c r="R911" i="1"/>
  <c r="O911" i="1"/>
  <c r="P911" i="1" s="1"/>
  <c r="L911" i="1"/>
  <c r="K911" i="1"/>
  <c r="J911" i="1"/>
  <c r="I911" i="1"/>
  <c r="G911" i="1"/>
  <c r="F911" i="1"/>
  <c r="E911" i="1"/>
  <c r="D911" i="1"/>
  <c r="C911" i="1"/>
  <c r="B911" i="1"/>
  <c r="A911" i="1"/>
  <c r="AE910" i="1"/>
  <c r="AA910" i="1"/>
  <c r="Z910" i="1"/>
  <c r="Y910" i="1"/>
  <c r="X910" i="1"/>
  <c r="W910" i="1"/>
  <c r="V910" i="1"/>
  <c r="U910" i="1"/>
  <c r="T910" i="1"/>
  <c r="S910" i="1"/>
  <c r="R910" i="1"/>
  <c r="O910" i="1"/>
  <c r="P910" i="1" s="1"/>
  <c r="L910" i="1"/>
  <c r="K910" i="1"/>
  <c r="J910" i="1"/>
  <c r="I910" i="1"/>
  <c r="G910" i="1"/>
  <c r="F910" i="1"/>
  <c r="E910" i="1"/>
  <c r="D910" i="1"/>
  <c r="C910" i="1"/>
  <c r="B910" i="1"/>
  <c r="A910" i="1"/>
  <c r="AE909" i="1"/>
  <c r="AA909" i="1"/>
  <c r="Z909" i="1"/>
  <c r="Y909" i="1"/>
  <c r="X909" i="1"/>
  <c r="W909" i="1"/>
  <c r="V909" i="1"/>
  <c r="U909" i="1"/>
  <c r="T909" i="1"/>
  <c r="S909" i="1"/>
  <c r="R909" i="1"/>
  <c r="P909" i="1"/>
  <c r="O909" i="1"/>
  <c r="L909" i="1"/>
  <c r="K909" i="1"/>
  <c r="J909" i="1"/>
  <c r="I909" i="1"/>
  <c r="H909" i="1" s="1"/>
  <c r="G909" i="1"/>
  <c r="F909" i="1"/>
  <c r="E909" i="1"/>
  <c r="D909" i="1"/>
  <c r="C909" i="1"/>
  <c r="B909" i="1"/>
  <c r="A909" i="1"/>
  <c r="AE908" i="1"/>
  <c r="AA908" i="1"/>
  <c r="Z908" i="1"/>
  <c r="Y908" i="1"/>
  <c r="X908" i="1"/>
  <c r="W908" i="1"/>
  <c r="V908" i="1"/>
  <c r="U908" i="1"/>
  <c r="T908" i="1"/>
  <c r="S908" i="1"/>
  <c r="R908" i="1"/>
  <c r="O908" i="1"/>
  <c r="P908" i="1" s="1"/>
  <c r="L908" i="1"/>
  <c r="K908" i="1"/>
  <c r="J908" i="1"/>
  <c r="I908" i="1"/>
  <c r="G908" i="1"/>
  <c r="F908" i="1"/>
  <c r="E908" i="1"/>
  <c r="D908" i="1"/>
  <c r="C908" i="1"/>
  <c r="B908" i="1"/>
  <c r="A908" i="1"/>
  <c r="AE907" i="1"/>
  <c r="AA907" i="1"/>
  <c r="Z907" i="1"/>
  <c r="Y907" i="1"/>
  <c r="AC907" i="1" s="1"/>
  <c r="X907" i="1"/>
  <c r="W907" i="1"/>
  <c r="V907" i="1"/>
  <c r="U907" i="1"/>
  <c r="T907" i="1"/>
  <c r="S907" i="1"/>
  <c r="R907" i="1"/>
  <c r="O907" i="1"/>
  <c r="P907" i="1" s="1"/>
  <c r="L907" i="1"/>
  <c r="K907" i="1"/>
  <c r="J907" i="1"/>
  <c r="M907" i="1" s="1"/>
  <c r="I907" i="1"/>
  <c r="G907" i="1"/>
  <c r="F907" i="1"/>
  <c r="E907" i="1"/>
  <c r="D907" i="1"/>
  <c r="C907" i="1"/>
  <c r="B907" i="1"/>
  <c r="A907" i="1"/>
  <c r="AE906" i="1"/>
  <c r="AA906" i="1"/>
  <c r="Z906" i="1"/>
  <c r="Y906" i="1"/>
  <c r="X906" i="1"/>
  <c r="W906" i="1"/>
  <c r="V906" i="1"/>
  <c r="U906" i="1"/>
  <c r="T906" i="1"/>
  <c r="S906" i="1"/>
  <c r="R906" i="1"/>
  <c r="O906" i="1"/>
  <c r="P906" i="1" s="1"/>
  <c r="L906" i="1"/>
  <c r="K906" i="1"/>
  <c r="J906" i="1"/>
  <c r="I906" i="1"/>
  <c r="G906" i="1"/>
  <c r="F906" i="1"/>
  <c r="E906" i="1"/>
  <c r="D906" i="1"/>
  <c r="C906" i="1"/>
  <c r="B906" i="1"/>
  <c r="A906" i="1"/>
  <c r="AE905" i="1"/>
  <c r="AA905" i="1"/>
  <c r="Z905" i="1"/>
  <c r="Y905" i="1"/>
  <c r="X905" i="1"/>
  <c r="W905" i="1"/>
  <c r="V905" i="1"/>
  <c r="U905" i="1"/>
  <c r="T905" i="1"/>
  <c r="S905" i="1"/>
  <c r="R905" i="1"/>
  <c r="O905" i="1"/>
  <c r="P905" i="1" s="1"/>
  <c r="L905" i="1"/>
  <c r="K905" i="1"/>
  <c r="J905" i="1"/>
  <c r="I905" i="1"/>
  <c r="H905" i="1"/>
  <c r="G905" i="1"/>
  <c r="F905" i="1"/>
  <c r="E905" i="1"/>
  <c r="D905" i="1"/>
  <c r="C905" i="1"/>
  <c r="B905" i="1"/>
  <c r="A905" i="1"/>
  <c r="AE904" i="1"/>
  <c r="AA904" i="1"/>
  <c r="Z904" i="1"/>
  <c r="Y904" i="1"/>
  <c r="X904" i="1"/>
  <c r="W904" i="1"/>
  <c r="V904" i="1"/>
  <c r="U904" i="1"/>
  <c r="T904" i="1"/>
  <c r="S904" i="1"/>
  <c r="R904" i="1"/>
  <c r="O904" i="1"/>
  <c r="P904" i="1" s="1"/>
  <c r="L904" i="1"/>
  <c r="K904" i="1"/>
  <c r="J904" i="1"/>
  <c r="I904" i="1"/>
  <c r="G904" i="1"/>
  <c r="F904" i="1"/>
  <c r="E904" i="1"/>
  <c r="D904" i="1"/>
  <c r="C904" i="1"/>
  <c r="B904" i="1"/>
  <c r="A904" i="1"/>
  <c r="AE903" i="1"/>
  <c r="AA903" i="1"/>
  <c r="Z903" i="1"/>
  <c r="Y903" i="1"/>
  <c r="X903" i="1"/>
  <c r="W903" i="1"/>
  <c r="V903" i="1"/>
  <c r="U903" i="1"/>
  <c r="T903" i="1"/>
  <c r="S903" i="1"/>
  <c r="R903" i="1"/>
  <c r="O903" i="1"/>
  <c r="P903" i="1" s="1"/>
  <c r="L903" i="1"/>
  <c r="K903" i="1"/>
  <c r="J903" i="1"/>
  <c r="M903" i="1" s="1"/>
  <c r="Q903" i="1" s="1"/>
  <c r="I903" i="1"/>
  <c r="H903" i="1" s="1"/>
  <c r="G903" i="1"/>
  <c r="F903" i="1"/>
  <c r="E903" i="1"/>
  <c r="D903" i="1"/>
  <c r="C903" i="1"/>
  <c r="B903" i="1"/>
  <c r="A903" i="1"/>
  <c r="AE902" i="1"/>
  <c r="AA902" i="1"/>
  <c r="Z902" i="1"/>
  <c r="Y902" i="1"/>
  <c r="X902" i="1"/>
  <c r="W902" i="1"/>
  <c r="V902" i="1"/>
  <c r="U902" i="1"/>
  <c r="T902" i="1"/>
  <c r="S902" i="1"/>
  <c r="R902" i="1"/>
  <c r="O902" i="1"/>
  <c r="P902" i="1" s="1"/>
  <c r="L902" i="1"/>
  <c r="K902" i="1"/>
  <c r="J902" i="1"/>
  <c r="I902" i="1"/>
  <c r="H902" i="1" s="1"/>
  <c r="G902" i="1"/>
  <c r="F902" i="1"/>
  <c r="E902" i="1"/>
  <c r="D902" i="1"/>
  <c r="C902" i="1"/>
  <c r="B902" i="1"/>
  <c r="A902" i="1"/>
  <c r="AE901" i="1"/>
  <c r="AA901" i="1"/>
  <c r="Z901" i="1"/>
  <c r="Y901" i="1"/>
  <c r="X901" i="1"/>
  <c r="W901" i="1"/>
  <c r="V901" i="1"/>
  <c r="U901" i="1"/>
  <c r="T901" i="1"/>
  <c r="S901" i="1"/>
  <c r="R901" i="1"/>
  <c r="O901" i="1"/>
  <c r="P901" i="1" s="1"/>
  <c r="L901" i="1"/>
  <c r="K901" i="1"/>
  <c r="J901" i="1"/>
  <c r="I901" i="1"/>
  <c r="G901" i="1"/>
  <c r="F901" i="1"/>
  <c r="E901" i="1"/>
  <c r="D901" i="1"/>
  <c r="C901" i="1"/>
  <c r="B901" i="1"/>
  <c r="A901" i="1"/>
  <c r="AE900" i="1"/>
  <c r="AA900" i="1"/>
  <c r="Z900" i="1"/>
  <c r="Y900" i="1"/>
  <c r="X900" i="1"/>
  <c r="W900" i="1"/>
  <c r="V900" i="1"/>
  <c r="U900" i="1"/>
  <c r="T900" i="1"/>
  <c r="S900" i="1"/>
  <c r="R900" i="1"/>
  <c r="P900" i="1"/>
  <c r="O900" i="1"/>
  <c r="L900" i="1"/>
  <c r="K900" i="1"/>
  <c r="J900" i="1"/>
  <c r="I900" i="1"/>
  <c r="H900" i="1" s="1"/>
  <c r="G900" i="1"/>
  <c r="F900" i="1"/>
  <c r="E900" i="1"/>
  <c r="D900" i="1"/>
  <c r="C900" i="1"/>
  <c r="B900" i="1"/>
  <c r="A900" i="1"/>
  <c r="AE899" i="1"/>
  <c r="AA899" i="1"/>
  <c r="Z899" i="1"/>
  <c r="Y899" i="1"/>
  <c r="X899" i="1"/>
  <c r="W899" i="1"/>
  <c r="V899" i="1"/>
  <c r="U899" i="1"/>
  <c r="T899" i="1"/>
  <c r="S899" i="1"/>
  <c r="R899" i="1"/>
  <c r="O899" i="1"/>
  <c r="P899" i="1" s="1"/>
  <c r="L899" i="1"/>
  <c r="K899" i="1"/>
  <c r="J899" i="1"/>
  <c r="M899" i="1" s="1"/>
  <c r="I899" i="1"/>
  <c r="G899" i="1"/>
  <c r="F899" i="1"/>
  <c r="E899" i="1"/>
  <c r="D899" i="1"/>
  <c r="C899" i="1"/>
  <c r="B899" i="1"/>
  <c r="A899" i="1"/>
  <c r="AE898" i="1"/>
  <c r="AA898" i="1"/>
  <c r="Z898" i="1"/>
  <c r="Y898" i="1"/>
  <c r="X898" i="1"/>
  <c r="W898" i="1"/>
  <c r="V898" i="1"/>
  <c r="U898" i="1"/>
  <c r="T898" i="1"/>
  <c r="S898" i="1"/>
  <c r="R898" i="1"/>
  <c r="O898" i="1"/>
  <c r="P898" i="1" s="1"/>
  <c r="L898" i="1"/>
  <c r="K898" i="1"/>
  <c r="J898" i="1"/>
  <c r="I898" i="1"/>
  <c r="H898" i="1" s="1"/>
  <c r="G898" i="1"/>
  <c r="F898" i="1"/>
  <c r="E898" i="1"/>
  <c r="D898" i="1"/>
  <c r="C898" i="1"/>
  <c r="B898" i="1"/>
  <c r="A898" i="1"/>
  <c r="AE897" i="1"/>
  <c r="AA897" i="1"/>
  <c r="Z897" i="1"/>
  <c r="Y897" i="1"/>
  <c r="X897" i="1"/>
  <c r="W897" i="1"/>
  <c r="V897" i="1"/>
  <c r="U897" i="1"/>
  <c r="T897" i="1"/>
  <c r="S897" i="1"/>
  <c r="R897" i="1"/>
  <c r="O897" i="1"/>
  <c r="P897" i="1" s="1"/>
  <c r="L897" i="1"/>
  <c r="K897" i="1"/>
  <c r="J897" i="1"/>
  <c r="I897" i="1"/>
  <c r="H897" i="1" s="1"/>
  <c r="G897" i="1"/>
  <c r="F897" i="1"/>
  <c r="E897" i="1"/>
  <c r="D897" i="1"/>
  <c r="C897" i="1"/>
  <c r="B897" i="1"/>
  <c r="A897" i="1"/>
  <c r="AE896" i="1"/>
  <c r="AA896" i="1"/>
  <c r="Z896" i="1"/>
  <c r="Y896" i="1"/>
  <c r="X896" i="1"/>
  <c r="W896" i="1"/>
  <c r="V896" i="1"/>
  <c r="U896" i="1"/>
  <c r="T896" i="1"/>
  <c r="S896" i="1"/>
  <c r="R896" i="1"/>
  <c r="P896" i="1"/>
  <c r="O896" i="1"/>
  <c r="L896" i="1"/>
  <c r="K896" i="1"/>
  <c r="J896" i="1"/>
  <c r="I896" i="1"/>
  <c r="G896" i="1"/>
  <c r="F896" i="1"/>
  <c r="E896" i="1"/>
  <c r="D896" i="1"/>
  <c r="C896" i="1"/>
  <c r="B896" i="1"/>
  <c r="A896" i="1"/>
  <c r="AE895" i="1"/>
  <c r="AA895" i="1"/>
  <c r="Z895" i="1"/>
  <c r="Y895" i="1"/>
  <c r="X895" i="1"/>
  <c r="W895" i="1"/>
  <c r="V895" i="1"/>
  <c r="U895" i="1"/>
  <c r="T895" i="1"/>
  <c r="S895" i="1"/>
  <c r="R895" i="1"/>
  <c r="O895" i="1"/>
  <c r="P895" i="1" s="1"/>
  <c r="L895" i="1"/>
  <c r="K895" i="1"/>
  <c r="J895" i="1"/>
  <c r="I895" i="1"/>
  <c r="G895" i="1"/>
  <c r="F895" i="1"/>
  <c r="E895" i="1"/>
  <c r="D895" i="1"/>
  <c r="C895" i="1"/>
  <c r="B895" i="1"/>
  <c r="A895" i="1"/>
  <c r="AE894" i="1"/>
  <c r="AA894" i="1"/>
  <c r="Z894" i="1"/>
  <c r="Y894" i="1"/>
  <c r="X894" i="1"/>
  <c r="W894" i="1"/>
  <c r="V894" i="1"/>
  <c r="U894" i="1"/>
  <c r="T894" i="1"/>
  <c r="S894" i="1"/>
  <c r="R894" i="1"/>
  <c r="O894" i="1"/>
  <c r="P894" i="1" s="1"/>
  <c r="L894" i="1"/>
  <c r="K894" i="1"/>
  <c r="J894" i="1"/>
  <c r="M894" i="1" s="1"/>
  <c r="I894" i="1"/>
  <c r="H894" i="1" s="1"/>
  <c r="G894" i="1"/>
  <c r="F894" i="1"/>
  <c r="E894" i="1"/>
  <c r="D894" i="1"/>
  <c r="C894" i="1"/>
  <c r="B894" i="1"/>
  <c r="A894" i="1"/>
  <c r="AE893" i="1"/>
  <c r="AA893" i="1"/>
  <c r="Z893" i="1"/>
  <c r="Y893" i="1"/>
  <c r="X893" i="1"/>
  <c r="W893" i="1"/>
  <c r="V893" i="1"/>
  <c r="U893" i="1"/>
  <c r="T893" i="1"/>
  <c r="S893" i="1"/>
  <c r="R893" i="1"/>
  <c r="O893" i="1"/>
  <c r="P893" i="1" s="1"/>
  <c r="L893" i="1"/>
  <c r="K893" i="1"/>
  <c r="M893" i="1" s="1"/>
  <c r="Q893" i="1" s="1"/>
  <c r="J893" i="1"/>
  <c r="I893" i="1"/>
  <c r="H893" i="1" s="1"/>
  <c r="G893" i="1"/>
  <c r="F893" i="1"/>
  <c r="E893" i="1"/>
  <c r="D893" i="1"/>
  <c r="C893" i="1"/>
  <c r="B893" i="1"/>
  <c r="A893" i="1"/>
  <c r="AE892" i="1"/>
  <c r="AA892" i="1"/>
  <c r="Z892" i="1"/>
  <c r="Y892" i="1"/>
  <c r="X892" i="1"/>
  <c r="W892" i="1"/>
  <c r="V892" i="1"/>
  <c r="U892" i="1"/>
  <c r="T892" i="1"/>
  <c r="S892" i="1"/>
  <c r="R892" i="1"/>
  <c r="O892" i="1"/>
  <c r="P892" i="1" s="1"/>
  <c r="L892" i="1"/>
  <c r="K892" i="1"/>
  <c r="J892" i="1"/>
  <c r="M892" i="1" s="1"/>
  <c r="I892" i="1"/>
  <c r="H892" i="1" s="1"/>
  <c r="G892" i="1"/>
  <c r="F892" i="1"/>
  <c r="E892" i="1"/>
  <c r="D892" i="1"/>
  <c r="C892" i="1"/>
  <c r="B892" i="1"/>
  <c r="A892" i="1"/>
  <c r="AE891" i="1"/>
  <c r="AA891" i="1"/>
  <c r="Z891" i="1"/>
  <c r="Y891" i="1"/>
  <c r="X891" i="1"/>
  <c r="W891" i="1"/>
  <c r="V891" i="1"/>
  <c r="U891" i="1"/>
  <c r="T891" i="1"/>
  <c r="S891" i="1"/>
  <c r="R891" i="1"/>
  <c r="O891" i="1"/>
  <c r="P891" i="1" s="1"/>
  <c r="L891" i="1"/>
  <c r="K891" i="1"/>
  <c r="M891" i="1" s="1"/>
  <c r="J891" i="1"/>
  <c r="I891" i="1"/>
  <c r="H891" i="1"/>
  <c r="G891" i="1"/>
  <c r="F891" i="1"/>
  <c r="E891" i="1"/>
  <c r="D891" i="1"/>
  <c r="C891" i="1"/>
  <c r="B891" i="1"/>
  <c r="A891" i="1"/>
  <c r="AE890" i="1"/>
  <c r="AA890" i="1"/>
  <c r="Z890" i="1"/>
  <c r="Y890" i="1"/>
  <c r="X890" i="1"/>
  <c r="W890" i="1"/>
  <c r="V890" i="1"/>
  <c r="U890" i="1"/>
  <c r="T890" i="1"/>
  <c r="S890" i="1"/>
  <c r="R890" i="1"/>
  <c r="O890" i="1"/>
  <c r="P890" i="1" s="1"/>
  <c r="L890" i="1"/>
  <c r="K890" i="1"/>
  <c r="M890" i="1" s="1"/>
  <c r="Q890" i="1" s="1"/>
  <c r="J890" i="1"/>
  <c r="I890" i="1"/>
  <c r="H890" i="1" s="1"/>
  <c r="G890" i="1"/>
  <c r="F890" i="1"/>
  <c r="E890" i="1"/>
  <c r="D890" i="1"/>
  <c r="C890" i="1"/>
  <c r="B890" i="1"/>
  <c r="A890" i="1"/>
  <c r="AE889" i="1"/>
  <c r="AA889" i="1"/>
  <c r="Z889" i="1"/>
  <c r="Y889" i="1"/>
  <c r="X889" i="1"/>
  <c r="W889" i="1"/>
  <c r="V889" i="1"/>
  <c r="U889" i="1"/>
  <c r="T889" i="1"/>
  <c r="S889" i="1"/>
  <c r="R889" i="1"/>
  <c r="O889" i="1"/>
  <c r="P889" i="1" s="1"/>
  <c r="L889" i="1"/>
  <c r="K889" i="1"/>
  <c r="J889" i="1"/>
  <c r="M889" i="1" s="1"/>
  <c r="I889" i="1"/>
  <c r="H889" i="1" s="1"/>
  <c r="G889" i="1"/>
  <c r="F889" i="1"/>
  <c r="E889" i="1"/>
  <c r="D889" i="1"/>
  <c r="C889" i="1"/>
  <c r="B889" i="1"/>
  <c r="A889" i="1"/>
  <c r="AE888" i="1"/>
  <c r="AA888" i="1"/>
  <c r="Z888" i="1"/>
  <c r="Y888" i="1"/>
  <c r="X888" i="1"/>
  <c r="W888" i="1"/>
  <c r="V888" i="1"/>
  <c r="U888" i="1"/>
  <c r="T888" i="1"/>
  <c r="S888" i="1"/>
  <c r="R888" i="1"/>
  <c r="AC888" i="1" s="1"/>
  <c r="P888" i="1"/>
  <c r="O888" i="1"/>
  <c r="L888" i="1"/>
  <c r="K888" i="1"/>
  <c r="J888" i="1"/>
  <c r="M888" i="1" s="1"/>
  <c r="I888" i="1"/>
  <c r="G888" i="1"/>
  <c r="F888" i="1"/>
  <c r="E888" i="1"/>
  <c r="D888" i="1"/>
  <c r="C888" i="1"/>
  <c r="B888" i="1"/>
  <c r="A888" i="1"/>
  <c r="AE887" i="1"/>
  <c r="AA887" i="1"/>
  <c r="Z887" i="1"/>
  <c r="Y887" i="1"/>
  <c r="X887" i="1"/>
  <c r="W887" i="1"/>
  <c r="V887" i="1"/>
  <c r="U887" i="1"/>
  <c r="T887" i="1"/>
  <c r="S887" i="1"/>
  <c r="R887" i="1"/>
  <c r="P887" i="1"/>
  <c r="O887" i="1"/>
  <c r="L887" i="1"/>
  <c r="K887" i="1"/>
  <c r="J887" i="1"/>
  <c r="I887" i="1"/>
  <c r="G887" i="1"/>
  <c r="F887" i="1"/>
  <c r="E887" i="1"/>
  <c r="D887" i="1"/>
  <c r="C887" i="1"/>
  <c r="B887" i="1"/>
  <c r="A887" i="1"/>
  <c r="AE886" i="1"/>
  <c r="AA886" i="1"/>
  <c r="Z886" i="1"/>
  <c r="Y886" i="1"/>
  <c r="X886" i="1"/>
  <c r="W886" i="1"/>
  <c r="V886" i="1"/>
  <c r="U886" i="1"/>
  <c r="T886" i="1"/>
  <c r="S886" i="1"/>
  <c r="R886" i="1"/>
  <c r="O886" i="1"/>
  <c r="P886" i="1" s="1"/>
  <c r="L886" i="1"/>
  <c r="K886" i="1"/>
  <c r="J886" i="1"/>
  <c r="M886" i="1" s="1"/>
  <c r="Q886" i="1" s="1"/>
  <c r="I886" i="1"/>
  <c r="G886" i="1"/>
  <c r="F886" i="1"/>
  <c r="E886" i="1"/>
  <c r="D886" i="1"/>
  <c r="C886" i="1"/>
  <c r="B886" i="1"/>
  <c r="A886" i="1"/>
  <c r="AE885" i="1"/>
  <c r="AC885" i="1"/>
  <c r="AA885" i="1"/>
  <c r="Z885" i="1"/>
  <c r="Y885" i="1"/>
  <c r="X885" i="1"/>
  <c r="W885" i="1"/>
  <c r="V885" i="1"/>
  <c r="U885" i="1"/>
  <c r="T885" i="1"/>
  <c r="S885" i="1"/>
  <c r="R885" i="1"/>
  <c r="O885" i="1"/>
  <c r="P885" i="1" s="1"/>
  <c r="L885" i="1"/>
  <c r="K885" i="1"/>
  <c r="J885" i="1"/>
  <c r="I885" i="1"/>
  <c r="G885" i="1"/>
  <c r="F885" i="1"/>
  <c r="E885" i="1"/>
  <c r="D885" i="1"/>
  <c r="C885" i="1"/>
  <c r="B885" i="1"/>
  <c r="A885" i="1"/>
  <c r="AE884" i="1"/>
  <c r="AA884" i="1"/>
  <c r="Z884" i="1"/>
  <c r="Y884" i="1"/>
  <c r="X884" i="1"/>
  <c r="W884" i="1"/>
  <c r="V884" i="1"/>
  <c r="U884" i="1"/>
  <c r="T884" i="1"/>
  <c r="S884" i="1"/>
  <c r="R884" i="1"/>
  <c r="O884" i="1"/>
  <c r="P884" i="1" s="1"/>
  <c r="L884" i="1"/>
  <c r="K884" i="1"/>
  <c r="M884" i="1" s="1"/>
  <c r="Q884" i="1" s="1"/>
  <c r="J884" i="1"/>
  <c r="I884" i="1"/>
  <c r="H884" i="1"/>
  <c r="G884" i="1"/>
  <c r="F884" i="1"/>
  <c r="E884" i="1"/>
  <c r="D884" i="1"/>
  <c r="C884" i="1"/>
  <c r="B884" i="1"/>
  <c r="A884" i="1"/>
  <c r="AE883" i="1"/>
  <c r="AA883" i="1"/>
  <c r="Z883" i="1"/>
  <c r="Y883" i="1"/>
  <c r="X883" i="1"/>
  <c r="W883" i="1"/>
  <c r="V883" i="1"/>
  <c r="U883" i="1"/>
  <c r="T883" i="1"/>
  <c r="S883" i="1"/>
  <c r="R883" i="1"/>
  <c r="O883" i="1"/>
  <c r="P883" i="1" s="1"/>
  <c r="L883" i="1"/>
  <c r="K883" i="1"/>
  <c r="J883" i="1"/>
  <c r="I883" i="1"/>
  <c r="H883" i="1" s="1"/>
  <c r="G883" i="1"/>
  <c r="F883" i="1"/>
  <c r="E883" i="1"/>
  <c r="D883" i="1"/>
  <c r="C883" i="1"/>
  <c r="B883" i="1"/>
  <c r="A883" i="1"/>
  <c r="AE882" i="1"/>
  <c r="AA882" i="1"/>
  <c r="Z882" i="1"/>
  <c r="Y882" i="1"/>
  <c r="X882" i="1"/>
  <c r="W882" i="1"/>
  <c r="V882" i="1"/>
  <c r="U882" i="1"/>
  <c r="T882" i="1"/>
  <c r="S882" i="1"/>
  <c r="R882" i="1"/>
  <c r="O882" i="1"/>
  <c r="P882" i="1" s="1"/>
  <c r="L882" i="1"/>
  <c r="K882" i="1"/>
  <c r="J882" i="1"/>
  <c r="I882" i="1"/>
  <c r="H882" i="1" s="1"/>
  <c r="G882" i="1"/>
  <c r="F882" i="1"/>
  <c r="E882" i="1"/>
  <c r="D882" i="1"/>
  <c r="C882" i="1"/>
  <c r="B882" i="1"/>
  <c r="A882" i="1"/>
  <c r="AE881" i="1"/>
  <c r="AA881" i="1"/>
  <c r="Z881" i="1"/>
  <c r="Y881" i="1"/>
  <c r="X881" i="1"/>
  <c r="W881" i="1"/>
  <c r="V881" i="1"/>
  <c r="U881" i="1"/>
  <c r="T881" i="1"/>
  <c r="S881" i="1"/>
  <c r="R881" i="1"/>
  <c r="P881" i="1"/>
  <c r="O881" i="1"/>
  <c r="L881" i="1"/>
  <c r="K881" i="1"/>
  <c r="J881" i="1"/>
  <c r="H881" i="1" s="1"/>
  <c r="I881" i="1"/>
  <c r="G881" i="1"/>
  <c r="F881" i="1"/>
  <c r="E881" i="1"/>
  <c r="D881" i="1"/>
  <c r="C881" i="1"/>
  <c r="B881" i="1"/>
  <c r="A881" i="1"/>
  <c r="AE880" i="1"/>
  <c r="AA880" i="1"/>
  <c r="Z880" i="1"/>
  <c r="Y880" i="1"/>
  <c r="X880" i="1"/>
  <c r="W880" i="1"/>
  <c r="V880" i="1"/>
  <c r="U880" i="1"/>
  <c r="T880" i="1"/>
  <c r="S880" i="1"/>
  <c r="R880" i="1"/>
  <c r="O880" i="1"/>
  <c r="P880" i="1" s="1"/>
  <c r="M880" i="1"/>
  <c r="Q880" i="1" s="1"/>
  <c r="L880" i="1"/>
  <c r="K880" i="1"/>
  <c r="J880" i="1"/>
  <c r="I880" i="1"/>
  <c r="H880" i="1" s="1"/>
  <c r="G880" i="1"/>
  <c r="F880" i="1"/>
  <c r="E880" i="1"/>
  <c r="D880" i="1"/>
  <c r="C880" i="1"/>
  <c r="B880" i="1"/>
  <c r="A880" i="1"/>
  <c r="AE879" i="1"/>
  <c r="AA879" i="1"/>
  <c r="Z879" i="1"/>
  <c r="Y879" i="1"/>
  <c r="X879" i="1"/>
  <c r="W879" i="1"/>
  <c r="V879" i="1"/>
  <c r="U879" i="1"/>
  <c r="T879" i="1"/>
  <c r="S879" i="1"/>
  <c r="R879" i="1"/>
  <c r="O879" i="1"/>
  <c r="P879" i="1" s="1"/>
  <c r="L879" i="1"/>
  <c r="K879" i="1"/>
  <c r="M879" i="1" s="1"/>
  <c r="J879" i="1"/>
  <c r="I879" i="1"/>
  <c r="G879" i="1"/>
  <c r="F879" i="1"/>
  <c r="E879" i="1"/>
  <c r="D879" i="1"/>
  <c r="C879" i="1"/>
  <c r="B879" i="1"/>
  <c r="A879" i="1"/>
  <c r="AE878" i="1"/>
  <c r="AA878" i="1"/>
  <c r="Z878" i="1"/>
  <c r="Y878" i="1"/>
  <c r="X878" i="1"/>
  <c r="W878" i="1"/>
  <c r="V878" i="1"/>
  <c r="U878" i="1"/>
  <c r="T878" i="1"/>
  <c r="AC878" i="1" s="1"/>
  <c r="AD878" i="1" s="1"/>
  <c r="S878" i="1"/>
  <c r="R878" i="1"/>
  <c r="O878" i="1"/>
  <c r="P878" i="1" s="1"/>
  <c r="L878" i="1"/>
  <c r="K878" i="1"/>
  <c r="J878" i="1"/>
  <c r="I878" i="1"/>
  <c r="H878" i="1" s="1"/>
  <c r="G878" i="1"/>
  <c r="F878" i="1"/>
  <c r="E878" i="1"/>
  <c r="D878" i="1"/>
  <c r="C878" i="1"/>
  <c r="B878" i="1"/>
  <c r="A878" i="1"/>
  <c r="AE877" i="1"/>
  <c r="AA877" i="1"/>
  <c r="Z877" i="1"/>
  <c r="Y877" i="1"/>
  <c r="X877" i="1"/>
  <c r="W877" i="1"/>
  <c r="AC877" i="1" s="1"/>
  <c r="V877" i="1"/>
  <c r="U877" i="1"/>
  <c r="T877" i="1"/>
  <c r="S877" i="1"/>
  <c r="R877" i="1"/>
  <c r="O877" i="1"/>
  <c r="P877" i="1" s="1"/>
  <c r="L877" i="1"/>
  <c r="K877" i="1"/>
  <c r="J877" i="1"/>
  <c r="I877" i="1"/>
  <c r="G877" i="1"/>
  <c r="F877" i="1"/>
  <c r="E877" i="1"/>
  <c r="D877" i="1"/>
  <c r="C877" i="1"/>
  <c r="B877" i="1"/>
  <c r="A877" i="1"/>
  <c r="AE876" i="1"/>
  <c r="AA876" i="1"/>
  <c r="Z876" i="1"/>
  <c r="Y876" i="1"/>
  <c r="X876" i="1"/>
  <c r="W876" i="1"/>
  <c r="V876" i="1"/>
  <c r="U876" i="1"/>
  <c r="T876" i="1"/>
  <c r="S876" i="1"/>
  <c r="R876" i="1"/>
  <c r="O876" i="1"/>
  <c r="P876" i="1" s="1"/>
  <c r="L876" i="1"/>
  <c r="K876" i="1"/>
  <c r="J876" i="1"/>
  <c r="M876" i="1" s="1"/>
  <c r="I876" i="1"/>
  <c r="H876" i="1"/>
  <c r="G876" i="1"/>
  <c r="F876" i="1"/>
  <c r="E876" i="1"/>
  <c r="D876" i="1"/>
  <c r="C876" i="1"/>
  <c r="B876" i="1"/>
  <c r="A876" i="1"/>
  <c r="AE875" i="1"/>
  <c r="AA875" i="1"/>
  <c r="Z875" i="1"/>
  <c r="Y875" i="1"/>
  <c r="X875" i="1"/>
  <c r="W875" i="1"/>
  <c r="V875" i="1"/>
  <c r="U875" i="1"/>
  <c r="T875" i="1"/>
  <c r="S875" i="1"/>
  <c r="R875" i="1"/>
  <c r="AC875" i="1" s="1"/>
  <c r="O875" i="1"/>
  <c r="P875" i="1" s="1"/>
  <c r="L875" i="1"/>
  <c r="K875" i="1"/>
  <c r="J875" i="1"/>
  <c r="I875" i="1"/>
  <c r="H875" i="1" s="1"/>
  <c r="G875" i="1"/>
  <c r="F875" i="1"/>
  <c r="E875" i="1"/>
  <c r="D875" i="1"/>
  <c r="C875" i="1"/>
  <c r="B875" i="1"/>
  <c r="A875" i="1"/>
  <c r="AE874" i="1"/>
  <c r="AA874" i="1"/>
  <c r="Z874" i="1"/>
  <c r="Y874" i="1"/>
  <c r="X874" i="1"/>
  <c r="W874" i="1"/>
  <c r="V874" i="1"/>
  <c r="U874" i="1"/>
  <c r="T874" i="1"/>
  <c r="S874" i="1"/>
  <c r="R874" i="1"/>
  <c r="AC874" i="1" s="1"/>
  <c r="O874" i="1"/>
  <c r="P874" i="1" s="1"/>
  <c r="L874" i="1"/>
  <c r="K874" i="1"/>
  <c r="J874" i="1"/>
  <c r="I874" i="1"/>
  <c r="G874" i="1"/>
  <c r="F874" i="1"/>
  <c r="E874" i="1"/>
  <c r="D874" i="1"/>
  <c r="C874" i="1"/>
  <c r="B874" i="1"/>
  <c r="A874" i="1"/>
  <c r="AE873" i="1"/>
  <c r="AA873" i="1"/>
  <c r="Z873" i="1"/>
  <c r="Y873" i="1"/>
  <c r="X873" i="1"/>
  <c r="W873" i="1"/>
  <c r="V873" i="1"/>
  <c r="U873" i="1"/>
  <c r="T873" i="1"/>
  <c r="S873" i="1"/>
  <c r="R873" i="1"/>
  <c r="O873" i="1"/>
  <c r="P873" i="1" s="1"/>
  <c r="L873" i="1"/>
  <c r="K873" i="1"/>
  <c r="J873" i="1"/>
  <c r="I873" i="1"/>
  <c r="G873" i="1"/>
  <c r="F873" i="1"/>
  <c r="E873" i="1"/>
  <c r="D873" i="1"/>
  <c r="C873" i="1"/>
  <c r="B873" i="1"/>
  <c r="A873" i="1"/>
  <c r="AE872" i="1"/>
  <c r="AA872" i="1"/>
  <c r="Z872" i="1"/>
  <c r="Y872" i="1"/>
  <c r="X872" i="1"/>
  <c r="W872" i="1"/>
  <c r="V872" i="1"/>
  <c r="U872" i="1"/>
  <c r="T872" i="1"/>
  <c r="S872" i="1"/>
  <c r="R872" i="1"/>
  <c r="O872" i="1"/>
  <c r="P872" i="1" s="1"/>
  <c r="L872" i="1"/>
  <c r="K872" i="1"/>
  <c r="J872" i="1"/>
  <c r="I872" i="1"/>
  <c r="H872" i="1"/>
  <c r="G872" i="1"/>
  <c r="F872" i="1"/>
  <c r="E872" i="1"/>
  <c r="D872" i="1"/>
  <c r="C872" i="1"/>
  <c r="B872" i="1"/>
  <c r="A872" i="1"/>
  <c r="AE871" i="1"/>
  <c r="AA871" i="1"/>
  <c r="Z871" i="1"/>
  <c r="Y871" i="1"/>
  <c r="X871" i="1"/>
  <c r="W871" i="1"/>
  <c r="V871" i="1"/>
  <c r="U871" i="1"/>
  <c r="T871" i="1"/>
  <c r="S871" i="1"/>
  <c r="R871" i="1"/>
  <c r="O871" i="1"/>
  <c r="P871" i="1" s="1"/>
  <c r="M871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AE870" i="1"/>
  <c r="AA870" i="1"/>
  <c r="Z870" i="1"/>
  <c r="Y870" i="1"/>
  <c r="X870" i="1"/>
  <c r="W870" i="1"/>
  <c r="V870" i="1"/>
  <c r="U870" i="1"/>
  <c r="T870" i="1"/>
  <c r="S870" i="1"/>
  <c r="R870" i="1"/>
  <c r="O870" i="1"/>
  <c r="P870" i="1" s="1"/>
  <c r="L870" i="1"/>
  <c r="K870" i="1"/>
  <c r="M870" i="1" s="1"/>
  <c r="J870" i="1"/>
  <c r="I870" i="1"/>
  <c r="H870" i="1" s="1"/>
  <c r="G870" i="1"/>
  <c r="F870" i="1"/>
  <c r="E870" i="1"/>
  <c r="D870" i="1"/>
  <c r="C870" i="1"/>
  <c r="B870" i="1"/>
  <c r="A870" i="1"/>
  <c r="AE869" i="1"/>
  <c r="AA869" i="1"/>
  <c r="Z869" i="1"/>
  <c r="Y869" i="1"/>
  <c r="X869" i="1"/>
  <c r="W869" i="1"/>
  <c r="V869" i="1"/>
  <c r="U869" i="1"/>
  <c r="T869" i="1"/>
  <c r="S869" i="1"/>
  <c r="R869" i="1"/>
  <c r="O869" i="1"/>
  <c r="P869" i="1" s="1"/>
  <c r="L869" i="1"/>
  <c r="K869" i="1"/>
  <c r="J869" i="1"/>
  <c r="I869" i="1"/>
  <c r="H869" i="1" s="1"/>
  <c r="G869" i="1"/>
  <c r="F869" i="1"/>
  <c r="E869" i="1"/>
  <c r="D869" i="1"/>
  <c r="C869" i="1"/>
  <c r="B869" i="1"/>
  <c r="A869" i="1"/>
  <c r="AE868" i="1"/>
  <c r="AA868" i="1"/>
  <c r="Z868" i="1"/>
  <c r="Y868" i="1"/>
  <c r="X868" i="1"/>
  <c r="W868" i="1"/>
  <c r="V868" i="1"/>
  <c r="U868" i="1"/>
  <c r="T868" i="1"/>
  <c r="S868" i="1"/>
  <c r="R868" i="1"/>
  <c r="P868" i="1"/>
  <c r="O868" i="1"/>
  <c r="L868" i="1"/>
  <c r="K868" i="1"/>
  <c r="J868" i="1"/>
  <c r="M868" i="1" s="1"/>
  <c r="I868" i="1"/>
  <c r="G868" i="1"/>
  <c r="F868" i="1"/>
  <c r="E868" i="1"/>
  <c r="D868" i="1"/>
  <c r="C868" i="1"/>
  <c r="B868" i="1"/>
  <c r="A868" i="1"/>
  <c r="AE867" i="1"/>
  <c r="AA867" i="1"/>
  <c r="Z867" i="1"/>
  <c r="Y867" i="1"/>
  <c r="X867" i="1"/>
  <c r="W867" i="1"/>
  <c r="V867" i="1"/>
  <c r="U867" i="1"/>
  <c r="T867" i="1"/>
  <c r="S867" i="1"/>
  <c r="R867" i="1"/>
  <c r="P867" i="1"/>
  <c r="O867" i="1"/>
  <c r="L867" i="1"/>
  <c r="K867" i="1"/>
  <c r="J867" i="1"/>
  <c r="I867" i="1"/>
  <c r="H867" i="1" s="1"/>
  <c r="G867" i="1"/>
  <c r="F867" i="1"/>
  <c r="E867" i="1"/>
  <c r="D867" i="1"/>
  <c r="C867" i="1"/>
  <c r="B867" i="1"/>
  <c r="A867" i="1"/>
  <c r="AE866" i="1"/>
  <c r="AA866" i="1"/>
  <c r="Z866" i="1"/>
  <c r="Y866" i="1"/>
  <c r="X866" i="1"/>
  <c r="W866" i="1"/>
  <c r="V866" i="1"/>
  <c r="U866" i="1"/>
  <c r="T866" i="1"/>
  <c r="S866" i="1"/>
  <c r="R866" i="1"/>
  <c r="O866" i="1"/>
  <c r="P866" i="1" s="1"/>
  <c r="L866" i="1"/>
  <c r="K866" i="1"/>
  <c r="J866" i="1"/>
  <c r="I866" i="1"/>
  <c r="G866" i="1"/>
  <c r="F866" i="1"/>
  <c r="E866" i="1"/>
  <c r="D866" i="1"/>
  <c r="C866" i="1"/>
  <c r="B866" i="1"/>
  <c r="A866" i="1"/>
  <c r="AE865" i="1"/>
  <c r="AA865" i="1"/>
  <c r="Z865" i="1"/>
  <c r="Y865" i="1"/>
  <c r="X865" i="1"/>
  <c r="W865" i="1"/>
  <c r="V865" i="1"/>
  <c r="U865" i="1"/>
  <c r="T865" i="1"/>
  <c r="S865" i="1"/>
  <c r="R865" i="1"/>
  <c r="O865" i="1"/>
  <c r="P865" i="1" s="1"/>
  <c r="L865" i="1"/>
  <c r="K865" i="1"/>
  <c r="J865" i="1"/>
  <c r="I865" i="1"/>
  <c r="H865" i="1" s="1"/>
  <c r="G865" i="1"/>
  <c r="F865" i="1"/>
  <c r="E865" i="1"/>
  <c r="D865" i="1"/>
  <c r="C865" i="1"/>
  <c r="B865" i="1"/>
  <c r="A865" i="1"/>
  <c r="AE864" i="1"/>
  <c r="AA864" i="1"/>
  <c r="Z864" i="1"/>
  <c r="Y864" i="1"/>
  <c r="X864" i="1"/>
  <c r="W864" i="1"/>
  <c r="V864" i="1"/>
  <c r="U864" i="1"/>
  <c r="T864" i="1"/>
  <c r="S864" i="1"/>
  <c r="R864" i="1"/>
  <c r="AC864" i="1" s="1"/>
  <c r="O864" i="1"/>
  <c r="P864" i="1" s="1"/>
  <c r="M864" i="1"/>
  <c r="L864" i="1"/>
  <c r="K864" i="1"/>
  <c r="J864" i="1"/>
  <c r="I864" i="1"/>
  <c r="G864" i="1"/>
  <c r="F864" i="1"/>
  <c r="E864" i="1"/>
  <c r="D864" i="1"/>
  <c r="C864" i="1"/>
  <c r="B864" i="1"/>
  <c r="A864" i="1"/>
  <c r="AE863" i="1"/>
  <c r="AA863" i="1"/>
  <c r="Z863" i="1"/>
  <c r="Y863" i="1"/>
  <c r="X863" i="1"/>
  <c r="W863" i="1"/>
  <c r="V863" i="1"/>
  <c r="U863" i="1"/>
  <c r="T863" i="1"/>
  <c r="S863" i="1"/>
  <c r="R863" i="1"/>
  <c r="P863" i="1"/>
  <c r="O863" i="1"/>
  <c r="L863" i="1"/>
  <c r="K863" i="1"/>
  <c r="J863" i="1"/>
  <c r="M863" i="1" s="1"/>
  <c r="Q863" i="1" s="1"/>
  <c r="I863" i="1"/>
  <c r="H863" i="1" s="1"/>
  <c r="G863" i="1"/>
  <c r="F863" i="1"/>
  <c r="E863" i="1"/>
  <c r="D863" i="1"/>
  <c r="C863" i="1"/>
  <c r="B863" i="1"/>
  <c r="A863" i="1"/>
  <c r="AE862" i="1"/>
  <c r="AA862" i="1"/>
  <c r="Z862" i="1"/>
  <c r="Y862" i="1"/>
  <c r="X862" i="1"/>
  <c r="W862" i="1"/>
  <c r="V862" i="1"/>
  <c r="U862" i="1"/>
  <c r="T862" i="1"/>
  <c r="S862" i="1"/>
  <c r="R862" i="1"/>
  <c r="O862" i="1"/>
  <c r="P862" i="1" s="1"/>
  <c r="L862" i="1"/>
  <c r="K862" i="1"/>
  <c r="J862" i="1"/>
  <c r="I862" i="1"/>
  <c r="H862" i="1" s="1"/>
  <c r="G862" i="1"/>
  <c r="F862" i="1"/>
  <c r="E862" i="1"/>
  <c r="D862" i="1"/>
  <c r="C862" i="1"/>
  <c r="B862" i="1"/>
  <c r="A862" i="1"/>
  <c r="AE861" i="1"/>
  <c r="AA861" i="1"/>
  <c r="Z861" i="1"/>
  <c r="Y861" i="1"/>
  <c r="X861" i="1"/>
  <c r="W861" i="1"/>
  <c r="V861" i="1"/>
  <c r="U861" i="1"/>
  <c r="T861" i="1"/>
  <c r="S861" i="1"/>
  <c r="R861" i="1"/>
  <c r="P861" i="1"/>
  <c r="O861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AE860" i="1"/>
  <c r="AA860" i="1"/>
  <c r="Z860" i="1"/>
  <c r="Y860" i="1"/>
  <c r="X860" i="1"/>
  <c r="W860" i="1"/>
  <c r="V860" i="1"/>
  <c r="U860" i="1"/>
  <c r="T860" i="1"/>
  <c r="S860" i="1"/>
  <c r="R860" i="1"/>
  <c r="O860" i="1"/>
  <c r="P860" i="1" s="1"/>
  <c r="L860" i="1"/>
  <c r="M860" i="1" s="1"/>
  <c r="K860" i="1"/>
  <c r="J860" i="1"/>
  <c r="I860" i="1"/>
  <c r="H860" i="1" s="1"/>
  <c r="G860" i="1"/>
  <c r="F860" i="1"/>
  <c r="E860" i="1"/>
  <c r="D860" i="1"/>
  <c r="C860" i="1"/>
  <c r="B860" i="1"/>
  <c r="A860" i="1"/>
  <c r="AE859" i="1"/>
  <c r="AA859" i="1"/>
  <c r="Z859" i="1"/>
  <c r="Y859" i="1"/>
  <c r="X859" i="1"/>
  <c r="W859" i="1"/>
  <c r="V859" i="1"/>
  <c r="U859" i="1"/>
  <c r="T859" i="1"/>
  <c r="S859" i="1"/>
  <c r="R859" i="1"/>
  <c r="O859" i="1"/>
  <c r="P859" i="1" s="1"/>
  <c r="L859" i="1"/>
  <c r="K859" i="1"/>
  <c r="J859" i="1"/>
  <c r="M859" i="1" s="1"/>
  <c r="I859" i="1"/>
  <c r="G859" i="1"/>
  <c r="F859" i="1"/>
  <c r="E859" i="1"/>
  <c r="D859" i="1"/>
  <c r="C859" i="1"/>
  <c r="B859" i="1"/>
  <c r="A859" i="1"/>
  <c r="AE858" i="1"/>
  <c r="AA858" i="1"/>
  <c r="Z858" i="1"/>
  <c r="Y858" i="1"/>
  <c r="X858" i="1"/>
  <c r="W858" i="1"/>
  <c r="V858" i="1"/>
  <c r="U858" i="1"/>
  <c r="T858" i="1"/>
  <c r="S858" i="1"/>
  <c r="R858" i="1"/>
  <c r="O858" i="1"/>
  <c r="P858" i="1" s="1"/>
  <c r="L858" i="1"/>
  <c r="K858" i="1"/>
  <c r="J858" i="1"/>
  <c r="I858" i="1"/>
  <c r="G858" i="1"/>
  <c r="F858" i="1"/>
  <c r="E858" i="1"/>
  <c r="D858" i="1"/>
  <c r="C858" i="1"/>
  <c r="B858" i="1"/>
  <c r="A858" i="1"/>
  <c r="AE857" i="1"/>
  <c r="AA857" i="1"/>
  <c r="Z857" i="1"/>
  <c r="Y857" i="1"/>
  <c r="X857" i="1"/>
  <c r="W857" i="1"/>
  <c r="V857" i="1"/>
  <c r="U857" i="1"/>
  <c r="T857" i="1"/>
  <c r="S857" i="1"/>
  <c r="R857" i="1"/>
  <c r="O857" i="1"/>
  <c r="P857" i="1" s="1"/>
  <c r="L857" i="1"/>
  <c r="K857" i="1"/>
  <c r="J857" i="1"/>
  <c r="M857" i="1" s="1"/>
  <c r="I857" i="1"/>
  <c r="H857" i="1" s="1"/>
  <c r="G857" i="1"/>
  <c r="F857" i="1"/>
  <c r="E857" i="1"/>
  <c r="D857" i="1"/>
  <c r="C857" i="1"/>
  <c r="B857" i="1"/>
  <c r="A857" i="1"/>
  <c r="AE856" i="1"/>
  <c r="AA856" i="1"/>
  <c r="Z856" i="1"/>
  <c r="Y856" i="1"/>
  <c r="X856" i="1"/>
  <c r="W856" i="1"/>
  <c r="V856" i="1"/>
  <c r="U856" i="1"/>
  <c r="T856" i="1"/>
  <c r="S856" i="1"/>
  <c r="R856" i="1"/>
  <c r="O856" i="1"/>
  <c r="P856" i="1" s="1"/>
  <c r="L856" i="1"/>
  <c r="K856" i="1"/>
  <c r="J856" i="1"/>
  <c r="I856" i="1"/>
  <c r="G856" i="1"/>
  <c r="F856" i="1"/>
  <c r="E856" i="1"/>
  <c r="D856" i="1"/>
  <c r="C856" i="1"/>
  <c r="B856" i="1"/>
  <c r="A856" i="1"/>
  <c r="AE855" i="1"/>
  <c r="AA855" i="1"/>
  <c r="Z855" i="1"/>
  <c r="Y855" i="1"/>
  <c r="X855" i="1"/>
  <c r="W855" i="1"/>
  <c r="V855" i="1"/>
  <c r="U855" i="1"/>
  <c r="T855" i="1"/>
  <c r="S855" i="1"/>
  <c r="R855" i="1"/>
  <c r="P855" i="1"/>
  <c r="O855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AE854" i="1"/>
  <c r="AA854" i="1"/>
  <c r="Z854" i="1"/>
  <c r="Y854" i="1"/>
  <c r="X854" i="1"/>
  <c r="W854" i="1"/>
  <c r="V854" i="1"/>
  <c r="U854" i="1"/>
  <c r="T854" i="1"/>
  <c r="S854" i="1"/>
  <c r="R854" i="1"/>
  <c r="O854" i="1"/>
  <c r="P854" i="1" s="1"/>
  <c r="L854" i="1"/>
  <c r="K854" i="1"/>
  <c r="J854" i="1"/>
  <c r="M854" i="1" s="1"/>
  <c r="I854" i="1"/>
  <c r="G854" i="1"/>
  <c r="F854" i="1"/>
  <c r="E854" i="1"/>
  <c r="D854" i="1"/>
  <c r="C854" i="1"/>
  <c r="B854" i="1"/>
  <c r="A854" i="1"/>
  <c r="AE853" i="1"/>
  <c r="AA853" i="1"/>
  <c r="Z853" i="1"/>
  <c r="Y853" i="1"/>
  <c r="X853" i="1"/>
  <c r="W853" i="1"/>
  <c r="V853" i="1"/>
  <c r="U853" i="1"/>
  <c r="T853" i="1"/>
  <c r="S853" i="1"/>
  <c r="R853" i="1"/>
  <c r="P853" i="1"/>
  <c r="O853" i="1"/>
  <c r="L853" i="1"/>
  <c r="K853" i="1"/>
  <c r="J853" i="1"/>
  <c r="I853" i="1"/>
  <c r="G853" i="1"/>
  <c r="F853" i="1"/>
  <c r="E853" i="1"/>
  <c r="D853" i="1"/>
  <c r="C853" i="1"/>
  <c r="B853" i="1"/>
  <c r="A853" i="1"/>
  <c r="AE852" i="1"/>
  <c r="AA852" i="1"/>
  <c r="Z852" i="1"/>
  <c r="Y852" i="1"/>
  <c r="X852" i="1"/>
  <c r="W852" i="1"/>
  <c r="V852" i="1"/>
  <c r="U852" i="1"/>
  <c r="T852" i="1"/>
  <c r="S852" i="1"/>
  <c r="R852" i="1"/>
  <c r="AC852" i="1" s="1"/>
  <c r="O852" i="1"/>
  <c r="P852" i="1" s="1"/>
  <c r="L852" i="1"/>
  <c r="K852" i="1"/>
  <c r="J852" i="1"/>
  <c r="M852" i="1" s="1"/>
  <c r="I852" i="1"/>
  <c r="H852" i="1" s="1"/>
  <c r="G852" i="1"/>
  <c r="F852" i="1"/>
  <c r="E852" i="1"/>
  <c r="D852" i="1"/>
  <c r="C852" i="1"/>
  <c r="B852" i="1"/>
  <c r="A852" i="1"/>
  <c r="AE851" i="1"/>
  <c r="AA851" i="1"/>
  <c r="Z851" i="1"/>
  <c r="Y851" i="1"/>
  <c r="X851" i="1"/>
  <c r="W851" i="1"/>
  <c r="V851" i="1"/>
  <c r="U851" i="1"/>
  <c r="T851" i="1"/>
  <c r="S851" i="1"/>
  <c r="R851" i="1"/>
  <c r="O851" i="1"/>
  <c r="P851" i="1" s="1"/>
  <c r="L851" i="1"/>
  <c r="K851" i="1"/>
  <c r="J851" i="1"/>
  <c r="I851" i="1"/>
  <c r="G851" i="1"/>
  <c r="F851" i="1"/>
  <c r="E851" i="1"/>
  <c r="D851" i="1"/>
  <c r="C851" i="1"/>
  <c r="B851" i="1"/>
  <c r="A851" i="1"/>
  <c r="AE850" i="1"/>
  <c r="AA850" i="1"/>
  <c r="Z850" i="1"/>
  <c r="Y850" i="1"/>
  <c r="X850" i="1"/>
  <c r="W850" i="1"/>
  <c r="V850" i="1"/>
  <c r="U850" i="1"/>
  <c r="T850" i="1"/>
  <c r="S850" i="1"/>
  <c r="R850" i="1"/>
  <c r="O850" i="1"/>
  <c r="P850" i="1" s="1"/>
  <c r="L850" i="1"/>
  <c r="K850" i="1"/>
  <c r="J850" i="1"/>
  <c r="I850" i="1"/>
  <c r="H850" i="1" s="1"/>
  <c r="G850" i="1"/>
  <c r="F850" i="1"/>
  <c r="E850" i="1"/>
  <c r="D850" i="1"/>
  <c r="C850" i="1"/>
  <c r="B850" i="1"/>
  <c r="A850" i="1"/>
  <c r="AE849" i="1"/>
  <c r="AA849" i="1"/>
  <c r="Z849" i="1"/>
  <c r="Y849" i="1"/>
  <c r="X849" i="1"/>
  <c r="W849" i="1"/>
  <c r="V849" i="1"/>
  <c r="U849" i="1"/>
  <c r="T849" i="1"/>
  <c r="S849" i="1"/>
  <c r="R849" i="1"/>
  <c r="O849" i="1"/>
  <c r="P849" i="1" s="1"/>
  <c r="L849" i="1"/>
  <c r="K849" i="1"/>
  <c r="J849" i="1"/>
  <c r="I849" i="1"/>
  <c r="H849" i="1" s="1"/>
  <c r="G849" i="1"/>
  <c r="F849" i="1"/>
  <c r="E849" i="1"/>
  <c r="D849" i="1"/>
  <c r="C849" i="1"/>
  <c r="B849" i="1"/>
  <c r="A849" i="1"/>
  <c r="AE848" i="1"/>
  <c r="AA848" i="1"/>
  <c r="Z848" i="1"/>
  <c r="Y848" i="1"/>
  <c r="X848" i="1"/>
  <c r="W848" i="1"/>
  <c r="V848" i="1"/>
  <c r="U848" i="1"/>
  <c r="T848" i="1"/>
  <c r="S848" i="1"/>
  <c r="R848" i="1"/>
  <c r="O848" i="1"/>
  <c r="P848" i="1" s="1"/>
  <c r="L848" i="1"/>
  <c r="K848" i="1"/>
  <c r="J848" i="1"/>
  <c r="I848" i="1"/>
  <c r="H848" i="1" s="1"/>
  <c r="G848" i="1"/>
  <c r="F848" i="1"/>
  <c r="E848" i="1"/>
  <c r="D848" i="1"/>
  <c r="C848" i="1"/>
  <c r="B848" i="1"/>
  <c r="A848" i="1"/>
  <c r="AE847" i="1"/>
  <c r="AA847" i="1"/>
  <c r="Z847" i="1"/>
  <c r="Y847" i="1"/>
  <c r="X847" i="1"/>
  <c r="W847" i="1"/>
  <c r="V847" i="1"/>
  <c r="U847" i="1"/>
  <c r="T847" i="1"/>
  <c r="S847" i="1"/>
  <c r="R847" i="1"/>
  <c r="O847" i="1"/>
  <c r="P847" i="1" s="1"/>
  <c r="L847" i="1"/>
  <c r="K847" i="1"/>
  <c r="J847" i="1"/>
  <c r="M847" i="1" s="1"/>
  <c r="I847" i="1"/>
  <c r="H847" i="1" s="1"/>
  <c r="G847" i="1"/>
  <c r="F847" i="1"/>
  <c r="E847" i="1"/>
  <c r="D847" i="1"/>
  <c r="C847" i="1"/>
  <c r="B847" i="1"/>
  <c r="A847" i="1"/>
  <c r="AE846" i="1"/>
  <c r="AA846" i="1"/>
  <c r="Z846" i="1"/>
  <c r="Y846" i="1"/>
  <c r="X846" i="1"/>
  <c r="W846" i="1"/>
  <c r="V846" i="1"/>
  <c r="U846" i="1"/>
  <c r="T846" i="1"/>
  <c r="S846" i="1"/>
  <c r="R846" i="1"/>
  <c r="O846" i="1"/>
  <c r="P846" i="1" s="1"/>
  <c r="L846" i="1"/>
  <c r="K846" i="1"/>
  <c r="J846" i="1"/>
  <c r="H846" i="1" s="1"/>
  <c r="I846" i="1"/>
  <c r="G846" i="1"/>
  <c r="F846" i="1"/>
  <c r="E846" i="1"/>
  <c r="D846" i="1"/>
  <c r="C846" i="1"/>
  <c r="B846" i="1"/>
  <c r="A846" i="1"/>
  <c r="AE845" i="1"/>
  <c r="AA845" i="1"/>
  <c r="Z845" i="1"/>
  <c r="Y845" i="1"/>
  <c r="X845" i="1"/>
  <c r="W845" i="1"/>
  <c r="V845" i="1"/>
  <c r="U845" i="1"/>
  <c r="T845" i="1"/>
  <c r="S845" i="1"/>
  <c r="R845" i="1"/>
  <c r="O845" i="1"/>
  <c r="P845" i="1" s="1"/>
  <c r="L845" i="1"/>
  <c r="K845" i="1"/>
  <c r="J845" i="1"/>
  <c r="I845" i="1"/>
  <c r="H845" i="1"/>
  <c r="G845" i="1"/>
  <c r="F845" i="1"/>
  <c r="E845" i="1"/>
  <c r="D845" i="1"/>
  <c r="C845" i="1"/>
  <c r="B845" i="1"/>
  <c r="A845" i="1"/>
  <c r="AE844" i="1"/>
  <c r="AA844" i="1"/>
  <c r="Z844" i="1"/>
  <c r="Y844" i="1"/>
  <c r="X844" i="1"/>
  <c r="W844" i="1"/>
  <c r="V844" i="1"/>
  <c r="U844" i="1"/>
  <c r="T844" i="1"/>
  <c r="S844" i="1"/>
  <c r="R844" i="1"/>
  <c r="O844" i="1"/>
  <c r="P844" i="1" s="1"/>
  <c r="L844" i="1"/>
  <c r="K844" i="1"/>
  <c r="J844" i="1"/>
  <c r="H844" i="1" s="1"/>
  <c r="I844" i="1"/>
  <c r="G844" i="1"/>
  <c r="F844" i="1"/>
  <c r="E844" i="1"/>
  <c r="D844" i="1"/>
  <c r="C844" i="1"/>
  <c r="B844" i="1"/>
  <c r="A844" i="1"/>
  <c r="AE843" i="1"/>
  <c r="AA843" i="1"/>
  <c r="Z843" i="1"/>
  <c r="Y843" i="1"/>
  <c r="X843" i="1"/>
  <c r="W843" i="1"/>
  <c r="V843" i="1"/>
  <c r="U843" i="1"/>
  <c r="T843" i="1"/>
  <c r="S843" i="1"/>
  <c r="R843" i="1"/>
  <c r="O843" i="1"/>
  <c r="P843" i="1" s="1"/>
  <c r="L843" i="1"/>
  <c r="K843" i="1"/>
  <c r="J843" i="1"/>
  <c r="M843" i="1" s="1"/>
  <c r="I843" i="1"/>
  <c r="H843" i="1" s="1"/>
  <c r="G843" i="1"/>
  <c r="F843" i="1"/>
  <c r="E843" i="1"/>
  <c r="D843" i="1"/>
  <c r="C843" i="1"/>
  <c r="B843" i="1"/>
  <c r="A843" i="1"/>
  <c r="AE842" i="1"/>
  <c r="AA842" i="1"/>
  <c r="Z842" i="1"/>
  <c r="Y842" i="1"/>
  <c r="X842" i="1"/>
  <c r="W842" i="1"/>
  <c r="V842" i="1"/>
  <c r="U842" i="1"/>
  <c r="T842" i="1"/>
  <c r="S842" i="1"/>
  <c r="R842" i="1"/>
  <c r="O842" i="1"/>
  <c r="P842" i="1" s="1"/>
  <c r="M842" i="1"/>
  <c r="L842" i="1"/>
  <c r="K842" i="1"/>
  <c r="J842" i="1"/>
  <c r="I842" i="1"/>
  <c r="H842" i="1" s="1"/>
  <c r="G842" i="1"/>
  <c r="F842" i="1"/>
  <c r="E842" i="1"/>
  <c r="D842" i="1"/>
  <c r="C842" i="1"/>
  <c r="B842" i="1"/>
  <c r="A842" i="1"/>
  <c r="AE841" i="1"/>
  <c r="AA841" i="1"/>
  <c r="Z841" i="1"/>
  <c r="Y841" i="1"/>
  <c r="X841" i="1"/>
  <c r="W841" i="1"/>
  <c r="V841" i="1"/>
  <c r="U841" i="1"/>
  <c r="T841" i="1"/>
  <c r="AC841" i="1" s="1"/>
  <c r="AD841" i="1" s="1"/>
  <c r="S841" i="1"/>
  <c r="R841" i="1"/>
  <c r="O841" i="1"/>
  <c r="P841" i="1" s="1"/>
  <c r="L841" i="1"/>
  <c r="K841" i="1"/>
  <c r="J841" i="1"/>
  <c r="I841" i="1"/>
  <c r="G841" i="1"/>
  <c r="F841" i="1"/>
  <c r="E841" i="1"/>
  <c r="D841" i="1"/>
  <c r="C841" i="1"/>
  <c r="B841" i="1"/>
  <c r="A841" i="1"/>
  <c r="AE840" i="1"/>
  <c r="AA840" i="1"/>
  <c r="Z840" i="1"/>
  <c r="Y840" i="1"/>
  <c r="X840" i="1"/>
  <c r="W840" i="1"/>
  <c r="V840" i="1"/>
  <c r="U840" i="1"/>
  <c r="T840" i="1"/>
  <c r="S840" i="1"/>
  <c r="R840" i="1"/>
  <c r="O840" i="1"/>
  <c r="P840" i="1" s="1"/>
  <c r="L840" i="1"/>
  <c r="K840" i="1"/>
  <c r="J840" i="1"/>
  <c r="I840" i="1"/>
  <c r="H840" i="1"/>
  <c r="G840" i="1"/>
  <c r="F840" i="1"/>
  <c r="E840" i="1"/>
  <c r="D840" i="1"/>
  <c r="C840" i="1"/>
  <c r="B840" i="1"/>
  <c r="A840" i="1"/>
  <c r="AE839" i="1"/>
  <c r="AA839" i="1"/>
  <c r="Z839" i="1"/>
  <c r="Y839" i="1"/>
  <c r="X839" i="1"/>
  <c r="W839" i="1"/>
  <c r="V839" i="1"/>
  <c r="U839" i="1"/>
  <c r="T839" i="1"/>
  <c r="S839" i="1"/>
  <c r="R839" i="1"/>
  <c r="O839" i="1"/>
  <c r="P839" i="1" s="1"/>
  <c r="L839" i="1"/>
  <c r="K839" i="1"/>
  <c r="J839" i="1"/>
  <c r="I839" i="1"/>
  <c r="G839" i="1"/>
  <c r="F839" i="1"/>
  <c r="E839" i="1"/>
  <c r="D839" i="1"/>
  <c r="C839" i="1"/>
  <c r="B839" i="1"/>
  <c r="A839" i="1"/>
  <c r="AE838" i="1"/>
  <c r="AA838" i="1"/>
  <c r="Z838" i="1"/>
  <c r="Y838" i="1"/>
  <c r="X838" i="1"/>
  <c r="W838" i="1"/>
  <c r="V838" i="1"/>
  <c r="U838" i="1"/>
  <c r="T838" i="1"/>
  <c r="S838" i="1"/>
  <c r="R838" i="1"/>
  <c r="P838" i="1"/>
  <c r="O838" i="1"/>
  <c r="L838" i="1"/>
  <c r="K838" i="1"/>
  <c r="J838" i="1"/>
  <c r="I838" i="1"/>
  <c r="H838" i="1" s="1"/>
  <c r="G838" i="1"/>
  <c r="F838" i="1"/>
  <c r="E838" i="1"/>
  <c r="D838" i="1"/>
  <c r="C838" i="1"/>
  <c r="B838" i="1"/>
  <c r="A838" i="1"/>
  <c r="AE837" i="1"/>
  <c r="AA837" i="1"/>
  <c r="Z837" i="1"/>
  <c r="Y837" i="1"/>
  <c r="X837" i="1"/>
  <c r="W837" i="1"/>
  <c r="V837" i="1"/>
  <c r="U837" i="1"/>
  <c r="T837" i="1"/>
  <c r="AC837" i="1" s="1"/>
  <c r="S837" i="1"/>
  <c r="R837" i="1"/>
  <c r="O837" i="1"/>
  <c r="P837" i="1" s="1"/>
  <c r="L837" i="1"/>
  <c r="K837" i="1"/>
  <c r="J837" i="1"/>
  <c r="M837" i="1" s="1"/>
  <c r="I837" i="1"/>
  <c r="H837" i="1" s="1"/>
  <c r="G837" i="1"/>
  <c r="F837" i="1"/>
  <c r="E837" i="1"/>
  <c r="D837" i="1"/>
  <c r="C837" i="1"/>
  <c r="B837" i="1"/>
  <c r="A837" i="1"/>
  <c r="AE836" i="1"/>
  <c r="AA836" i="1"/>
  <c r="Z836" i="1"/>
  <c r="Y836" i="1"/>
  <c r="X836" i="1"/>
  <c r="W836" i="1"/>
  <c r="V836" i="1"/>
  <c r="U836" i="1"/>
  <c r="T836" i="1"/>
  <c r="S836" i="1"/>
  <c r="R836" i="1"/>
  <c r="AC836" i="1" s="1"/>
  <c r="P836" i="1"/>
  <c r="O836" i="1"/>
  <c r="L836" i="1"/>
  <c r="K836" i="1"/>
  <c r="J836" i="1"/>
  <c r="I836" i="1"/>
  <c r="G836" i="1"/>
  <c r="F836" i="1"/>
  <c r="E836" i="1"/>
  <c r="D836" i="1"/>
  <c r="C836" i="1"/>
  <c r="B836" i="1"/>
  <c r="A836" i="1"/>
  <c r="AE835" i="1"/>
  <c r="AA835" i="1"/>
  <c r="Z835" i="1"/>
  <c r="Y835" i="1"/>
  <c r="X835" i="1"/>
  <c r="W835" i="1"/>
  <c r="V835" i="1"/>
  <c r="U835" i="1"/>
  <c r="T835" i="1"/>
  <c r="S835" i="1"/>
  <c r="R835" i="1"/>
  <c r="P835" i="1"/>
  <c r="O835" i="1"/>
  <c r="L835" i="1"/>
  <c r="K835" i="1"/>
  <c r="J835" i="1"/>
  <c r="I835" i="1"/>
  <c r="H835" i="1" s="1"/>
  <c r="G835" i="1"/>
  <c r="F835" i="1"/>
  <c r="E835" i="1"/>
  <c r="D835" i="1"/>
  <c r="C835" i="1"/>
  <c r="B835" i="1"/>
  <c r="A835" i="1"/>
  <c r="AE834" i="1"/>
  <c r="AA834" i="1"/>
  <c r="Z834" i="1"/>
  <c r="Y834" i="1"/>
  <c r="X834" i="1"/>
  <c r="AC834" i="1" s="1"/>
  <c r="W834" i="1"/>
  <c r="V834" i="1"/>
  <c r="U834" i="1"/>
  <c r="T834" i="1"/>
  <c r="S834" i="1"/>
  <c r="R834" i="1"/>
  <c r="P834" i="1"/>
  <c r="O834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AE833" i="1"/>
  <c r="AA833" i="1"/>
  <c r="Z833" i="1"/>
  <c r="Y833" i="1"/>
  <c r="X833" i="1"/>
  <c r="W833" i="1"/>
  <c r="V833" i="1"/>
  <c r="U833" i="1"/>
  <c r="T833" i="1"/>
  <c r="S833" i="1"/>
  <c r="R833" i="1"/>
  <c r="O833" i="1"/>
  <c r="P833" i="1" s="1"/>
  <c r="L833" i="1"/>
  <c r="K833" i="1"/>
  <c r="J833" i="1"/>
  <c r="I833" i="1"/>
  <c r="H833" i="1" s="1"/>
  <c r="G833" i="1"/>
  <c r="F833" i="1"/>
  <c r="E833" i="1"/>
  <c r="D833" i="1"/>
  <c r="C833" i="1"/>
  <c r="B833" i="1"/>
  <c r="A833" i="1"/>
  <c r="AE832" i="1"/>
  <c r="AA832" i="1"/>
  <c r="Z832" i="1"/>
  <c r="Y832" i="1"/>
  <c r="X832" i="1"/>
  <c r="W832" i="1"/>
  <c r="V832" i="1"/>
  <c r="U832" i="1"/>
  <c r="T832" i="1"/>
  <c r="S832" i="1"/>
  <c r="R832" i="1"/>
  <c r="O832" i="1"/>
  <c r="P832" i="1" s="1"/>
  <c r="L832" i="1"/>
  <c r="K832" i="1"/>
  <c r="J832" i="1"/>
  <c r="I832" i="1"/>
  <c r="H832" i="1" s="1"/>
  <c r="G832" i="1"/>
  <c r="F832" i="1"/>
  <c r="E832" i="1"/>
  <c r="D832" i="1"/>
  <c r="C832" i="1"/>
  <c r="B832" i="1"/>
  <c r="A832" i="1"/>
  <c r="AE831" i="1"/>
  <c r="AA831" i="1"/>
  <c r="Z831" i="1"/>
  <c r="Y831" i="1"/>
  <c r="X831" i="1"/>
  <c r="W831" i="1"/>
  <c r="V831" i="1"/>
  <c r="U831" i="1"/>
  <c r="T831" i="1"/>
  <c r="S831" i="1"/>
  <c r="R831" i="1"/>
  <c r="P831" i="1"/>
  <c r="O831" i="1"/>
  <c r="L831" i="1"/>
  <c r="K831" i="1"/>
  <c r="J831" i="1"/>
  <c r="I831" i="1"/>
  <c r="H831" i="1" s="1"/>
  <c r="G831" i="1"/>
  <c r="F831" i="1"/>
  <c r="E831" i="1"/>
  <c r="D831" i="1"/>
  <c r="C831" i="1"/>
  <c r="B831" i="1"/>
  <c r="A831" i="1"/>
  <c r="AE830" i="1"/>
  <c r="AA830" i="1"/>
  <c r="Z830" i="1"/>
  <c r="Y830" i="1"/>
  <c r="X830" i="1"/>
  <c r="W830" i="1"/>
  <c r="V830" i="1"/>
  <c r="U830" i="1"/>
  <c r="T830" i="1"/>
  <c r="S830" i="1"/>
  <c r="R830" i="1"/>
  <c r="P830" i="1"/>
  <c r="O830" i="1"/>
  <c r="L830" i="1"/>
  <c r="M830" i="1" s="1"/>
  <c r="Q830" i="1" s="1"/>
  <c r="K830" i="1"/>
  <c r="J830" i="1"/>
  <c r="I830" i="1"/>
  <c r="H830" i="1"/>
  <c r="G830" i="1"/>
  <c r="F830" i="1"/>
  <c r="E830" i="1"/>
  <c r="D830" i="1"/>
  <c r="C830" i="1"/>
  <c r="B830" i="1"/>
  <c r="A830" i="1"/>
  <c r="AE829" i="1"/>
  <c r="AA829" i="1"/>
  <c r="Z829" i="1"/>
  <c r="Y829" i="1"/>
  <c r="X829" i="1"/>
  <c r="W829" i="1"/>
  <c r="V829" i="1"/>
  <c r="U829" i="1"/>
  <c r="T829" i="1"/>
  <c r="S829" i="1"/>
  <c r="R829" i="1"/>
  <c r="O829" i="1"/>
  <c r="P829" i="1" s="1"/>
  <c r="L829" i="1"/>
  <c r="K829" i="1"/>
  <c r="J829" i="1"/>
  <c r="I829" i="1"/>
  <c r="G829" i="1"/>
  <c r="F829" i="1"/>
  <c r="E829" i="1"/>
  <c r="D829" i="1"/>
  <c r="C829" i="1"/>
  <c r="B829" i="1"/>
  <c r="A829" i="1"/>
  <c r="AE828" i="1"/>
  <c r="AA828" i="1"/>
  <c r="Z828" i="1"/>
  <c r="Y828" i="1"/>
  <c r="X828" i="1"/>
  <c r="W828" i="1"/>
  <c r="V828" i="1"/>
  <c r="U828" i="1"/>
  <c r="T828" i="1"/>
  <c r="S828" i="1"/>
  <c r="R828" i="1"/>
  <c r="AC828" i="1" s="1"/>
  <c r="AD828" i="1" s="1"/>
  <c r="O828" i="1"/>
  <c r="P828" i="1" s="1"/>
  <c r="L828" i="1"/>
  <c r="K828" i="1"/>
  <c r="J828" i="1"/>
  <c r="I828" i="1"/>
  <c r="G828" i="1"/>
  <c r="F828" i="1"/>
  <c r="E828" i="1"/>
  <c r="D828" i="1"/>
  <c r="C828" i="1"/>
  <c r="B828" i="1"/>
  <c r="A828" i="1"/>
  <c r="AE827" i="1"/>
  <c r="AA827" i="1"/>
  <c r="Z827" i="1"/>
  <c r="Y827" i="1"/>
  <c r="X827" i="1"/>
  <c r="W827" i="1"/>
  <c r="V827" i="1"/>
  <c r="U827" i="1"/>
  <c r="T827" i="1"/>
  <c r="S827" i="1"/>
  <c r="R827" i="1"/>
  <c r="O827" i="1"/>
  <c r="P827" i="1" s="1"/>
  <c r="L827" i="1"/>
  <c r="K827" i="1"/>
  <c r="J827" i="1"/>
  <c r="I827" i="1"/>
  <c r="H827" i="1"/>
  <c r="G827" i="1"/>
  <c r="F827" i="1"/>
  <c r="E827" i="1"/>
  <c r="D827" i="1"/>
  <c r="C827" i="1"/>
  <c r="B827" i="1"/>
  <c r="A827" i="1"/>
  <c r="AE826" i="1"/>
  <c r="AA826" i="1"/>
  <c r="Z826" i="1"/>
  <c r="Y826" i="1"/>
  <c r="X826" i="1"/>
  <c r="W826" i="1"/>
  <c r="V826" i="1"/>
  <c r="AC826" i="1" s="1"/>
  <c r="U826" i="1"/>
  <c r="T826" i="1"/>
  <c r="S826" i="1"/>
  <c r="R826" i="1"/>
  <c r="O826" i="1"/>
  <c r="P826" i="1" s="1"/>
  <c r="L826" i="1"/>
  <c r="K826" i="1"/>
  <c r="J826" i="1"/>
  <c r="I826" i="1"/>
  <c r="G826" i="1"/>
  <c r="F826" i="1"/>
  <c r="E826" i="1"/>
  <c r="D826" i="1"/>
  <c r="C826" i="1"/>
  <c r="B826" i="1"/>
  <c r="A826" i="1"/>
  <c r="AE825" i="1"/>
  <c r="AA825" i="1"/>
  <c r="Z825" i="1"/>
  <c r="Y825" i="1"/>
  <c r="X825" i="1"/>
  <c r="W825" i="1"/>
  <c r="V825" i="1"/>
  <c r="U825" i="1"/>
  <c r="T825" i="1"/>
  <c r="S825" i="1"/>
  <c r="R825" i="1"/>
  <c r="O825" i="1"/>
  <c r="P825" i="1" s="1"/>
  <c r="L825" i="1"/>
  <c r="K825" i="1"/>
  <c r="J825" i="1"/>
  <c r="I825" i="1"/>
  <c r="H825" i="1"/>
  <c r="G825" i="1"/>
  <c r="F825" i="1"/>
  <c r="E825" i="1"/>
  <c r="D825" i="1"/>
  <c r="C825" i="1"/>
  <c r="B825" i="1"/>
  <c r="A825" i="1"/>
  <c r="AE824" i="1"/>
  <c r="AA824" i="1"/>
  <c r="Z824" i="1"/>
  <c r="Y824" i="1"/>
  <c r="X824" i="1"/>
  <c r="W824" i="1"/>
  <c r="V824" i="1"/>
  <c r="U824" i="1"/>
  <c r="T824" i="1"/>
  <c r="S824" i="1"/>
  <c r="R824" i="1"/>
  <c r="O824" i="1"/>
  <c r="P824" i="1" s="1"/>
  <c r="L824" i="1"/>
  <c r="K824" i="1"/>
  <c r="J824" i="1"/>
  <c r="I824" i="1"/>
  <c r="H824" i="1" s="1"/>
  <c r="G824" i="1"/>
  <c r="F824" i="1"/>
  <c r="E824" i="1"/>
  <c r="D824" i="1"/>
  <c r="C824" i="1"/>
  <c r="B824" i="1"/>
  <c r="A824" i="1"/>
  <c r="AE823" i="1"/>
  <c r="AA823" i="1"/>
  <c r="Z823" i="1"/>
  <c r="Y823" i="1"/>
  <c r="X823" i="1"/>
  <c r="W823" i="1"/>
  <c r="V823" i="1"/>
  <c r="U823" i="1"/>
  <c r="T823" i="1"/>
  <c r="S823" i="1"/>
  <c r="R823" i="1"/>
  <c r="AC823" i="1" s="1"/>
  <c r="P823" i="1"/>
  <c r="O823" i="1"/>
  <c r="L823" i="1"/>
  <c r="K823" i="1"/>
  <c r="J823" i="1"/>
  <c r="I823" i="1"/>
  <c r="H823" i="1" s="1"/>
  <c r="G823" i="1"/>
  <c r="F823" i="1"/>
  <c r="E823" i="1"/>
  <c r="D823" i="1"/>
  <c r="C823" i="1"/>
  <c r="B823" i="1"/>
  <c r="A823" i="1"/>
  <c r="AE822" i="1"/>
  <c r="AA822" i="1"/>
  <c r="Z822" i="1"/>
  <c r="Y822" i="1"/>
  <c r="X822" i="1"/>
  <c r="W822" i="1"/>
  <c r="V822" i="1"/>
  <c r="U822" i="1"/>
  <c r="T822" i="1"/>
  <c r="S822" i="1"/>
  <c r="R822" i="1"/>
  <c r="O822" i="1"/>
  <c r="P822" i="1" s="1"/>
  <c r="L822" i="1"/>
  <c r="K822" i="1"/>
  <c r="J822" i="1"/>
  <c r="M822" i="1" s="1"/>
  <c r="I822" i="1"/>
  <c r="H822" i="1" s="1"/>
  <c r="G822" i="1"/>
  <c r="F822" i="1"/>
  <c r="E822" i="1"/>
  <c r="D822" i="1"/>
  <c r="C822" i="1"/>
  <c r="B822" i="1"/>
  <c r="A822" i="1"/>
  <c r="AE821" i="1"/>
  <c r="AA821" i="1"/>
  <c r="Z821" i="1"/>
  <c r="Y821" i="1"/>
  <c r="X821" i="1"/>
  <c r="W821" i="1"/>
  <c r="V821" i="1"/>
  <c r="U821" i="1"/>
  <c r="T821" i="1"/>
  <c r="S821" i="1"/>
  <c r="R821" i="1"/>
  <c r="O821" i="1"/>
  <c r="P821" i="1" s="1"/>
  <c r="L821" i="1"/>
  <c r="K821" i="1"/>
  <c r="J821" i="1"/>
  <c r="I821" i="1"/>
  <c r="H821" i="1" s="1"/>
  <c r="G821" i="1"/>
  <c r="F821" i="1"/>
  <c r="E821" i="1"/>
  <c r="D821" i="1"/>
  <c r="C821" i="1"/>
  <c r="B821" i="1"/>
  <c r="A821" i="1"/>
  <c r="AE820" i="1"/>
  <c r="AA820" i="1"/>
  <c r="Z820" i="1"/>
  <c r="Y820" i="1"/>
  <c r="X820" i="1"/>
  <c r="W820" i="1"/>
  <c r="V820" i="1"/>
  <c r="U820" i="1"/>
  <c r="T820" i="1"/>
  <c r="S820" i="1"/>
  <c r="R820" i="1"/>
  <c r="O820" i="1"/>
  <c r="P820" i="1" s="1"/>
  <c r="L820" i="1"/>
  <c r="K820" i="1"/>
  <c r="J820" i="1"/>
  <c r="I820" i="1"/>
  <c r="G820" i="1"/>
  <c r="F820" i="1"/>
  <c r="E820" i="1"/>
  <c r="D820" i="1"/>
  <c r="C820" i="1"/>
  <c r="B820" i="1"/>
  <c r="A820" i="1"/>
  <c r="AE819" i="1"/>
  <c r="AA819" i="1"/>
  <c r="Z819" i="1"/>
  <c r="Y819" i="1"/>
  <c r="X819" i="1"/>
  <c r="W819" i="1"/>
  <c r="V819" i="1"/>
  <c r="U819" i="1"/>
  <c r="T819" i="1"/>
  <c r="S819" i="1"/>
  <c r="R819" i="1"/>
  <c r="O819" i="1"/>
  <c r="P819" i="1" s="1"/>
  <c r="M819" i="1"/>
  <c r="Q819" i="1" s="1"/>
  <c r="L819" i="1"/>
  <c r="K819" i="1"/>
  <c r="J819" i="1"/>
  <c r="I819" i="1"/>
  <c r="H819" i="1"/>
  <c r="G819" i="1"/>
  <c r="F819" i="1"/>
  <c r="E819" i="1"/>
  <c r="D819" i="1"/>
  <c r="C819" i="1"/>
  <c r="B819" i="1"/>
  <c r="A819" i="1"/>
  <c r="AE818" i="1"/>
  <c r="AA818" i="1"/>
  <c r="Z818" i="1"/>
  <c r="Y818" i="1"/>
  <c r="X818" i="1"/>
  <c r="W818" i="1"/>
  <c r="V818" i="1"/>
  <c r="U818" i="1"/>
  <c r="T818" i="1"/>
  <c r="S818" i="1"/>
  <c r="R818" i="1"/>
  <c r="O818" i="1"/>
  <c r="P818" i="1" s="1"/>
  <c r="L818" i="1"/>
  <c r="K818" i="1"/>
  <c r="J818" i="1"/>
  <c r="I818" i="1"/>
  <c r="G818" i="1"/>
  <c r="F818" i="1"/>
  <c r="E818" i="1"/>
  <c r="D818" i="1"/>
  <c r="C818" i="1"/>
  <c r="B818" i="1"/>
  <c r="A818" i="1"/>
  <c r="AE817" i="1"/>
  <c r="AA817" i="1"/>
  <c r="Z817" i="1"/>
  <c r="Y817" i="1"/>
  <c r="X817" i="1"/>
  <c r="W817" i="1"/>
  <c r="V817" i="1"/>
  <c r="U817" i="1"/>
  <c r="T817" i="1"/>
  <c r="S817" i="1"/>
  <c r="R817" i="1"/>
  <c r="P817" i="1"/>
  <c r="O817" i="1"/>
  <c r="L817" i="1"/>
  <c r="K817" i="1"/>
  <c r="J817" i="1"/>
  <c r="I817" i="1"/>
  <c r="H817" i="1" s="1"/>
  <c r="G817" i="1"/>
  <c r="F817" i="1"/>
  <c r="E817" i="1"/>
  <c r="D817" i="1"/>
  <c r="C817" i="1"/>
  <c r="B817" i="1"/>
  <c r="A817" i="1"/>
  <c r="AE816" i="1"/>
  <c r="AA816" i="1"/>
  <c r="Z816" i="1"/>
  <c r="Y816" i="1"/>
  <c r="X816" i="1"/>
  <c r="W816" i="1"/>
  <c r="V816" i="1"/>
  <c r="U816" i="1"/>
  <c r="T816" i="1"/>
  <c r="S816" i="1"/>
  <c r="R816" i="1"/>
  <c r="O816" i="1"/>
  <c r="P816" i="1" s="1"/>
  <c r="L816" i="1"/>
  <c r="K816" i="1"/>
  <c r="M816" i="1" s="1"/>
  <c r="Q816" i="1" s="1"/>
  <c r="J816" i="1"/>
  <c r="I816" i="1"/>
  <c r="H816" i="1" s="1"/>
  <c r="G816" i="1"/>
  <c r="F816" i="1"/>
  <c r="E816" i="1"/>
  <c r="D816" i="1"/>
  <c r="C816" i="1"/>
  <c r="B816" i="1"/>
  <c r="A816" i="1"/>
  <c r="AE815" i="1"/>
  <c r="AA815" i="1"/>
  <c r="Z815" i="1"/>
  <c r="Y815" i="1"/>
  <c r="X815" i="1"/>
  <c r="W815" i="1"/>
  <c r="V815" i="1"/>
  <c r="U815" i="1"/>
  <c r="T815" i="1"/>
  <c r="AC815" i="1" s="1"/>
  <c r="S815" i="1"/>
  <c r="R815" i="1"/>
  <c r="O815" i="1"/>
  <c r="P815" i="1" s="1"/>
  <c r="L815" i="1"/>
  <c r="K815" i="1"/>
  <c r="J815" i="1"/>
  <c r="M815" i="1" s="1"/>
  <c r="I815" i="1"/>
  <c r="H815" i="1" s="1"/>
  <c r="G815" i="1"/>
  <c r="F815" i="1"/>
  <c r="E815" i="1"/>
  <c r="D815" i="1"/>
  <c r="C815" i="1"/>
  <c r="B815" i="1"/>
  <c r="A815" i="1"/>
  <c r="AE814" i="1"/>
  <c r="AA814" i="1"/>
  <c r="Z814" i="1"/>
  <c r="Y814" i="1"/>
  <c r="X814" i="1"/>
  <c r="W814" i="1"/>
  <c r="V814" i="1"/>
  <c r="U814" i="1"/>
  <c r="T814" i="1"/>
  <c r="S814" i="1"/>
  <c r="R814" i="1"/>
  <c r="O814" i="1"/>
  <c r="P814" i="1" s="1"/>
  <c r="L814" i="1"/>
  <c r="K814" i="1"/>
  <c r="J814" i="1"/>
  <c r="I814" i="1"/>
  <c r="G814" i="1"/>
  <c r="F814" i="1"/>
  <c r="E814" i="1"/>
  <c r="D814" i="1"/>
  <c r="C814" i="1"/>
  <c r="B814" i="1"/>
  <c r="A814" i="1"/>
  <c r="AE813" i="1"/>
  <c r="AA813" i="1"/>
  <c r="Z813" i="1"/>
  <c r="Y813" i="1"/>
  <c r="X813" i="1"/>
  <c r="W813" i="1"/>
  <c r="V813" i="1"/>
  <c r="U813" i="1"/>
  <c r="T813" i="1"/>
  <c r="S813" i="1"/>
  <c r="R813" i="1"/>
  <c r="P813" i="1"/>
  <c r="O813" i="1"/>
  <c r="L813" i="1"/>
  <c r="K813" i="1"/>
  <c r="J813" i="1"/>
  <c r="I813" i="1"/>
  <c r="G813" i="1"/>
  <c r="F813" i="1"/>
  <c r="E813" i="1"/>
  <c r="D813" i="1"/>
  <c r="C813" i="1"/>
  <c r="B813" i="1"/>
  <c r="A813" i="1"/>
  <c r="AE812" i="1"/>
  <c r="AA812" i="1"/>
  <c r="Z812" i="1"/>
  <c r="Y812" i="1"/>
  <c r="X812" i="1"/>
  <c r="W812" i="1"/>
  <c r="AC812" i="1" s="1"/>
  <c r="V812" i="1"/>
  <c r="U812" i="1"/>
  <c r="T812" i="1"/>
  <c r="S812" i="1"/>
  <c r="R812" i="1"/>
  <c r="O812" i="1"/>
  <c r="P812" i="1" s="1"/>
  <c r="L812" i="1"/>
  <c r="K812" i="1"/>
  <c r="J812" i="1"/>
  <c r="I812" i="1"/>
  <c r="G812" i="1"/>
  <c r="F812" i="1"/>
  <c r="E812" i="1"/>
  <c r="D812" i="1"/>
  <c r="C812" i="1"/>
  <c r="B812" i="1"/>
  <c r="A812" i="1"/>
  <c r="AE811" i="1"/>
  <c r="AA811" i="1"/>
  <c r="Z811" i="1"/>
  <c r="Y811" i="1"/>
  <c r="X811" i="1"/>
  <c r="W811" i="1"/>
  <c r="V811" i="1"/>
  <c r="U811" i="1"/>
  <c r="T811" i="1"/>
  <c r="S811" i="1"/>
  <c r="R811" i="1"/>
  <c r="O811" i="1"/>
  <c r="P811" i="1" s="1"/>
  <c r="L811" i="1"/>
  <c r="K811" i="1"/>
  <c r="J811" i="1"/>
  <c r="M811" i="1" s="1"/>
  <c r="I811" i="1"/>
  <c r="H811" i="1" s="1"/>
  <c r="G811" i="1"/>
  <c r="F811" i="1"/>
  <c r="E811" i="1"/>
  <c r="D811" i="1"/>
  <c r="C811" i="1"/>
  <c r="B811" i="1"/>
  <c r="A811" i="1"/>
  <c r="AE810" i="1"/>
  <c r="AA810" i="1"/>
  <c r="Z810" i="1"/>
  <c r="Y810" i="1"/>
  <c r="X810" i="1"/>
  <c r="W810" i="1"/>
  <c r="V810" i="1"/>
  <c r="U810" i="1"/>
  <c r="T810" i="1"/>
  <c r="S810" i="1"/>
  <c r="R810" i="1"/>
  <c r="P810" i="1"/>
  <c r="O810" i="1"/>
  <c r="L810" i="1"/>
  <c r="K810" i="1"/>
  <c r="J810" i="1"/>
  <c r="I810" i="1"/>
  <c r="H810" i="1" s="1"/>
  <c r="G810" i="1"/>
  <c r="F810" i="1"/>
  <c r="E810" i="1"/>
  <c r="D810" i="1"/>
  <c r="C810" i="1"/>
  <c r="B810" i="1"/>
  <c r="A810" i="1"/>
  <c r="AE809" i="1"/>
  <c r="AA809" i="1"/>
  <c r="Z809" i="1"/>
  <c r="Y809" i="1"/>
  <c r="X809" i="1"/>
  <c r="W809" i="1"/>
  <c r="V809" i="1"/>
  <c r="U809" i="1"/>
  <c r="T809" i="1"/>
  <c r="S809" i="1"/>
  <c r="R809" i="1"/>
  <c r="O809" i="1"/>
  <c r="P809" i="1" s="1"/>
  <c r="L809" i="1"/>
  <c r="M809" i="1" s="1"/>
  <c r="Q809" i="1" s="1"/>
  <c r="K809" i="1"/>
  <c r="J809" i="1"/>
  <c r="I809" i="1"/>
  <c r="G809" i="1"/>
  <c r="F809" i="1"/>
  <c r="E809" i="1"/>
  <c r="D809" i="1"/>
  <c r="C809" i="1"/>
  <c r="B809" i="1"/>
  <c r="A809" i="1"/>
  <c r="AE808" i="1"/>
  <c r="AA808" i="1"/>
  <c r="Z808" i="1"/>
  <c r="Y808" i="1"/>
  <c r="X808" i="1"/>
  <c r="W808" i="1"/>
  <c r="V808" i="1"/>
  <c r="U808" i="1"/>
  <c r="T808" i="1"/>
  <c r="S808" i="1"/>
  <c r="R808" i="1"/>
  <c r="O808" i="1"/>
  <c r="P808" i="1" s="1"/>
  <c r="L808" i="1"/>
  <c r="K808" i="1"/>
  <c r="J808" i="1"/>
  <c r="I808" i="1"/>
  <c r="H808" i="1" s="1"/>
  <c r="G808" i="1"/>
  <c r="F808" i="1"/>
  <c r="E808" i="1"/>
  <c r="D808" i="1"/>
  <c r="C808" i="1"/>
  <c r="B808" i="1"/>
  <c r="A808" i="1"/>
  <c r="AE807" i="1"/>
  <c r="AA807" i="1"/>
  <c r="Z807" i="1"/>
  <c r="Y807" i="1"/>
  <c r="X807" i="1"/>
  <c r="W807" i="1"/>
  <c r="V807" i="1"/>
  <c r="U807" i="1"/>
  <c r="T807" i="1"/>
  <c r="S807" i="1"/>
  <c r="R807" i="1"/>
  <c r="P807" i="1"/>
  <c r="O807" i="1"/>
  <c r="L807" i="1"/>
  <c r="K807" i="1"/>
  <c r="J807" i="1"/>
  <c r="I807" i="1"/>
  <c r="H807" i="1" s="1"/>
  <c r="G807" i="1"/>
  <c r="F807" i="1"/>
  <c r="E807" i="1"/>
  <c r="D807" i="1"/>
  <c r="C807" i="1"/>
  <c r="B807" i="1"/>
  <c r="A807" i="1"/>
  <c r="AE806" i="1"/>
  <c r="AA806" i="1"/>
  <c r="Z806" i="1"/>
  <c r="Y806" i="1"/>
  <c r="X806" i="1"/>
  <c r="W806" i="1"/>
  <c r="V806" i="1"/>
  <c r="U806" i="1"/>
  <c r="T806" i="1"/>
  <c r="S806" i="1"/>
  <c r="R806" i="1"/>
  <c r="O806" i="1"/>
  <c r="P806" i="1" s="1"/>
  <c r="L806" i="1"/>
  <c r="K806" i="1"/>
  <c r="J806" i="1"/>
  <c r="I806" i="1"/>
  <c r="G806" i="1"/>
  <c r="F806" i="1"/>
  <c r="E806" i="1"/>
  <c r="D806" i="1"/>
  <c r="C806" i="1"/>
  <c r="B806" i="1"/>
  <c r="A806" i="1"/>
  <c r="AE805" i="1"/>
  <c r="AA805" i="1"/>
  <c r="Z805" i="1"/>
  <c r="Y805" i="1"/>
  <c r="X805" i="1"/>
  <c r="W805" i="1"/>
  <c r="V805" i="1"/>
  <c r="U805" i="1"/>
  <c r="T805" i="1"/>
  <c r="S805" i="1"/>
  <c r="R805" i="1"/>
  <c r="AC805" i="1" s="1"/>
  <c r="AD805" i="1" s="1"/>
  <c r="O805" i="1"/>
  <c r="P805" i="1" s="1"/>
  <c r="L805" i="1"/>
  <c r="K805" i="1"/>
  <c r="J805" i="1"/>
  <c r="H805" i="1" s="1"/>
  <c r="I805" i="1"/>
  <c r="G805" i="1"/>
  <c r="F805" i="1"/>
  <c r="E805" i="1"/>
  <c r="D805" i="1"/>
  <c r="C805" i="1"/>
  <c r="B805" i="1"/>
  <c r="A805" i="1"/>
  <c r="AE804" i="1"/>
  <c r="AA804" i="1"/>
  <c r="Z804" i="1"/>
  <c r="Y804" i="1"/>
  <c r="X804" i="1"/>
  <c r="W804" i="1"/>
  <c r="V804" i="1"/>
  <c r="U804" i="1"/>
  <c r="T804" i="1"/>
  <c r="S804" i="1"/>
  <c r="R804" i="1"/>
  <c r="O804" i="1"/>
  <c r="P804" i="1" s="1"/>
  <c r="L804" i="1"/>
  <c r="K804" i="1"/>
  <c r="J804" i="1"/>
  <c r="I804" i="1"/>
  <c r="H804" i="1" s="1"/>
  <c r="G804" i="1"/>
  <c r="F804" i="1"/>
  <c r="E804" i="1"/>
  <c r="D804" i="1"/>
  <c r="C804" i="1"/>
  <c r="B804" i="1"/>
  <c r="A804" i="1"/>
  <c r="AE803" i="1"/>
  <c r="AA803" i="1"/>
  <c r="Z803" i="1"/>
  <c r="Y803" i="1"/>
  <c r="X803" i="1"/>
  <c r="W803" i="1"/>
  <c r="V803" i="1"/>
  <c r="U803" i="1"/>
  <c r="T803" i="1"/>
  <c r="S803" i="1"/>
  <c r="R803" i="1"/>
  <c r="O803" i="1"/>
  <c r="P803" i="1" s="1"/>
  <c r="L803" i="1"/>
  <c r="K803" i="1"/>
  <c r="J803" i="1"/>
  <c r="M803" i="1" s="1"/>
  <c r="Q803" i="1" s="1"/>
  <c r="I803" i="1"/>
  <c r="G803" i="1"/>
  <c r="F803" i="1"/>
  <c r="E803" i="1"/>
  <c r="D803" i="1"/>
  <c r="C803" i="1"/>
  <c r="B803" i="1"/>
  <c r="A803" i="1"/>
  <c r="AE802" i="1"/>
  <c r="AA802" i="1"/>
  <c r="Z802" i="1"/>
  <c r="Y802" i="1"/>
  <c r="X802" i="1"/>
  <c r="W802" i="1"/>
  <c r="V802" i="1"/>
  <c r="U802" i="1"/>
  <c r="T802" i="1"/>
  <c r="S802" i="1"/>
  <c r="R802" i="1"/>
  <c r="O802" i="1"/>
  <c r="P802" i="1" s="1"/>
  <c r="L802" i="1"/>
  <c r="M802" i="1" s="1"/>
  <c r="K802" i="1"/>
  <c r="J802" i="1"/>
  <c r="I802" i="1"/>
  <c r="H802" i="1"/>
  <c r="G802" i="1"/>
  <c r="F802" i="1"/>
  <c r="E802" i="1"/>
  <c r="D802" i="1"/>
  <c r="C802" i="1"/>
  <c r="B802" i="1"/>
  <c r="A802" i="1"/>
  <c r="AE801" i="1"/>
  <c r="AA801" i="1"/>
  <c r="Z801" i="1"/>
  <c r="Y801" i="1"/>
  <c r="X801" i="1"/>
  <c r="W801" i="1"/>
  <c r="V801" i="1"/>
  <c r="U801" i="1"/>
  <c r="T801" i="1"/>
  <c r="S801" i="1"/>
  <c r="R801" i="1"/>
  <c r="O801" i="1"/>
  <c r="P801" i="1" s="1"/>
  <c r="L801" i="1"/>
  <c r="K801" i="1"/>
  <c r="J801" i="1"/>
  <c r="I801" i="1"/>
  <c r="G801" i="1"/>
  <c r="F801" i="1"/>
  <c r="E801" i="1"/>
  <c r="D801" i="1"/>
  <c r="C801" i="1"/>
  <c r="B801" i="1"/>
  <c r="A801" i="1"/>
  <c r="AE800" i="1"/>
  <c r="AA800" i="1"/>
  <c r="Z800" i="1"/>
  <c r="Y800" i="1"/>
  <c r="X800" i="1"/>
  <c r="W800" i="1"/>
  <c r="V800" i="1"/>
  <c r="U800" i="1"/>
  <c r="T800" i="1"/>
  <c r="S800" i="1"/>
  <c r="R800" i="1"/>
  <c r="O800" i="1"/>
  <c r="P800" i="1" s="1"/>
  <c r="L800" i="1"/>
  <c r="K800" i="1"/>
  <c r="J800" i="1"/>
  <c r="I800" i="1"/>
  <c r="H800" i="1" s="1"/>
  <c r="G800" i="1"/>
  <c r="F800" i="1"/>
  <c r="E800" i="1"/>
  <c r="D800" i="1"/>
  <c r="C800" i="1"/>
  <c r="B800" i="1"/>
  <c r="A800" i="1"/>
  <c r="AE799" i="1"/>
  <c r="AA799" i="1"/>
  <c r="Z799" i="1"/>
  <c r="Y799" i="1"/>
  <c r="X799" i="1"/>
  <c r="W799" i="1"/>
  <c r="V799" i="1"/>
  <c r="U799" i="1"/>
  <c r="T799" i="1"/>
  <c r="S799" i="1"/>
  <c r="R799" i="1"/>
  <c r="O799" i="1"/>
  <c r="P799" i="1" s="1"/>
  <c r="L799" i="1"/>
  <c r="K799" i="1"/>
  <c r="J799" i="1"/>
  <c r="M799" i="1" s="1"/>
  <c r="I799" i="1"/>
  <c r="G799" i="1"/>
  <c r="F799" i="1"/>
  <c r="E799" i="1"/>
  <c r="D799" i="1"/>
  <c r="C799" i="1"/>
  <c r="B799" i="1"/>
  <c r="A799" i="1"/>
  <c r="AE798" i="1"/>
  <c r="AA798" i="1"/>
  <c r="Z798" i="1"/>
  <c r="Y798" i="1"/>
  <c r="X798" i="1"/>
  <c r="W798" i="1"/>
  <c r="V798" i="1"/>
  <c r="U798" i="1"/>
  <c r="T798" i="1"/>
  <c r="S798" i="1"/>
  <c r="R798" i="1"/>
  <c r="O798" i="1"/>
  <c r="P798" i="1" s="1"/>
  <c r="L798" i="1"/>
  <c r="K798" i="1"/>
  <c r="M798" i="1" s="1"/>
  <c r="Q798" i="1" s="1"/>
  <c r="J798" i="1"/>
  <c r="I798" i="1"/>
  <c r="H798" i="1" s="1"/>
  <c r="G798" i="1"/>
  <c r="F798" i="1"/>
  <c r="E798" i="1"/>
  <c r="D798" i="1"/>
  <c r="C798" i="1"/>
  <c r="B798" i="1"/>
  <c r="A798" i="1"/>
  <c r="AE797" i="1"/>
  <c r="AA797" i="1"/>
  <c r="Z797" i="1"/>
  <c r="Y797" i="1"/>
  <c r="X797" i="1"/>
  <c r="W797" i="1"/>
  <c r="V797" i="1"/>
  <c r="U797" i="1"/>
  <c r="T797" i="1"/>
  <c r="S797" i="1"/>
  <c r="R797" i="1"/>
  <c r="O797" i="1"/>
  <c r="P797" i="1" s="1"/>
  <c r="L797" i="1"/>
  <c r="K797" i="1"/>
  <c r="J797" i="1"/>
  <c r="I797" i="1"/>
  <c r="G797" i="1"/>
  <c r="F797" i="1"/>
  <c r="E797" i="1"/>
  <c r="D797" i="1"/>
  <c r="C797" i="1"/>
  <c r="B797" i="1"/>
  <c r="A797" i="1"/>
  <c r="AE796" i="1"/>
  <c r="AA796" i="1"/>
  <c r="Z796" i="1"/>
  <c r="Y796" i="1"/>
  <c r="X796" i="1"/>
  <c r="W796" i="1"/>
  <c r="V796" i="1"/>
  <c r="U796" i="1"/>
  <c r="T796" i="1"/>
  <c r="S796" i="1"/>
  <c r="R796" i="1"/>
  <c r="AC796" i="1" s="1"/>
  <c r="AD796" i="1" s="1"/>
  <c r="P796" i="1"/>
  <c r="O796" i="1"/>
  <c r="L796" i="1"/>
  <c r="K796" i="1"/>
  <c r="J796" i="1"/>
  <c r="I796" i="1"/>
  <c r="G796" i="1"/>
  <c r="F796" i="1"/>
  <c r="E796" i="1"/>
  <c r="D796" i="1"/>
  <c r="C796" i="1"/>
  <c r="B796" i="1"/>
  <c r="A796" i="1"/>
  <c r="AE795" i="1"/>
  <c r="AA795" i="1"/>
  <c r="Z795" i="1"/>
  <c r="Y795" i="1"/>
  <c r="X795" i="1"/>
  <c r="W795" i="1"/>
  <c r="V795" i="1"/>
  <c r="U795" i="1"/>
  <c r="T795" i="1"/>
  <c r="S795" i="1"/>
  <c r="R795" i="1"/>
  <c r="O795" i="1"/>
  <c r="P795" i="1" s="1"/>
  <c r="L795" i="1"/>
  <c r="K795" i="1"/>
  <c r="J795" i="1"/>
  <c r="I795" i="1"/>
  <c r="G795" i="1"/>
  <c r="F795" i="1"/>
  <c r="E795" i="1"/>
  <c r="D795" i="1"/>
  <c r="C795" i="1"/>
  <c r="B795" i="1"/>
  <c r="A795" i="1"/>
  <c r="AE794" i="1"/>
  <c r="AA794" i="1"/>
  <c r="Z794" i="1"/>
  <c r="Y794" i="1"/>
  <c r="X794" i="1"/>
  <c r="W794" i="1"/>
  <c r="V794" i="1"/>
  <c r="U794" i="1"/>
  <c r="T794" i="1"/>
  <c r="S794" i="1"/>
  <c r="R794" i="1"/>
  <c r="P794" i="1"/>
  <c r="O794" i="1"/>
  <c r="L794" i="1"/>
  <c r="K794" i="1"/>
  <c r="J794" i="1"/>
  <c r="I794" i="1"/>
  <c r="H794" i="1" s="1"/>
  <c r="G794" i="1"/>
  <c r="F794" i="1"/>
  <c r="E794" i="1"/>
  <c r="D794" i="1"/>
  <c r="C794" i="1"/>
  <c r="B794" i="1"/>
  <c r="A794" i="1"/>
  <c r="AE793" i="1"/>
  <c r="AA793" i="1"/>
  <c r="Z793" i="1"/>
  <c r="Y793" i="1"/>
  <c r="X793" i="1"/>
  <c r="W793" i="1"/>
  <c r="V793" i="1"/>
  <c r="U793" i="1"/>
  <c r="T793" i="1"/>
  <c r="S793" i="1"/>
  <c r="R793" i="1"/>
  <c r="O793" i="1"/>
  <c r="P793" i="1" s="1"/>
  <c r="L793" i="1"/>
  <c r="M793" i="1" s="1"/>
  <c r="K793" i="1"/>
  <c r="J793" i="1"/>
  <c r="I793" i="1"/>
  <c r="G793" i="1"/>
  <c r="F793" i="1"/>
  <c r="E793" i="1"/>
  <c r="D793" i="1"/>
  <c r="C793" i="1"/>
  <c r="B793" i="1"/>
  <c r="A793" i="1"/>
  <c r="AE792" i="1"/>
  <c r="AA792" i="1"/>
  <c r="Z792" i="1"/>
  <c r="Y792" i="1"/>
  <c r="X792" i="1"/>
  <c r="W792" i="1"/>
  <c r="V792" i="1"/>
  <c r="U792" i="1"/>
  <c r="T792" i="1"/>
  <c r="S792" i="1"/>
  <c r="R792" i="1"/>
  <c r="O792" i="1"/>
  <c r="P792" i="1" s="1"/>
  <c r="L792" i="1"/>
  <c r="K792" i="1"/>
  <c r="J792" i="1"/>
  <c r="I792" i="1"/>
  <c r="H792" i="1"/>
  <c r="G792" i="1"/>
  <c r="F792" i="1"/>
  <c r="E792" i="1"/>
  <c r="D792" i="1"/>
  <c r="C792" i="1"/>
  <c r="B792" i="1"/>
  <c r="A792" i="1"/>
  <c r="AE791" i="1"/>
  <c r="AA791" i="1"/>
  <c r="Z791" i="1"/>
  <c r="Y791" i="1"/>
  <c r="X791" i="1"/>
  <c r="W791" i="1"/>
  <c r="V791" i="1"/>
  <c r="U791" i="1"/>
  <c r="T791" i="1"/>
  <c r="S791" i="1"/>
  <c r="AC791" i="1" s="1"/>
  <c r="R791" i="1"/>
  <c r="O791" i="1"/>
  <c r="P791" i="1" s="1"/>
  <c r="L791" i="1"/>
  <c r="K791" i="1"/>
  <c r="J791" i="1"/>
  <c r="I791" i="1"/>
  <c r="H791" i="1" s="1"/>
  <c r="G791" i="1"/>
  <c r="F791" i="1"/>
  <c r="E791" i="1"/>
  <c r="D791" i="1"/>
  <c r="C791" i="1"/>
  <c r="B791" i="1"/>
  <c r="A791" i="1"/>
  <c r="AE790" i="1"/>
  <c r="AA790" i="1"/>
  <c r="Z790" i="1"/>
  <c r="Y790" i="1"/>
  <c r="X790" i="1"/>
  <c r="W790" i="1"/>
  <c r="V790" i="1"/>
  <c r="U790" i="1"/>
  <c r="T790" i="1"/>
  <c r="S790" i="1"/>
  <c r="R790" i="1"/>
  <c r="O790" i="1"/>
  <c r="P790" i="1" s="1"/>
  <c r="L790" i="1"/>
  <c r="K790" i="1"/>
  <c r="J790" i="1"/>
  <c r="I790" i="1"/>
  <c r="G790" i="1"/>
  <c r="F790" i="1"/>
  <c r="E790" i="1"/>
  <c r="D790" i="1"/>
  <c r="C790" i="1"/>
  <c r="B790" i="1"/>
  <c r="A790" i="1"/>
  <c r="AE789" i="1"/>
  <c r="AA789" i="1"/>
  <c r="Z789" i="1"/>
  <c r="Y789" i="1"/>
  <c r="X789" i="1"/>
  <c r="W789" i="1"/>
  <c r="V789" i="1"/>
  <c r="U789" i="1"/>
  <c r="T789" i="1"/>
  <c r="S789" i="1"/>
  <c r="R789" i="1"/>
  <c r="P789" i="1"/>
  <c r="O789" i="1"/>
  <c r="L789" i="1"/>
  <c r="K789" i="1"/>
  <c r="M789" i="1" s="1"/>
  <c r="J789" i="1"/>
  <c r="I789" i="1"/>
  <c r="G789" i="1"/>
  <c r="F789" i="1"/>
  <c r="E789" i="1"/>
  <c r="D789" i="1"/>
  <c r="C789" i="1"/>
  <c r="B789" i="1"/>
  <c r="A789" i="1"/>
  <c r="AE788" i="1"/>
  <c r="AA788" i="1"/>
  <c r="Z788" i="1"/>
  <c r="Y788" i="1"/>
  <c r="X788" i="1"/>
  <c r="W788" i="1"/>
  <c r="V788" i="1"/>
  <c r="U788" i="1"/>
  <c r="T788" i="1"/>
  <c r="S788" i="1"/>
  <c r="R788" i="1"/>
  <c r="P788" i="1"/>
  <c r="O788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AE787" i="1"/>
  <c r="AA787" i="1"/>
  <c r="Z787" i="1"/>
  <c r="Y787" i="1"/>
  <c r="X787" i="1"/>
  <c r="W787" i="1"/>
  <c r="V787" i="1"/>
  <c r="U787" i="1"/>
  <c r="T787" i="1"/>
  <c r="S787" i="1"/>
  <c r="R787" i="1"/>
  <c r="O787" i="1"/>
  <c r="P787" i="1" s="1"/>
  <c r="L787" i="1"/>
  <c r="K787" i="1"/>
  <c r="J787" i="1"/>
  <c r="I787" i="1"/>
  <c r="G787" i="1"/>
  <c r="F787" i="1"/>
  <c r="E787" i="1"/>
  <c r="D787" i="1"/>
  <c r="C787" i="1"/>
  <c r="B787" i="1"/>
  <c r="A787" i="1"/>
  <c r="AE786" i="1"/>
  <c r="AA786" i="1"/>
  <c r="Z786" i="1"/>
  <c r="Y786" i="1"/>
  <c r="X786" i="1"/>
  <c r="W786" i="1"/>
  <c r="V786" i="1"/>
  <c r="U786" i="1"/>
  <c r="T786" i="1"/>
  <c r="S786" i="1"/>
  <c r="R786" i="1"/>
  <c r="O786" i="1"/>
  <c r="P786" i="1" s="1"/>
  <c r="L786" i="1"/>
  <c r="K786" i="1"/>
  <c r="J786" i="1"/>
  <c r="M786" i="1" s="1"/>
  <c r="Q786" i="1" s="1"/>
  <c r="I786" i="1"/>
  <c r="G786" i="1"/>
  <c r="F786" i="1"/>
  <c r="E786" i="1"/>
  <c r="D786" i="1"/>
  <c r="C786" i="1"/>
  <c r="B786" i="1"/>
  <c r="A786" i="1"/>
  <c r="AE785" i="1"/>
  <c r="AA785" i="1"/>
  <c r="Z785" i="1"/>
  <c r="Y785" i="1"/>
  <c r="X785" i="1"/>
  <c r="W785" i="1"/>
  <c r="V785" i="1"/>
  <c r="U785" i="1"/>
  <c r="T785" i="1"/>
  <c r="S785" i="1"/>
  <c r="R785" i="1"/>
  <c r="O785" i="1"/>
  <c r="P785" i="1" s="1"/>
  <c r="L785" i="1"/>
  <c r="M785" i="1" s="1"/>
  <c r="K785" i="1"/>
  <c r="J785" i="1"/>
  <c r="I785" i="1"/>
  <c r="G785" i="1"/>
  <c r="F785" i="1"/>
  <c r="E785" i="1"/>
  <c r="D785" i="1"/>
  <c r="C785" i="1"/>
  <c r="B785" i="1"/>
  <c r="A785" i="1"/>
  <c r="AE784" i="1"/>
  <c r="AA784" i="1"/>
  <c r="Z784" i="1"/>
  <c r="Y784" i="1"/>
  <c r="X784" i="1"/>
  <c r="W784" i="1"/>
  <c r="V784" i="1"/>
  <c r="U784" i="1"/>
  <c r="T784" i="1"/>
  <c r="S784" i="1"/>
  <c r="R784" i="1"/>
  <c r="O784" i="1"/>
  <c r="P784" i="1" s="1"/>
  <c r="L784" i="1"/>
  <c r="K784" i="1"/>
  <c r="J784" i="1"/>
  <c r="M784" i="1" s="1"/>
  <c r="Q784" i="1" s="1"/>
  <c r="I784" i="1"/>
  <c r="G784" i="1"/>
  <c r="F784" i="1"/>
  <c r="E784" i="1"/>
  <c r="D784" i="1"/>
  <c r="C784" i="1"/>
  <c r="B784" i="1"/>
  <c r="A784" i="1"/>
  <c r="AE783" i="1"/>
  <c r="AA783" i="1"/>
  <c r="Z783" i="1"/>
  <c r="Y783" i="1"/>
  <c r="X783" i="1"/>
  <c r="W783" i="1"/>
  <c r="V783" i="1"/>
  <c r="U783" i="1"/>
  <c r="T783" i="1"/>
  <c r="S783" i="1"/>
  <c r="R783" i="1"/>
  <c r="P783" i="1"/>
  <c r="O783" i="1"/>
  <c r="L783" i="1"/>
  <c r="M783" i="1" s="1"/>
  <c r="Q783" i="1" s="1"/>
  <c r="K783" i="1"/>
  <c r="J783" i="1"/>
  <c r="I783" i="1"/>
  <c r="G783" i="1"/>
  <c r="F783" i="1"/>
  <c r="E783" i="1"/>
  <c r="D783" i="1"/>
  <c r="C783" i="1"/>
  <c r="B783" i="1"/>
  <c r="A783" i="1"/>
  <c r="AE782" i="1"/>
  <c r="AA782" i="1"/>
  <c r="Z782" i="1"/>
  <c r="Y782" i="1"/>
  <c r="X782" i="1"/>
  <c r="W782" i="1"/>
  <c r="V782" i="1"/>
  <c r="U782" i="1"/>
  <c r="T782" i="1"/>
  <c r="S782" i="1"/>
  <c r="AC782" i="1" s="1"/>
  <c r="AD782" i="1" s="1"/>
  <c r="R782" i="1"/>
  <c r="O782" i="1"/>
  <c r="P782" i="1" s="1"/>
  <c r="L782" i="1"/>
  <c r="K782" i="1"/>
  <c r="J782" i="1"/>
  <c r="I782" i="1"/>
  <c r="G782" i="1"/>
  <c r="F782" i="1"/>
  <c r="E782" i="1"/>
  <c r="D782" i="1"/>
  <c r="C782" i="1"/>
  <c r="B782" i="1"/>
  <c r="A782" i="1"/>
  <c r="AE781" i="1"/>
  <c r="AA781" i="1"/>
  <c r="Z781" i="1"/>
  <c r="Y781" i="1"/>
  <c r="X781" i="1"/>
  <c r="W781" i="1"/>
  <c r="V781" i="1"/>
  <c r="U781" i="1"/>
  <c r="T781" i="1"/>
  <c r="S781" i="1"/>
  <c r="R781" i="1"/>
  <c r="O781" i="1"/>
  <c r="P781" i="1" s="1"/>
  <c r="L781" i="1"/>
  <c r="K781" i="1"/>
  <c r="J781" i="1"/>
  <c r="I781" i="1"/>
  <c r="H781" i="1" s="1"/>
  <c r="G781" i="1"/>
  <c r="F781" i="1"/>
  <c r="E781" i="1"/>
  <c r="D781" i="1"/>
  <c r="C781" i="1"/>
  <c r="B781" i="1"/>
  <c r="A781" i="1"/>
  <c r="AE780" i="1"/>
  <c r="AA780" i="1"/>
  <c r="Z780" i="1"/>
  <c r="Y780" i="1"/>
  <c r="X780" i="1"/>
  <c r="W780" i="1"/>
  <c r="V780" i="1"/>
  <c r="U780" i="1"/>
  <c r="T780" i="1"/>
  <c r="S780" i="1"/>
  <c r="R780" i="1"/>
  <c r="O780" i="1"/>
  <c r="P780" i="1" s="1"/>
  <c r="L780" i="1"/>
  <c r="K780" i="1"/>
  <c r="J780" i="1"/>
  <c r="I780" i="1"/>
  <c r="G780" i="1"/>
  <c r="F780" i="1"/>
  <c r="E780" i="1"/>
  <c r="D780" i="1"/>
  <c r="C780" i="1"/>
  <c r="B780" i="1"/>
  <c r="A780" i="1"/>
  <c r="AE779" i="1"/>
  <c r="AA779" i="1"/>
  <c r="Z779" i="1"/>
  <c r="Y779" i="1"/>
  <c r="X779" i="1"/>
  <c r="W779" i="1"/>
  <c r="V779" i="1"/>
  <c r="U779" i="1"/>
  <c r="T779" i="1"/>
  <c r="S779" i="1"/>
  <c r="R779" i="1"/>
  <c r="O779" i="1"/>
  <c r="P779" i="1" s="1"/>
  <c r="L779" i="1"/>
  <c r="K779" i="1"/>
  <c r="J779" i="1"/>
  <c r="I779" i="1"/>
  <c r="G779" i="1"/>
  <c r="F779" i="1"/>
  <c r="E779" i="1"/>
  <c r="D779" i="1"/>
  <c r="C779" i="1"/>
  <c r="B779" i="1"/>
  <c r="A779" i="1"/>
  <c r="AE778" i="1"/>
  <c r="AA778" i="1"/>
  <c r="Z778" i="1"/>
  <c r="Y778" i="1"/>
  <c r="X778" i="1"/>
  <c r="W778" i="1"/>
  <c r="V778" i="1"/>
  <c r="U778" i="1"/>
  <c r="T778" i="1"/>
  <c r="S778" i="1"/>
  <c r="R778" i="1"/>
  <c r="P778" i="1"/>
  <c r="O778" i="1"/>
  <c r="L778" i="1"/>
  <c r="K778" i="1"/>
  <c r="J778" i="1"/>
  <c r="I778" i="1"/>
  <c r="G778" i="1"/>
  <c r="F778" i="1"/>
  <c r="E778" i="1"/>
  <c r="D778" i="1"/>
  <c r="C778" i="1"/>
  <c r="B778" i="1"/>
  <c r="A778" i="1"/>
  <c r="AE777" i="1"/>
  <c r="AA777" i="1"/>
  <c r="Z777" i="1"/>
  <c r="Y777" i="1"/>
  <c r="X777" i="1"/>
  <c r="W777" i="1"/>
  <c r="V777" i="1"/>
  <c r="U777" i="1"/>
  <c r="T777" i="1"/>
  <c r="S777" i="1"/>
  <c r="R777" i="1"/>
  <c r="O777" i="1"/>
  <c r="P777" i="1" s="1"/>
  <c r="L777" i="1"/>
  <c r="K777" i="1"/>
  <c r="J777" i="1"/>
  <c r="I777" i="1"/>
  <c r="H777" i="1"/>
  <c r="G777" i="1"/>
  <c r="F777" i="1"/>
  <c r="E777" i="1"/>
  <c r="D777" i="1"/>
  <c r="C777" i="1"/>
  <c r="B777" i="1"/>
  <c r="A777" i="1"/>
  <c r="AE776" i="1"/>
  <c r="AA776" i="1"/>
  <c r="Z776" i="1"/>
  <c r="Y776" i="1"/>
  <c r="X776" i="1"/>
  <c r="W776" i="1"/>
  <c r="V776" i="1"/>
  <c r="U776" i="1"/>
  <c r="T776" i="1"/>
  <c r="S776" i="1"/>
  <c r="AC776" i="1" s="1"/>
  <c r="R776" i="1"/>
  <c r="O776" i="1"/>
  <c r="P776" i="1" s="1"/>
  <c r="L776" i="1"/>
  <c r="K776" i="1"/>
  <c r="M776" i="1" s="1"/>
  <c r="Q776" i="1" s="1"/>
  <c r="J776" i="1"/>
  <c r="I776" i="1"/>
  <c r="H776" i="1" s="1"/>
  <c r="G776" i="1"/>
  <c r="F776" i="1"/>
  <c r="E776" i="1"/>
  <c r="D776" i="1"/>
  <c r="C776" i="1"/>
  <c r="B776" i="1"/>
  <c r="A776" i="1"/>
  <c r="AE775" i="1"/>
  <c r="AA775" i="1"/>
  <c r="Z775" i="1"/>
  <c r="Y775" i="1"/>
  <c r="X775" i="1"/>
  <c r="W775" i="1"/>
  <c r="V775" i="1"/>
  <c r="U775" i="1"/>
  <c r="T775" i="1"/>
  <c r="S775" i="1"/>
  <c r="R775" i="1"/>
  <c r="O775" i="1"/>
  <c r="P775" i="1" s="1"/>
  <c r="L775" i="1"/>
  <c r="K775" i="1"/>
  <c r="J775" i="1"/>
  <c r="M775" i="1" s="1"/>
  <c r="I775" i="1"/>
  <c r="H775" i="1" s="1"/>
  <c r="G775" i="1"/>
  <c r="F775" i="1"/>
  <c r="E775" i="1"/>
  <c r="D775" i="1"/>
  <c r="C775" i="1"/>
  <c r="B775" i="1"/>
  <c r="A775" i="1"/>
  <c r="AE774" i="1"/>
  <c r="AA774" i="1"/>
  <c r="Z774" i="1"/>
  <c r="Y774" i="1"/>
  <c r="X774" i="1"/>
  <c r="W774" i="1"/>
  <c r="V774" i="1"/>
  <c r="U774" i="1"/>
  <c r="T774" i="1"/>
  <c r="S774" i="1"/>
  <c r="R774" i="1"/>
  <c r="O774" i="1"/>
  <c r="P774" i="1" s="1"/>
  <c r="L774" i="1"/>
  <c r="K774" i="1"/>
  <c r="J774" i="1"/>
  <c r="M774" i="1" s="1"/>
  <c r="I774" i="1"/>
  <c r="G774" i="1"/>
  <c r="F774" i="1"/>
  <c r="E774" i="1"/>
  <c r="D774" i="1"/>
  <c r="C774" i="1"/>
  <c r="B774" i="1"/>
  <c r="A774" i="1"/>
  <c r="AE773" i="1"/>
  <c r="AA773" i="1"/>
  <c r="Z773" i="1"/>
  <c r="Y773" i="1"/>
  <c r="X773" i="1"/>
  <c r="W773" i="1"/>
  <c r="V773" i="1"/>
  <c r="U773" i="1"/>
  <c r="T773" i="1"/>
  <c r="S773" i="1"/>
  <c r="R773" i="1"/>
  <c r="O773" i="1"/>
  <c r="P773" i="1" s="1"/>
  <c r="L773" i="1"/>
  <c r="K773" i="1"/>
  <c r="M773" i="1" s="1"/>
  <c r="J773" i="1"/>
  <c r="I773" i="1"/>
  <c r="H773" i="1" s="1"/>
  <c r="G773" i="1"/>
  <c r="F773" i="1"/>
  <c r="E773" i="1"/>
  <c r="D773" i="1"/>
  <c r="C773" i="1"/>
  <c r="B773" i="1"/>
  <c r="A773" i="1"/>
  <c r="AE772" i="1"/>
  <c r="AA772" i="1"/>
  <c r="Z772" i="1"/>
  <c r="Y772" i="1"/>
  <c r="X772" i="1"/>
  <c r="W772" i="1"/>
  <c r="V772" i="1"/>
  <c r="U772" i="1"/>
  <c r="T772" i="1"/>
  <c r="S772" i="1"/>
  <c r="R772" i="1"/>
  <c r="O772" i="1"/>
  <c r="P772" i="1" s="1"/>
  <c r="L772" i="1"/>
  <c r="K772" i="1"/>
  <c r="M772" i="1" s="1"/>
  <c r="J772" i="1"/>
  <c r="I772" i="1"/>
  <c r="H772" i="1"/>
  <c r="G772" i="1"/>
  <c r="F772" i="1"/>
  <c r="E772" i="1"/>
  <c r="D772" i="1"/>
  <c r="C772" i="1"/>
  <c r="B772" i="1"/>
  <c r="A772" i="1"/>
  <c r="AE771" i="1"/>
  <c r="AA771" i="1"/>
  <c r="Z771" i="1"/>
  <c r="Y771" i="1"/>
  <c r="X771" i="1"/>
  <c r="W771" i="1"/>
  <c r="V771" i="1"/>
  <c r="U771" i="1"/>
  <c r="T771" i="1"/>
  <c r="S771" i="1"/>
  <c r="R771" i="1"/>
  <c r="O771" i="1"/>
  <c r="P771" i="1" s="1"/>
  <c r="L771" i="1"/>
  <c r="K771" i="1"/>
  <c r="J771" i="1"/>
  <c r="M771" i="1" s="1"/>
  <c r="I771" i="1"/>
  <c r="G771" i="1"/>
  <c r="F771" i="1"/>
  <c r="E771" i="1"/>
  <c r="D771" i="1"/>
  <c r="C771" i="1"/>
  <c r="B771" i="1"/>
  <c r="A771" i="1"/>
  <c r="AE770" i="1"/>
  <c r="AA770" i="1"/>
  <c r="Z770" i="1"/>
  <c r="Y770" i="1"/>
  <c r="X770" i="1"/>
  <c r="W770" i="1"/>
  <c r="V770" i="1"/>
  <c r="U770" i="1"/>
  <c r="T770" i="1"/>
  <c r="S770" i="1"/>
  <c r="R770" i="1"/>
  <c r="O770" i="1"/>
  <c r="P770" i="1" s="1"/>
  <c r="L770" i="1"/>
  <c r="K770" i="1"/>
  <c r="J770" i="1"/>
  <c r="I770" i="1"/>
  <c r="G770" i="1"/>
  <c r="F770" i="1"/>
  <c r="E770" i="1"/>
  <c r="D770" i="1"/>
  <c r="C770" i="1"/>
  <c r="B770" i="1"/>
  <c r="A770" i="1"/>
  <c r="AE769" i="1"/>
  <c r="AA769" i="1"/>
  <c r="Z769" i="1"/>
  <c r="Y769" i="1"/>
  <c r="X769" i="1"/>
  <c r="W769" i="1"/>
  <c r="V769" i="1"/>
  <c r="U769" i="1"/>
  <c r="AC769" i="1" s="1"/>
  <c r="T769" i="1"/>
  <c r="S769" i="1"/>
  <c r="R769" i="1"/>
  <c r="O769" i="1"/>
  <c r="P769" i="1" s="1"/>
  <c r="L769" i="1"/>
  <c r="K769" i="1"/>
  <c r="J769" i="1"/>
  <c r="I769" i="1"/>
  <c r="H769" i="1"/>
  <c r="G769" i="1"/>
  <c r="F769" i="1"/>
  <c r="E769" i="1"/>
  <c r="D769" i="1"/>
  <c r="C769" i="1"/>
  <c r="B769" i="1"/>
  <c r="A769" i="1"/>
  <c r="AE768" i="1"/>
  <c r="AA768" i="1"/>
  <c r="Z768" i="1"/>
  <c r="Y768" i="1"/>
  <c r="X768" i="1"/>
  <c r="W768" i="1"/>
  <c r="V768" i="1"/>
  <c r="U768" i="1"/>
  <c r="T768" i="1"/>
  <c r="S768" i="1"/>
  <c r="R768" i="1"/>
  <c r="O768" i="1"/>
  <c r="P768" i="1" s="1"/>
  <c r="L768" i="1"/>
  <c r="K768" i="1"/>
  <c r="J768" i="1"/>
  <c r="I768" i="1"/>
  <c r="G768" i="1"/>
  <c r="F768" i="1"/>
  <c r="E768" i="1"/>
  <c r="D768" i="1"/>
  <c r="C768" i="1"/>
  <c r="B768" i="1"/>
  <c r="A768" i="1"/>
  <c r="AE767" i="1"/>
  <c r="AA767" i="1"/>
  <c r="Z767" i="1"/>
  <c r="Y767" i="1"/>
  <c r="X767" i="1"/>
  <c r="W767" i="1"/>
  <c r="V767" i="1"/>
  <c r="U767" i="1"/>
  <c r="T767" i="1"/>
  <c r="S767" i="1"/>
  <c r="R767" i="1"/>
  <c r="O767" i="1"/>
  <c r="P767" i="1" s="1"/>
  <c r="L767" i="1"/>
  <c r="K767" i="1"/>
  <c r="J767" i="1"/>
  <c r="M767" i="1" s="1"/>
  <c r="Q767" i="1" s="1"/>
  <c r="I767" i="1"/>
  <c r="H767" i="1"/>
  <c r="G767" i="1"/>
  <c r="F767" i="1"/>
  <c r="E767" i="1"/>
  <c r="D767" i="1"/>
  <c r="C767" i="1"/>
  <c r="B767" i="1"/>
  <c r="A767" i="1"/>
  <c r="AE766" i="1"/>
  <c r="AA766" i="1"/>
  <c r="Z766" i="1"/>
  <c r="Y766" i="1"/>
  <c r="X766" i="1"/>
  <c r="W766" i="1"/>
  <c r="V766" i="1"/>
  <c r="U766" i="1"/>
  <c r="T766" i="1"/>
  <c r="S766" i="1"/>
  <c r="R766" i="1"/>
  <c r="O766" i="1"/>
  <c r="P766" i="1" s="1"/>
  <c r="L766" i="1"/>
  <c r="K766" i="1"/>
  <c r="J766" i="1"/>
  <c r="M766" i="1" s="1"/>
  <c r="I766" i="1"/>
  <c r="G766" i="1"/>
  <c r="F766" i="1"/>
  <c r="E766" i="1"/>
  <c r="D766" i="1"/>
  <c r="C766" i="1"/>
  <c r="B766" i="1"/>
  <c r="A766" i="1"/>
  <c r="AE765" i="1"/>
  <c r="AA765" i="1"/>
  <c r="Z765" i="1"/>
  <c r="Y765" i="1"/>
  <c r="X765" i="1"/>
  <c r="W765" i="1"/>
  <c r="V765" i="1"/>
  <c r="U765" i="1"/>
  <c r="T765" i="1"/>
  <c r="S765" i="1"/>
  <c r="R765" i="1"/>
  <c r="O765" i="1"/>
  <c r="P765" i="1" s="1"/>
  <c r="L765" i="1"/>
  <c r="K765" i="1"/>
  <c r="J765" i="1"/>
  <c r="M765" i="1" s="1"/>
  <c r="I765" i="1"/>
  <c r="G765" i="1"/>
  <c r="F765" i="1"/>
  <c r="E765" i="1"/>
  <c r="D765" i="1"/>
  <c r="C765" i="1"/>
  <c r="B765" i="1"/>
  <c r="A765" i="1"/>
  <c r="AE764" i="1"/>
  <c r="AA764" i="1"/>
  <c r="Z764" i="1"/>
  <c r="Y764" i="1"/>
  <c r="X764" i="1"/>
  <c r="W764" i="1"/>
  <c r="V764" i="1"/>
  <c r="U764" i="1"/>
  <c r="T764" i="1"/>
  <c r="S764" i="1"/>
  <c r="R764" i="1"/>
  <c r="O764" i="1"/>
  <c r="P764" i="1" s="1"/>
  <c r="L764" i="1"/>
  <c r="K764" i="1"/>
  <c r="J764" i="1"/>
  <c r="I764" i="1"/>
  <c r="H764" i="1" s="1"/>
  <c r="G764" i="1"/>
  <c r="F764" i="1"/>
  <c r="E764" i="1"/>
  <c r="D764" i="1"/>
  <c r="C764" i="1"/>
  <c r="B764" i="1"/>
  <c r="A764" i="1"/>
  <c r="AE763" i="1"/>
  <c r="AA763" i="1"/>
  <c r="Z763" i="1"/>
  <c r="Y763" i="1"/>
  <c r="X763" i="1"/>
  <c r="W763" i="1"/>
  <c r="V763" i="1"/>
  <c r="U763" i="1"/>
  <c r="T763" i="1"/>
  <c r="S763" i="1"/>
  <c r="R763" i="1"/>
  <c r="P763" i="1"/>
  <c r="O763" i="1"/>
  <c r="L763" i="1"/>
  <c r="K763" i="1"/>
  <c r="J763" i="1"/>
  <c r="I763" i="1"/>
  <c r="G763" i="1"/>
  <c r="F763" i="1"/>
  <c r="E763" i="1"/>
  <c r="D763" i="1"/>
  <c r="C763" i="1"/>
  <c r="B763" i="1"/>
  <c r="A763" i="1"/>
  <c r="AE762" i="1"/>
  <c r="AA762" i="1"/>
  <c r="Z762" i="1"/>
  <c r="Y762" i="1"/>
  <c r="X762" i="1"/>
  <c r="W762" i="1"/>
  <c r="V762" i="1"/>
  <c r="U762" i="1"/>
  <c r="T762" i="1"/>
  <c r="S762" i="1"/>
  <c r="R762" i="1"/>
  <c r="P762" i="1"/>
  <c r="O762" i="1"/>
  <c r="L762" i="1"/>
  <c r="K762" i="1"/>
  <c r="J762" i="1"/>
  <c r="I762" i="1"/>
  <c r="H762" i="1" s="1"/>
  <c r="G762" i="1"/>
  <c r="F762" i="1"/>
  <c r="E762" i="1"/>
  <c r="D762" i="1"/>
  <c r="C762" i="1"/>
  <c r="B762" i="1"/>
  <c r="A762" i="1"/>
  <c r="AE761" i="1"/>
  <c r="AA761" i="1"/>
  <c r="Z761" i="1"/>
  <c r="Y761" i="1"/>
  <c r="X761" i="1"/>
  <c r="W761" i="1"/>
  <c r="V761" i="1"/>
  <c r="U761" i="1"/>
  <c r="T761" i="1"/>
  <c r="S761" i="1"/>
  <c r="R761" i="1"/>
  <c r="O761" i="1"/>
  <c r="P761" i="1" s="1"/>
  <c r="L761" i="1"/>
  <c r="K761" i="1"/>
  <c r="J761" i="1"/>
  <c r="I761" i="1"/>
  <c r="G761" i="1"/>
  <c r="F761" i="1"/>
  <c r="E761" i="1"/>
  <c r="D761" i="1"/>
  <c r="C761" i="1"/>
  <c r="B761" i="1"/>
  <c r="A761" i="1"/>
  <c r="AE760" i="1"/>
  <c r="AA760" i="1"/>
  <c r="Z760" i="1"/>
  <c r="Y760" i="1"/>
  <c r="X760" i="1"/>
  <c r="W760" i="1"/>
  <c r="V760" i="1"/>
  <c r="U760" i="1"/>
  <c r="T760" i="1"/>
  <c r="S760" i="1"/>
  <c r="R760" i="1"/>
  <c r="O760" i="1"/>
  <c r="P760" i="1" s="1"/>
  <c r="M760" i="1"/>
  <c r="L760" i="1"/>
  <c r="K760" i="1"/>
  <c r="J760" i="1"/>
  <c r="I760" i="1"/>
  <c r="G760" i="1"/>
  <c r="F760" i="1"/>
  <c r="E760" i="1"/>
  <c r="D760" i="1"/>
  <c r="C760" i="1"/>
  <c r="B760" i="1"/>
  <c r="A760" i="1"/>
  <c r="AE759" i="1"/>
  <c r="AA759" i="1"/>
  <c r="Z759" i="1"/>
  <c r="Y759" i="1"/>
  <c r="X759" i="1"/>
  <c r="W759" i="1"/>
  <c r="V759" i="1"/>
  <c r="U759" i="1"/>
  <c r="T759" i="1"/>
  <c r="S759" i="1"/>
  <c r="R759" i="1"/>
  <c r="P759" i="1"/>
  <c r="O759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AE758" i="1"/>
  <c r="AA758" i="1"/>
  <c r="Z758" i="1"/>
  <c r="Y758" i="1"/>
  <c r="X758" i="1"/>
  <c r="W758" i="1"/>
  <c r="V758" i="1"/>
  <c r="U758" i="1"/>
  <c r="T758" i="1"/>
  <c r="S758" i="1"/>
  <c r="R758" i="1"/>
  <c r="O758" i="1"/>
  <c r="P758" i="1" s="1"/>
  <c r="L758" i="1"/>
  <c r="K758" i="1"/>
  <c r="J758" i="1"/>
  <c r="I758" i="1"/>
  <c r="H758" i="1" s="1"/>
  <c r="G758" i="1"/>
  <c r="F758" i="1"/>
  <c r="E758" i="1"/>
  <c r="D758" i="1"/>
  <c r="C758" i="1"/>
  <c r="B758" i="1"/>
  <c r="A758" i="1"/>
  <c r="AE757" i="1"/>
  <c r="AA757" i="1"/>
  <c r="Z757" i="1"/>
  <c r="Y757" i="1"/>
  <c r="X757" i="1"/>
  <c r="W757" i="1"/>
  <c r="V757" i="1"/>
  <c r="U757" i="1"/>
  <c r="T757" i="1"/>
  <c r="S757" i="1"/>
  <c r="R757" i="1"/>
  <c r="O757" i="1"/>
  <c r="P757" i="1" s="1"/>
  <c r="L757" i="1"/>
  <c r="K757" i="1"/>
  <c r="J757" i="1"/>
  <c r="I757" i="1"/>
  <c r="H757" i="1"/>
  <c r="G757" i="1"/>
  <c r="F757" i="1"/>
  <c r="E757" i="1"/>
  <c r="D757" i="1"/>
  <c r="C757" i="1"/>
  <c r="B757" i="1"/>
  <c r="A757" i="1"/>
  <c r="AE756" i="1"/>
  <c r="AA756" i="1"/>
  <c r="Z756" i="1"/>
  <c r="Y756" i="1"/>
  <c r="X756" i="1"/>
  <c r="W756" i="1"/>
  <c r="V756" i="1"/>
  <c r="U756" i="1"/>
  <c r="T756" i="1"/>
  <c r="S756" i="1"/>
  <c r="R756" i="1"/>
  <c r="O756" i="1"/>
  <c r="P756" i="1" s="1"/>
  <c r="L756" i="1"/>
  <c r="K756" i="1"/>
  <c r="J756" i="1"/>
  <c r="I756" i="1"/>
  <c r="H756" i="1"/>
  <c r="G756" i="1"/>
  <c r="F756" i="1"/>
  <c r="E756" i="1"/>
  <c r="D756" i="1"/>
  <c r="C756" i="1"/>
  <c r="B756" i="1"/>
  <c r="A756" i="1"/>
  <c r="AE755" i="1"/>
  <c r="AA755" i="1"/>
  <c r="Z755" i="1"/>
  <c r="Y755" i="1"/>
  <c r="X755" i="1"/>
  <c r="W755" i="1"/>
  <c r="V755" i="1"/>
  <c r="U755" i="1"/>
  <c r="T755" i="1"/>
  <c r="S755" i="1"/>
  <c r="R755" i="1"/>
  <c r="O755" i="1"/>
  <c r="P755" i="1" s="1"/>
  <c r="L755" i="1"/>
  <c r="K755" i="1"/>
  <c r="J755" i="1"/>
  <c r="M755" i="1" s="1"/>
  <c r="I755" i="1"/>
  <c r="H755" i="1" s="1"/>
  <c r="G755" i="1"/>
  <c r="F755" i="1"/>
  <c r="E755" i="1"/>
  <c r="D755" i="1"/>
  <c r="C755" i="1"/>
  <c r="B755" i="1"/>
  <c r="A755" i="1"/>
  <c r="AE754" i="1"/>
  <c r="AA754" i="1"/>
  <c r="Z754" i="1"/>
  <c r="Y754" i="1"/>
  <c r="X754" i="1"/>
  <c r="W754" i="1"/>
  <c r="V754" i="1"/>
  <c r="U754" i="1"/>
  <c r="T754" i="1"/>
  <c r="S754" i="1"/>
  <c r="R754" i="1"/>
  <c r="P754" i="1"/>
  <c r="O754" i="1"/>
  <c r="M754" i="1"/>
  <c r="L754" i="1"/>
  <c r="K754" i="1"/>
  <c r="J754" i="1"/>
  <c r="I754" i="1"/>
  <c r="H754" i="1" s="1"/>
  <c r="G754" i="1"/>
  <c r="F754" i="1"/>
  <c r="E754" i="1"/>
  <c r="D754" i="1"/>
  <c r="C754" i="1"/>
  <c r="B754" i="1"/>
  <c r="A754" i="1"/>
  <c r="AE753" i="1"/>
  <c r="AA753" i="1"/>
  <c r="Z753" i="1"/>
  <c r="Y753" i="1"/>
  <c r="X753" i="1"/>
  <c r="W753" i="1"/>
  <c r="V753" i="1"/>
  <c r="U753" i="1"/>
  <c r="T753" i="1"/>
  <c r="S753" i="1"/>
  <c r="R753" i="1"/>
  <c r="O753" i="1"/>
  <c r="P753" i="1" s="1"/>
  <c r="L753" i="1"/>
  <c r="K753" i="1"/>
  <c r="J753" i="1"/>
  <c r="I753" i="1"/>
  <c r="H753" i="1" s="1"/>
  <c r="G753" i="1"/>
  <c r="F753" i="1"/>
  <c r="E753" i="1"/>
  <c r="D753" i="1"/>
  <c r="C753" i="1"/>
  <c r="B753" i="1"/>
  <c r="A753" i="1"/>
  <c r="AE752" i="1"/>
  <c r="AA752" i="1"/>
  <c r="Z752" i="1"/>
  <c r="Y752" i="1"/>
  <c r="X752" i="1"/>
  <c r="W752" i="1"/>
  <c r="V752" i="1"/>
  <c r="U752" i="1"/>
  <c r="T752" i="1"/>
  <c r="S752" i="1"/>
  <c r="R752" i="1"/>
  <c r="O752" i="1"/>
  <c r="P752" i="1" s="1"/>
  <c r="L752" i="1"/>
  <c r="K752" i="1"/>
  <c r="M752" i="1" s="1"/>
  <c r="J752" i="1"/>
  <c r="I752" i="1"/>
  <c r="G752" i="1"/>
  <c r="F752" i="1"/>
  <c r="E752" i="1"/>
  <c r="D752" i="1"/>
  <c r="C752" i="1"/>
  <c r="B752" i="1"/>
  <c r="A752" i="1"/>
  <c r="AE751" i="1"/>
  <c r="AA751" i="1"/>
  <c r="Z751" i="1"/>
  <c r="Y751" i="1"/>
  <c r="X751" i="1"/>
  <c r="W751" i="1"/>
  <c r="V751" i="1"/>
  <c r="U751" i="1"/>
  <c r="T751" i="1"/>
  <c r="S751" i="1"/>
  <c r="R751" i="1"/>
  <c r="O751" i="1"/>
  <c r="P751" i="1" s="1"/>
  <c r="L751" i="1"/>
  <c r="K751" i="1"/>
  <c r="J751" i="1"/>
  <c r="I751" i="1"/>
  <c r="H751" i="1"/>
  <c r="G751" i="1"/>
  <c r="F751" i="1"/>
  <c r="E751" i="1"/>
  <c r="D751" i="1"/>
  <c r="C751" i="1"/>
  <c r="B751" i="1"/>
  <c r="A751" i="1"/>
  <c r="AE750" i="1"/>
  <c r="AA750" i="1"/>
  <c r="Z750" i="1"/>
  <c r="Y750" i="1"/>
  <c r="X750" i="1"/>
  <c r="W750" i="1"/>
  <c r="V750" i="1"/>
  <c r="U750" i="1"/>
  <c r="T750" i="1"/>
  <c r="S750" i="1"/>
  <c r="R750" i="1"/>
  <c r="O750" i="1"/>
  <c r="P750" i="1" s="1"/>
  <c r="L750" i="1"/>
  <c r="K750" i="1"/>
  <c r="M750" i="1" s="1"/>
  <c r="J750" i="1"/>
  <c r="I750" i="1"/>
  <c r="H750" i="1" s="1"/>
  <c r="G750" i="1"/>
  <c r="F750" i="1"/>
  <c r="E750" i="1"/>
  <c r="D750" i="1"/>
  <c r="C750" i="1"/>
  <c r="B750" i="1"/>
  <c r="A750" i="1"/>
  <c r="AE749" i="1"/>
  <c r="AA749" i="1"/>
  <c r="Z749" i="1"/>
  <c r="Y749" i="1"/>
  <c r="X749" i="1"/>
  <c r="W749" i="1"/>
  <c r="V749" i="1"/>
  <c r="U749" i="1"/>
  <c r="T749" i="1"/>
  <c r="S749" i="1"/>
  <c r="R749" i="1"/>
  <c r="P749" i="1"/>
  <c r="O749" i="1"/>
  <c r="L749" i="1"/>
  <c r="K749" i="1"/>
  <c r="J749" i="1"/>
  <c r="M749" i="1" s="1"/>
  <c r="Q749" i="1" s="1"/>
  <c r="I749" i="1"/>
  <c r="G749" i="1"/>
  <c r="F749" i="1"/>
  <c r="E749" i="1"/>
  <c r="D749" i="1"/>
  <c r="C749" i="1"/>
  <c r="B749" i="1"/>
  <c r="A749" i="1"/>
  <c r="AE748" i="1"/>
  <c r="AA748" i="1"/>
  <c r="Z748" i="1"/>
  <c r="Y748" i="1"/>
  <c r="X748" i="1"/>
  <c r="W748" i="1"/>
  <c r="V748" i="1"/>
  <c r="U748" i="1"/>
  <c r="T748" i="1"/>
  <c r="S748" i="1"/>
  <c r="R748" i="1"/>
  <c r="O748" i="1"/>
  <c r="P748" i="1" s="1"/>
  <c r="L748" i="1"/>
  <c r="K748" i="1"/>
  <c r="J748" i="1"/>
  <c r="M748" i="1" s="1"/>
  <c r="I748" i="1"/>
  <c r="G748" i="1"/>
  <c r="F748" i="1"/>
  <c r="E748" i="1"/>
  <c r="D748" i="1"/>
  <c r="C748" i="1"/>
  <c r="B748" i="1"/>
  <c r="A748" i="1"/>
  <c r="AE747" i="1"/>
  <c r="AA747" i="1"/>
  <c r="Z747" i="1"/>
  <c r="Y747" i="1"/>
  <c r="X747" i="1"/>
  <c r="W747" i="1"/>
  <c r="V747" i="1"/>
  <c r="U747" i="1"/>
  <c r="T747" i="1"/>
  <c r="S747" i="1"/>
  <c r="R747" i="1"/>
  <c r="O747" i="1"/>
  <c r="P747" i="1" s="1"/>
  <c r="L747" i="1"/>
  <c r="K747" i="1"/>
  <c r="J747" i="1"/>
  <c r="H747" i="1" s="1"/>
  <c r="I747" i="1"/>
  <c r="G747" i="1"/>
  <c r="F747" i="1"/>
  <c r="E747" i="1"/>
  <c r="D747" i="1"/>
  <c r="C747" i="1"/>
  <c r="B747" i="1"/>
  <c r="A747" i="1"/>
  <c r="AE746" i="1"/>
  <c r="AA746" i="1"/>
  <c r="Z746" i="1"/>
  <c r="Y746" i="1"/>
  <c r="X746" i="1"/>
  <c r="W746" i="1"/>
  <c r="V746" i="1"/>
  <c r="U746" i="1"/>
  <c r="T746" i="1"/>
  <c r="S746" i="1"/>
  <c r="R746" i="1"/>
  <c r="O746" i="1"/>
  <c r="P746" i="1" s="1"/>
  <c r="L746" i="1"/>
  <c r="K746" i="1"/>
  <c r="J746" i="1"/>
  <c r="M746" i="1" s="1"/>
  <c r="I746" i="1"/>
  <c r="H746" i="1" s="1"/>
  <c r="G746" i="1"/>
  <c r="F746" i="1"/>
  <c r="E746" i="1"/>
  <c r="D746" i="1"/>
  <c r="C746" i="1"/>
  <c r="B746" i="1"/>
  <c r="A746" i="1"/>
  <c r="AE745" i="1"/>
  <c r="AA745" i="1"/>
  <c r="Z745" i="1"/>
  <c r="Y745" i="1"/>
  <c r="X745" i="1"/>
  <c r="W745" i="1"/>
  <c r="V745" i="1"/>
  <c r="U745" i="1"/>
  <c r="T745" i="1"/>
  <c r="S745" i="1"/>
  <c r="R745" i="1"/>
  <c r="P745" i="1"/>
  <c r="O745" i="1"/>
  <c r="L745" i="1"/>
  <c r="K745" i="1"/>
  <c r="J745" i="1"/>
  <c r="I745" i="1"/>
  <c r="G745" i="1"/>
  <c r="F745" i="1"/>
  <c r="E745" i="1"/>
  <c r="D745" i="1"/>
  <c r="C745" i="1"/>
  <c r="B745" i="1"/>
  <c r="A745" i="1"/>
  <c r="AE744" i="1"/>
  <c r="AA744" i="1"/>
  <c r="Z744" i="1"/>
  <c r="Y744" i="1"/>
  <c r="X744" i="1"/>
  <c r="W744" i="1"/>
  <c r="V744" i="1"/>
  <c r="U744" i="1"/>
  <c r="T744" i="1"/>
  <c r="S744" i="1"/>
  <c r="R744" i="1"/>
  <c r="O744" i="1"/>
  <c r="P744" i="1" s="1"/>
  <c r="L744" i="1"/>
  <c r="K744" i="1"/>
  <c r="J744" i="1"/>
  <c r="I744" i="1"/>
  <c r="H744" i="1"/>
  <c r="G744" i="1"/>
  <c r="F744" i="1"/>
  <c r="E744" i="1"/>
  <c r="D744" i="1"/>
  <c r="C744" i="1"/>
  <c r="B744" i="1"/>
  <c r="A744" i="1"/>
  <c r="AE743" i="1"/>
  <c r="AA743" i="1"/>
  <c r="Z743" i="1"/>
  <c r="Y743" i="1"/>
  <c r="X743" i="1"/>
  <c r="W743" i="1"/>
  <c r="V743" i="1"/>
  <c r="U743" i="1"/>
  <c r="T743" i="1"/>
  <c r="S743" i="1"/>
  <c r="AC743" i="1" s="1"/>
  <c r="R743" i="1"/>
  <c r="O743" i="1"/>
  <c r="P743" i="1" s="1"/>
  <c r="L743" i="1"/>
  <c r="K743" i="1"/>
  <c r="J743" i="1"/>
  <c r="M743" i="1" s="1"/>
  <c r="I743" i="1"/>
  <c r="G743" i="1"/>
  <c r="F743" i="1"/>
  <c r="E743" i="1"/>
  <c r="D743" i="1"/>
  <c r="C743" i="1"/>
  <c r="B743" i="1"/>
  <c r="A743" i="1"/>
  <c r="AE742" i="1"/>
  <c r="AA742" i="1"/>
  <c r="Z742" i="1"/>
  <c r="Y742" i="1"/>
  <c r="X742" i="1"/>
  <c r="W742" i="1"/>
  <c r="V742" i="1"/>
  <c r="U742" i="1"/>
  <c r="T742" i="1"/>
  <c r="S742" i="1"/>
  <c r="R742" i="1"/>
  <c r="O742" i="1"/>
  <c r="P742" i="1" s="1"/>
  <c r="L742" i="1"/>
  <c r="K742" i="1"/>
  <c r="J742" i="1"/>
  <c r="I742" i="1"/>
  <c r="G742" i="1"/>
  <c r="F742" i="1"/>
  <c r="E742" i="1"/>
  <c r="D742" i="1"/>
  <c r="C742" i="1"/>
  <c r="B742" i="1"/>
  <c r="A742" i="1"/>
  <c r="AE741" i="1"/>
  <c r="AA741" i="1"/>
  <c r="Z741" i="1"/>
  <c r="Y741" i="1"/>
  <c r="X741" i="1"/>
  <c r="W741" i="1"/>
  <c r="V741" i="1"/>
  <c r="U741" i="1"/>
  <c r="T741" i="1"/>
  <c r="S741" i="1"/>
  <c r="R741" i="1"/>
  <c r="O741" i="1"/>
  <c r="P741" i="1" s="1"/>
  <c r="L741" i="1"/>
  <c r="K741" i="1"/>
  <c r="J741" i="1"/>
  <c r="M741" i="1" s="1"/>
  <c r="Q741" i="1" s="1"/>
  <c r="I741" i="1"/>
  <c r="G741" i="1"/>
  <c r="F741" i="1"/>
  <c r="E741" i="1"/>
  <c r="D741" i="1"/>
  <c r="C741" i="1"/>
  <c r="B741" i="1"/>
  <c r="A741" i="1"/>
  <c r="AE740" i="1"/>
  <c r="AA740" i="1"/>
  <c r="Z740" i="1"/>
  <c r="Y740" i="1"/>
  <c r="X740" i="1"/>
  <c r="W740" i="1"/>
  <c r="V740" i="1"/>
  <c r="U740" i="1"/>
  <c r="T740" i="1"/>
  <c r="S740" i="1"/>
  <c r="R740" i="1"/>
  <c r="O740" i="1"/>
  <c r="P740" i="1" s="1"/>
  <c r="L740" i="1"/>
  <c r="K740" i="1"/>
  <c r="J740" i="1"/>
  <c r="I740" i="1"/>
  <c r="G740" i="1"/>
  <c r="F740" i="1"/>
  <c r="E740" i="1"/>
  <c r="D740" i="1"/>
  <c r="C740" i="1"/>
  <c r="B740" i="1"/>
  <c r="A740" i="1"/>
  <c r="AE739" i="1"/>
  <c r="AC739" i="1"/>
  <c r="AD739" i="1" s="1"/>
  <c r="AA739" i="1"/>
  <c r="Z739" i="1"/>
  <c r="Y739" i="1"/>
  <c r="X739" i="1"/>
  <c r="W739" i="1"/>
  <c r="V739" i="1"/>
  <c r="U739" i="1"/>
  <c r="T739" i="1"/>
  <c r="S739" i="1"/>
  <c r="R739" i="1"/>
  <c r="P739" i="1"/>
  <c r="O739" i="1"/>
  <c r="L739" i="1"/>
  <c r="M739" i="1" s="1"/>
  <c r="Q739" i="1" s="1"/>
  <c r="K739" i="1"/>
  <c r="J739" i="1"/>
  <c r="I739" i="1"/>
  <c r="H739" i="1"/>
  <c r="G739" i="1"/>
  <c r="F739" i="1"/>
  <c r="E739" i="1"/>
  <c r="D739" i="1"/>
  <c r="C739" i="1"/>
  <c r="B739" i="1"/>
  <c r="A739" i="1"/>
  <c r="AE738" i="1"/>
  <c r="AA738" i="1"/>
  <c r="Z738" i="1"/>
  <c r="Y738" i="1"/>
  <c r="X738" i="1"/>
  <c r="W738" i="1"/>
  <c r="V738" i="1"/>
  <c r="U738" i="1"/>
  <c r="T738" i="1"/>
  <c r="S738" i="1"/>
  <c r="R738" i="1"/>
  <c r="O738" i="1"/>
  <c r="P738" i="1" s="1"/>
  <c r="L738" i="1"/>
  <c r="K738" i="1"/>
  <c r="J738" i="1"/>
  <c r="I738" i="1"/>
  <c r="G738" i="1"/>
  <c r="F738" i="1"/>
  <c r="E738" i="1"/>
  <c r="D738" i="1"/>
  <c r="C738" i="1"/>
  <c r="B738" i="1"/>
  <c r="A738" i="1"/>
  <c r="AE737" i="1"/>
  <c r="AA737" i="1"/>
  <c r="Z737" i="1"/>
  <c r="Y737" i="1"/>
  <c r="X737" i="1"/>
  <c r="W737" i="1"/>
  <c r="V737" i="1"/>
  <c r="U737" i="1"/>
  <c r="T737" i="1"/>
  <c r="S737" i="1"/>
  <c r="R737" i="1"/>
  <c r="O737" i="1"/>
  <c r="P737" i="1" s="1"/>
  <c r="L737" i="1"/>
  <c r="K737" i="1"/>
  <c r="J737" i="1"/>
  <c r="M737" i="1" s="1"/>
  <c r="I737" i="1"/>
  <c r="H737" i="1"/>
  <c r="G737" i="1"/>
  <c r="F737" i="1"/>
  <c r="E737" i="1"/>
  <c r="D737" i="1"/>
  <c r="C737" i="1"/>
  <c r="B737" i="1"/>
  <c r="A737" i="1"/>
  <c r="AE736" i="1"/>
  <c r="AA736" i="1"/>
  <c r="Z736" i="1"/>
  <c r="Y736" i="1"/>
  <c r="X736" i="1"/>
  <c r="W736" i="1"/>
  <c r="V736" i="1"/>
  <c r="U736" i="1"/>
  <c r="T736" i="1"/>
  <c r="S736" i="1"/>
  <c r="R736" i="1"/>
  <c r="O736" i="1"/>
  <c r="P736" i="1" s="1"/>
  <c r="L736" i="1"/>
  <c r="K736" i="1"/>
  <c r="J736" i="1"/>
  <c r="I736" i="1"/>
  <c r="G736" i="1"/>
  <c r="F736" i="1"/>
  <c r="E736" i="1"/>
  <c r="D736" i="1"/>
  <c r="C736" i="1"/>
  <c r="B736" i="1"/>
  <c r="A736" i="1"/>
  <c r="AE735" i="1"/>
  <c r="AA735" i="1"/>
  <c r="Z735" i="1"/>
  <c r="Y735" i="1"/>
  <c r="X735" i="1"/>
  <c r="W735" i="1"/>
  <c r="V735" i="1"/>
  <c r="U735" i="1"/>
  <c r="T735" i="1"/>
  <c r="S735" i="1"/>
  <c r="R735" i="1"/>
  <c r="P735" i="1"/>
  <c r="O735" i="1"/>
  <c r="L735" i="1"/>
  <c r="K735" i="1"/>
  <c r="J735" i="1"/>
  <c r="I735" i="1"/>
  <c r="G735" i="1"/>
  <c r="F735" i="1"/>
  <c r="E735" i="1"/>
  <c r="D735" i="1"/>
  <c r="C735" i="1"/>
  <c r="B735" i="1"/>
  <c r="A735" i="1"/>
  <c r="AE734" i="1"/>
  <c r="AA734" i="1"/>
  <c r="Z734" i="1"/>
  <c r="Y734" i="1"/>
  <c r="X734" i="1"/>
  <c r="W734" i="1"/>
  <c r="V734" i="1"/>
  <c r="U734" i="1"/>
  <c r="T734" i="1"/>
  <c r="S734" i="1"/>
  <c r="R734" i="1"/>
  <c r="O734" i="1"/>
  <c r="P734" i="1" s="1"/>
  <c r="L734" i="1"/>
  <c r="K734" i="1"/>
  <c r="J734" i="1"/>
  <c r="H734" i="1" s="1"/>
  <c r="I734" i="1"/>
  <c r="G734" i="1"/>
  <c r="F734" i="1"/>
  <c r="E734" i="1"/>
  <c r="D734" i="1"/>
  <c r="C734" i="1"/>
  <c r="B734" i="1"/>
  <c r="A734" i="1"/>
  <c r="AE733" i="1"/>
  <c r="AA733" i="1"/>
  <c r="Z733" i="1"/>
  <c r="Y733" i="1"/>
  <c r="X733" i="1"/>
  <c r="W733" i="1"/>
  <c r="V733" i="1"/>
  <c r="U733" i="1"/>
  <c r="T733" i="1"/>
  <c r="S733" i="1"/>
  <c r="R733" i="1"/>
  <c r="AC733" i="1" s="1"/>
  <c r="AD733" i="1" s="1"/>
  <c r="O733" i="1"/>
  <c r="P733" i="1" s="1"/>
  <c r="L733" i="1"/>
  <c r="K733" i="1"/>
  <c r="J733" i="1"/>
  <c r="M733" i="1" s="1"/>
  <c r="Q733" i="1" s="1"/>
  <c r="I733" i="1"/>
  <c r="G733" i="1"/>
  <c r="F733" i="1"/>
  <c r="E733" i="1"/>
  <c r="D733" i="1"/>
  <c r="C733" i="1"/>
  <c r="B733" i="1"/>
  <c r="A733" i="1"/>
  <c r="AE732" i="1"/>
  <c r="AA732" i="1"/>
  <c r="Z732" i="1"/>
  <c r="Y732" i="1"/>
  <c r="X732" i="1"/>
  <c r="W732" i="1"/>
  <c r="V732" i="1"/>
  <c r="U732" i="1"/>
  <c r="T732" i="1"/>
  <c r="S732" i="1"/>
  <c r="R732" i="1"/>
  <c r="O732" i="1"/>
  <c r="P732" i="1" s="1"/>
  <c r="L732" i="1"/>
  <c r="K732" i="1"/>
  <c r="J732" i="1"/>
  <c r="I732" i="1"/>
  <c r="H732" i="1" s="1"/>
  <c r="G732" i="1"/>
  <c r="F732" i="1"/>
  <c r="E732" i="1"/>
  <c r="D732" i="1"/>
  <c r="C732" i="1"/>
  <c r="B732" i="1"/>
  <c r="A732" i="1"/>
  <c r="AE731" i="1"/>
  <c r="AA731" i="1"/>
  <c r="Z731" i="1"/>
  <c r="Y731" i="1"/>
  <c r="X731" i="1"/>
  <c r="W731" i="1"/>
  <c r="V731" i="1"/>
  <c r="U731" i="1"/>
  <c r="T731" i="1"/>
  <c r="S731" i="1"/>
  <c r="R731" i="1"/>
  <c r="O731" i="1"/>
  <c r="P731" i="1" s="1"/>
  <c r="L731" i="1"/>
  <c r="K731" i="1"/>
  <c r="J731" i="1"/>
  <c r="I731" i="1"/>
  <c r="H731" i="1" s="1"/>
  <c r="G731" i="1"/>
  <c r="F731" i="1"/>
  <c r="E731" i="1"/>
  <c r="D731" i="1"/>
  <c r="C731" i="1"/>
  <c r="B731" i="1"/>
  <c r="A731" i="1"/>
  <c r="AE730" i="1"/>
  <c r="AA730" i="1"/>
  <c r="Z730" i="1"/>
  <c r="Y730" i="1"/>
  <c r="X730" i="1"/>
  <c r="W730" i="1"/>
  <c r="V730" i="1"/>
  <c r="U730" i="1"/>
  <c r="T730" i="1"/>
  <c r="S730" i="1"/>
  <c r="R730" i="1"/>
  <c r="O730" i="1"/>
  <c r="P730" i="1" s="1"/>
  <c r="L730" i="1"/>
  <c r="K730" i="1"/>
  <c r="J730" i="1"/>
  <c r="I730" i="1"/>
  <c r="H730" i="1" s="1"/>
  <c r="G730" i="1"/>
  <c r="F730" i="1"/>
  <c r="E730" i="1"/>
  <c r="D730" i="1"/>
  <c r="C730" i="1"/>
  <c r="B730" i="1"/>
  <c r="A730" i="1"/>
  <c r="AE729" i="1"/>
  <c r="AA729" i="1"/>
  <c r="Z729" i="1"/>
  <c r="Y729" i="1"/>
  <c r="X729" i="1"/>
  <c r="W729" i="1"/>
  <c r="V729" i="1"/>
  <c r="U729" i="1"/>
  <c r="T729" i="1"/>
  <c r="S729" i="1"/>
  <c r="R729" i="1"/>
  <c r="P729" i="1"/>
  <c r="O729" i="1"/>
  <c r="L729" i="1"/>
  <c r="K729" i="1"/>
  <c r="J729" i="1"/>
  <c r="M729" i="1" s="1"/>
  <c r="I729" i="1"/>
  <c r="G729" i="1"/>
  <c r="F729" i="1"/>
  <c r="E729" i="1"/>
  <c r="D729" i="1"/>
  <c r="C729" i="1"/>
  <c r="B729" i="1"/>
  <c r="A729" i="1"/>
  <c r="AE728" i="1"/>
  <c r="AA728" i="1"/>
  <c r="Z728" i="1"/>
  <c r="Y728" i="1"/>
  <c r="X728" i="1"/>
  <c r="W728" i="1"/>
  <c r="V728" i="1"/>
  <c r="U728" i="1"/>
  <c r="T728" i="1"/>
  <c r="S728" i="1"/>
  <c r="R728" i="1"/>
  <c r="P728" i="1"/>
  <c r="O728" i="1"/>
  <c r="L728" i="1"/>
  <c r="K728" i="1"/>
  <c r="J728" i="1"/>
  <c r="I728" i="1"/>
  <c r="H728" i="1" s="1"/>
  <c r="G728" i="1"/>
  <c r="F728" i="1"/>
  <c r="E728" i="1"/>
  <c r="D728" i="1"/>
  <c r="C728" i="1"/>
  <c r="B728" i="1"/>
  <c r="A728" i="1"/>
  <c r="AE727" i="1"/>
  <c r="AA727" i="1"/>
  <c r="Z727" i="1"/>
  <c r="Y727" i="1"/>
  <c r="X727" i="1"/>
  <c r="W727" i="1"/>
  <c r="V727" i="1"/>
  <c r="U727" i="1"/>
  <c r="T727" i="1"/>
  <c r="S727" i="1"/>
  <c r="R727" i="1"/>
  <c r="O727" i="1"/>
  <c r="P727" i="1" s="1"/>
  <c r="L727" i="1"/>
  <c r="K727" i="1"/>
  <c r="J727" i="1"/>
  <c r="I727" i="1"/>
  <c r="H727" i="1" s="1"/>
  <c r="G727" i="1"/>
  <c r="F727" i="1"/>
  <c r="E727" i="1"/>
  <c r="D727" i="1"/>
  <c r="C727" i="1"/>
  <c r="B727" i="1"/>
  <c r="A727" i="1"/>
  <c r="AE726" i="1"/>
  <c r="AA726" i="1"/>
  <c r="Z726" i="1"/>
  <c r="Y726" i="1"/>
  <c r="X726" i="1"/>
  <c r="W726" i="1"/>
  <c r="V726" i="1"/>
  <c r="U726" i="1"/>
  <c r="T726" i="1"/>
  <c r="S726" i="1"/>
  <c r="R726" i="1"/>
  <c r="P726" i="1"/>
  <c r="O726" i="1"/>
  <c r="L726" i="1"/>
  <c r="K726" i="1"/>
  <c r="J726" i="1"/>
  <c r="I726" i="1"/>
  <c r="G726" i="1"/>
  <c r="F726" i="1"/>
  <c r="E726" i="1"/>
  <c r="D726" i="1"/>
  <c r="C726" i="1"/>
  <c r="B726" i="1"/>
  <c r="A726" i="1"/>
  <c r="AE725" i="1"/>
  <c r="AA725" i="1"/>
  <c r="Z725" i="1"/>
  <c r="Y725" i="1"/>
  <c r="X725" i="1"/>
  <c r="W725" i="1"/>
  <c r="V725" i="1"/>
  <c r="U725" i="1"/>
  <c r="T725" i="1"/>
  <c r="S725" i="1"/>
  <c r="R725" i="1"/>
  <c r="P725" i="1"/>
  <c r="O725" i="1"/>
  <c r="L725" i="1"/>
  <c r="K725" i="1"/>
  <c r="J725" i="1"/>
  <c r="I725" i="1"/>
  <c r="G725" i="1"/>
  <c r="F725" i="1"/>
  <c r="E725" i="1"/>
  <c r="D725" i="1"/>
  <c r="C725" i="1"/>
  <c r="B725" i="1"/>
  <c r="A725" i="1"/>
  <c r="AE724" i="1"/>
  <c r="AA724" i="1"/>
  <c r="Z724" i="1"/>
  <c r="Y724" i="1"/>
  <c r="X724" i="1"/>
  <c r="W724" i="1"/>
  <c r="V724" i="1"/>
  <c r="U724" i="1"/>
  <c r="T724" i="1"/>
  <c r="S724" i="1"/>
  <c r="AC724" i="1" s="1"/>
  <c r="R724" i="1"/>
  <c r="O724" i="1"/>
  <c r="P724" i="1" s="1"/>
  <c r="L724" i="1"/>
  <c r="K724" i="1"/>
  <c r="J724" i="1"/>
  <c r="H724" i="1" s="1"/>
  <c r="I724" i="1"/>
  <c r="G724" i="1"/>
  <c r="F724" i="1"/>
  <c r="E724" i="1"/>
  <c r="D724" i="1"/>
  <c r="C724" i="1"/>
  <c r="B724" i="1"/>
  <c r="A724" i="1"/>
  <c r="AE723" i="1"/>
  <c r="AA723" i="1"/>
  <c r="Z723" i="1"/>
  <c r="Y723" i="1"/>
  <c r="X723" i="1"/>
  <c r="W723" i="1"/>
  <c r="V723" i="1"/>
  <c r="U723" i="1"/>
  <c r="T723" i="1"/>
  <c r="S723" i="1"/>
  <c r="R723" i="1"/>
  <c r="O723" i="1"/>
  <c r="P723" i="1" s="1"/>
  <c r="L723" i="1"/>
  <c r="K723" i="1"/>
  <c r="J723" i="1"/>
  <c r="M723" i="1" s="1"/>
  <c r="Q723" i="1" s="1"/>
  <c r="I723" i="1"/>
  <c r="G723" i="1"/>
  <c r="F723" i="1"/>
  <c r="E723" i="1"/>
  <c r="D723" i="1"/>
  <c r="C723" i="1"/>
  <c r="B723" i="1"/>
  <c r="A723" i="1"/>
  <c r="AE722" i="1"/>
  <c r="AD722" i="1"/>
  <c r="AA722" i="1"/>
  <c r="Z722" i="1"/>
  <c r="Y722" i="1"/>
  <c r="X722" i="1"/>
  <c r="W722" i="1"/>
  <c r="V722" i="1"/>
  <c r="U722" i="1"/>
  <c r="T722" i="1"/>
  <c r="S722" i="1"/>
  <c r="R722" i="1"/>
  <c r="AC722" i="1" s="1"/>
  <c r="O722" i="1"/>
  <c r="P722" i="1" s="1"/>
  <c r="L722" i="1"/>
  <c r="K722" i="1"/>
  <c r="J722" i="1"/>
  <c r="I722" i="1"/>
  <c r="H722" i="1" s="1"/>
  <c r="G722" i="1"/>
  <c r="F722" i="1"/>
  <c r="E722" i="1"/>
  <c r="D722" i="1"/>
  <c r="C722" i="1"/>
  <c r="B722" i="1"/>
  <c r="A722" i="1"/>
  <c r="AE721" i="1"/>
  <c r="AA721" i="1"/>
  <c r="Z721" i="1"/>
  <c r="Y721" i="1"/>
  <c r="X721" i="1"/>
  <c r="W721" i="1"/>
  <c r="V721" i="1"/>
  <c r="U721" i="1"/>
  <c r="AC721" i="1" s="1"/>
  <c r="T721" i="1"/>
  <c r="S721" i="1"/>
  <c r="R721" i="1"/>
  <c r="O721" i="1"/>
  <c r="P721" i="1" s="1"/>
  <c r="L721" i="1"/>
  <c r="K721" i="1"/>
  <c r="J721" i="1"/>
  <c r="I721" i="1"/>
  <c r="G721" i="1"/>
  <c r="F721" i="1"/>
  <c r="E721" i="1"/>
  <c r="D721" i="1"/>
  <c r="C721" i="1"/>
  <c r="B721" i="1"/>
  <c r="A721" i="1"/>
  <c r="AE720" i="1"/>
  <c r="AA720" i="1"/>
  <c r="Z720" i="1"/>
  <c r="Y720" i="1"/>
  <c r="X720" i="1"/>
  <c r="W720" i="1"/>
  <c r="V720" i="1"/>
  <c r="U720" i="1"/>
  <c r="T720" i="1"/>
  <c r="AC720" i="1" s="1"/>
  <c r="S720" i="1"/>
  <c r="R720" i="1"/>
  <c r="O720" i="1"/>
  <c r="P720" i="1" s="1"/>
  <c r="L720" i="1"/>
  <c r="K720" i="1"/>
  <c r="J720" i="1"/>
  <c r="I720" i="1"/>
  <c r="H720" i="1" s="1"/>
  <c r="G720" i="1"/>
  <c r="F720" i="1"/>
  <c r="E720" i="1"/>
  <c r="D720" i="1"/>
  <c r="C720" i="1"/>
  <c r="B720" i="1"/>
  <c r="A720" i="1"/>
  <c r="AE719" i="1"/>
  <c r="AA719" i="1"/>
  <c r="Z719" i="1"/>
  <c r="Y719" i="1"/>
  <c r="X719" i="1"/>
  <c r="W719" i="1"/>
  <c r="V719" i="1"/>
  <c r="U719" i="1"/>
  <c r="T719" i="1"/>
  <c r="S719" i="1"/>
  <c r="R719" i="1"/>
  <c r="AC719" i="1" s="1"/>
  <c r="AD719" i="1" s="1"/>
  <c r="P719" i="1"/>
  <c r="O719" i="1"/>
  <c r="L719" i="1"/>
  <c r="K719" i="1"/>
  <c r="J719" i="1"/>
  <c r="I719" i="1"/>
  <c r="H719" i="1" s="1"/>
  <c r="G719" i="1"/>
  <c r="F719" i="1"/>
  <c r="E719" i="1"/>
  <c r="D719" i="1"/>
  <c r="C719" i="1"/>
  <c r="B719" i="1"/>
  <c r="A719" i="1"/>
  <c r="AE718" i="1"/>
  <c r="AA718" i="1"/>
  <c r="Z718" i="1"/>
  <c r="Y718" i="1"/>
  <c r="X718" i="1"/>
  <c r="W718" i="1"/>
  <c r="V718" i="1"/>
  <c r="U718" i="1"/>
  <c r="T718" i="1"/>
  <c r="S718" i="1"/>
  <c r="R718" i="1"/>
  <c r="P718" i="1"/>
  <c r="O718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AE717" i="1"/>
  <c r="AA717" i="1"/>
  <c r="Z717" i="1"/>
  <c r="Y717" i="1"/>
  <c r="X717" i="1"/>
  <c r="W717" i="1"/>
  <c r="V717" i="1"/>
  <c r="U717" i="1"/>
  <c r="T717" i="1"/>
  <c r="S717" i="1"/>
  <c r="R717" i="1"/>
  <c r="O717" i="1"/>
  <c r="P717" i="1" s="1"/>
  <c r="L717" i="1"/>
  <c r="K717" i="1"/>
  <c r="J717" i="1"/>
  <c r="I717" i="1"/>
  <c r="G717" i="1"/>
  <c r="F717" i="1"/>
  <c r="E717" i="1"/>
  <c r="D717" i="1"/>
  <c r="C717" i="1"/>
  <c r="B717" i="1"/>
  <c r="A717" i="1"/>
  <c r="AE716" i="1"/>
  <c r="AA716" i="1"/>
  <c r="Z716" i="1"/>
  <c r="Y716" i="1"/>
  <c r="X716" i="1"/>
  <c r="W716" i="1"/>
  <c r="V716" i="1"/>
  <c r="U716" i="1"/>
  <c r="T716" i="1"/>
  <c r="S716" i="1"/>
  <c r="AC716" i="1" s="1"/>
  <c r="R716" i="1"/>
  <c r="O716" i="1"/>
  <c r="P716" i="1" s="1"/>
  <c r="L716" i="1"/>
  <c r="K716" i="1"/>
  <c r="J716" i="1"/>
  <c r="I716" i="1"/>
  <c r="G716" i="1"/>
  <c r="F716" i="1"/>
  <c r="E716" i="1"/>
  <c r="D716" i="1"/>
  <c r="C716" i="1"/>
  <c r="B716" i="1"/>
  <c r="A716" i="1"/>
  <c r="AE715" i="1"/>
  <c r="AA715" i="1"/>
  <c r="Z715" i="1"/>
  <c r="Y715" i="1"/>
  <c r="X715" i="1"/>
  <c r="W715" i="1"/>
  <c r="V715" i="1"/>
  <c r="U715" i="1"/>
  <c r="T715" i="1"/>
  <c r="S715" i="1"/>
  <c r="R715" i="1"/>
  <c r="O715" i="1"/>
  <c r="P715" i="1" s="1"/>
  <c r="L715" i="1"/>
  <c r="K715" i="1"/>
  <c r="J715" i="1"/>
  <c r="I715" i="1"/>
  <c r="G715" i="1"/>
  <c r="F715" i="1"/>
  <c r="E715" i="1"/>
  <c r="D715" i="1"/>
  <c r="C715" i="1"/>
  <c r="B715" i="1"/>
  <c r="A715" i="1"/>
  <c r="AE714" i="1"/>
  <c r="AA714" i="1"/>
  <c r="Z714" i="1"/>
  <c r="Y714" i="1"/>
  <c r="X714" i="1"/>
  <c r="W714" i="1"/>
  <c r="V714" i="1"/>
  <c r="U714" i="1"/>
  <c r="T714" i="1"/>
  <c r="S714" i="1"/>
  <c r="R714" i="1"/>
  <c r="O714" i="1"/>
  <c r="P714" i="1" s="1"/>
  <c r="L714" i="1"/>
  <c r="K714" i="1"/>
  <c r="J714" i="1"/>
  <c r="I714" i="1"/>
  <c r="G714" i="1"/>
  <c r="F714" i="1"/>
  <c r="E714" i="1"/>
  <c r="D714" i="1"/>
  <c r="C714" i="1"/>
  <c r="B714" i="1"/>
  <c r="A714" i="1"/>
  <c r="AE713" i="1"/>
  <c r="AA713" i="1"/>
  <c r="Z713" i="1"/>
  <c r="Y713" i="1"/>
  <c r="X713" i="1"/>
  <c r="W713" i="1"/>
  <c r="V713" i="1"/>
  <c r="U713" i="1"/>
  <c r="T713" i="1"/>
  <c r="S713" i="1"/>
  <c r="R713" i="1"/>
  <c r="O713" i="1"/>
  <c r="P713" i="1" s="1"/>
  <c r="L713" i="1"/>
  <c r="K713" i="1"/>
  <c r="J713" i="1"/>
  <c r="I713" i="1"/>
  <c r="G713" i="1"/>
  <c r="F713" i="1"/>
  <c r="E713" i="1"/>
  <c r="D713" i="1"/>
  <c r="C713" i="1"/>
  <c r="B713" i="1"/>
  <c r="A713" i="1"/>
  <c r="AE712" i="1"/>
  <c r="AA712" i="1"/>
  <c r="Z712" i="1"/>
  <c r="Y712" i="1"/>
  <c r="X712" i="1"/>
  <c r="W712" i="1"/>
  <c r="V712" i="1"/>
  <c r="U712" i="1"/>
  <c r="T712" i="1"/>
  <c r="S712" i="1"/>
  <c r="R712" i="1"/>
  <c r="P712" i="1"/>
  <c r="O712" i="1"/>
  <c r="L712" i="1"/>
  <c r="K712" i="1"/>
  <c r="J712" i="1"/>
  <c r="I712" i="1"/>
  <c r="H712" i="1" s="1"/>
  <c r="G712" i="1"/>
  <c r="F712" i="1"/>
  <c r="E712" i="1"/>
  <c r="D712" i="1"/>
  <c r="C712" i="1"/>
  <c r="B712" i="1"/>
  <c r="A712" i="1"/>
  <c r="AE711" i="1"/>
  <c r="AA711" i="1"/>
  <c r="Z711" i="1"/>
  <c r="Y711" i="1"/>
  <c r="X711" i="1"/>
  <c r="W711" i="1"/>
  <c r="V711" i="1"/>
  <c r="U711" i="1"/>
  <c r="T711" i="1"/>
  <c r="S711" i="1"/>
  <c r="R711" i="1"/>
  <c r="O711" i="1"/>
  <c r="P711" i="1" s="1"/>
  <c r="L711" i="1"/>
  <c r="K711" i="1"/>
  <c r="J711" i="1"/>
  <c r="I711" i="1"/>
  <c r="H711" i="1" s="1"/>
  <c r="G711" i="1"/>
  <c r="F711" i="1"/>
  <c r="E711" i="1"/>
  <c r="D711" i="1"/>
  <c r="C711" i="1"/>
  <c r="B711" i="1"/>
  <c r="A711" i="1"/>
  <c r="AE710" i="1"/>
  <c r="AA710" i="1"/>
  <c r="Z710" i="1"/>
  <c r="Y710" i="1"/>
  <c r="X710" i="1"/>
  <c r="W710" i="1"/>
  <c r="V710" i="1"/>
  <c r="U710" i="1"/>
  <c r="T710" i="1"/>
  <c r="S710" i="1"/>
  <c r="R710" i="1"/>
  <c r="O710" i="1"/>
  <c r="P710" i="1" s="1"/>
  <c r="L710" i="1"/>
  <c r="K710" i="1"/>
  <c r="J710" i="1"/>
  <c r="M710" i="1" s="1"/>
  <c r="Q710" i="1" s="1"/>
  <c r="I710" i="1"/>
  <c r="G710" i="1"/>
  <c r="F710" i="1"/>
  <c r="E710" i="1"/>
  <c r="D710" i="1"/>
  <c r="C710" i="1"/>
  <c r="B710" i="1"/>
  <c r="A710" i="1"/>
  <c r="AE709" i="1"/>
  <c r="AA709" i="1"/>
  <c r="Z709" i="1"/>
  <c r="Y709" i="1"/>
  <c r="X709" i="1"/>
  <c r="W709" i="1"/>
  <c r="V709" i="1"/>
  <c r="U709" i="1"/>
  <c r="T709" i="1"/>
  <c r="S709" i="1"/>
  <c r="R709" i="1"/>
  <c r="P709" i="1"/>
  <c r="O709" i="1"/>
  <c r="L709" i="1"/>
  <c r="K709" i="1"/>
  <c r="J709" i="1"/>
  <c r="I709" i="1"/>
  <c r="H709" i="1" s="1"/>
  <c r="G709" i="1"/>
  <c r="F709" i="1"/>
  <c r="E709" i="1"/>
  <c r="D709" i="1"/>
  <c r="C709" i="1"/>
  <c r="B709" i="1"/>
  <c r="A709" i="1"/>
  <c r="AE708" i="1"/>
  <c r="AA708" i="1"/>
  <c r="Z708" i="1"/>
  <c r="Y708" i="1"/>
  <c r="X708" i="1"/>
  <c r="W708" i="1"/>
  <c r="V708" i="1"/>
  <c r="U708" i="1"/>
  <c r="T708" i="1"/>
  <c r="S708" i="1"/>
  <c r="R708" i="1"/>
  <c r="O708" i="1"/>
  <c r="P708" i="1" s="1"/>
  <c r="L708" i="1"/>
  <c r="K708" i="1"/>
  <c r="J708" i="1"/>
  <c r="I708" i="1"/>
  <c r="G708" i="1"/>
  <c r="F708" i="1"/>
  <c r="E708" i="1"/>
  <c r="D708" i="1"/>
  <c r="C708" i="1"/>
  <c r="B708" i="1"/>
  <c r="A708" i="1"/>
  <c r="AE707" i="1"/>
  <c r="AA707" i="1"/>
  <c r="Z707" i="1"/>
  <c r="Y707" i="1"/>
  <c r="X707" i="1"/>
  <c r="W707" i="1"/>
  <c r="V707" i="1"/>
  <c r="U707" i="1"/>
  <c r="T707" i="1"/>
  <c r="S707" i="1"/>
  <c r="R707" i="1"/>
  <c r="P707" i="1"/>
  <c r="O707" i="1"/>
  <c r="L707" i="1"/>
  <c r="K707" i="1"/>
  <c r="J707" i="1"/>
  <c r="I707" i="1"/>
  <c r="H707" i="1" s="1"/>
  <c r="G707" i="1"/>
  <c r="F707" i="1"/>
  <c r="E707" i="1"/>
  <c r="D707" i="1"/>
  <c r="C707" i="1"/>
  <c r="B707" i="1"/>
  <c r="A707" i="1"/>
  <c r="AE706" i="1"/>
  <c r="AA706" i="1"/>
  <c r="Z706" i="1"/>
  <c r="Y706" i="1"/>
  <c r="X706" i="1"/>
  <c r="W706" i="1"/>
  <c r="V706" i="1"/>
  <c r="U706" i="1"/>
  <c r="T706" i="1"/>
  <c r="S706" i="1"/>
  <c r="R706" i="1"/>
  <c r="AC706" i="1" s="1"/>
  <c r="AD706" i="1" s="1"/>
  <c r="P706" i="1"/>
  <c r="O706" i="1"/>
  <c r="M706" i="1"/>
  <c r="Q706" i="1" s="1"/>
  <c r="L706" i="1"/>
  <c r="K706" i="1"/>
  <c r="J706" i="1"/>
  <c r="I706" i="1"/>
  <c r="H706" i="1" s="1"/>
  <c r="G706" i="1"/>
  <c r="F706" i="1"/>
  <c r="E706" i="1"/>
  <c r="D706" i="1"/>
  <c r="C706" i="1"/>
  <c r="B706" i="1"/>
  <c r="A706" i="1"/>
  <c r="AE705" i="1"/>
  <c r="AA705" i="1"/>
  <c r="Z705" i="1"/>
  <c r="Y705" i="1"/>
  <c r="X705" i="1"/>
  <c r="W705" i="1"/>
  <c r="V705" i="1"/>
  <c r="U705" i="1"/>
  <c r="T705" i="1"/>
  <c r="S705" i="1"/>
  <c r="R705" i="1"/>
  <c r="O705" i="1"/>
  <c r="P705" i="1" s="1"/>
  <c r="L705" i="1"/>
  <c r="K705" i="1"/>
  <c r="J705" i="1"/>
  <c r="I705" i="1"/>
  <c r="G705" i="1"/>
  <c r="F705" i="1"/>
  <c r="E705" i="1"/>
  <c r="D705" i="1"/>
  <c r="C705" i="1"/>
  <c r="B705" i="1"/>
  <c r="A705" i="1"/>
  <c r="AE704" i="1"/>
  <c r="AA704" i="1"/>
  <c r="Z704" i="1"/>
  <c r="Y704" i="1"/>
  <c r="X704" i="1"/>
  <c r="W704" i="1"/>
  <c r="V704" i="1"/>
  <c r="U704" i="1"/>
  <c r="T704" i="1"/>
  <c r="S704" i="1"/>
  <c r="R704" i="1"/>
  <c r="O704" i="1"/>
  <c r="P704" i="1" s="1"/>
  <c r="L704" i="1"/>
  <c r="K704" i="1"/>
  <c r="J704" i="1"/>
  <c r="I704" i="1"/>
  <c r="G704" i="1"/>
  <c r="F704" i="1"/>
  <c r="E704" i="1"/>
  <c r="D704" i="1"/>
  <c r="C704" i="1"/>
  <c r="B704" i="1"/>
  <c r="A704" i="1"/>
  <c r="AE703" i="1"/>
  <c r="AA703" i="1"/>
  <c r="Z703" i="1"/>
  <c r="Y703" i="1"/>
  <c r="X703" i="1"/>
  <c r="W703" i="1"/>
  <c r="V703" i="1"/>
  <c r="U703" i="1"/>
  <c r="T703" i="1"/>
  <c r="S703" i="1"/>
  <c r="R703" i="1"/>
  <c r="P703" i="1"/>
  <c r="O703" i="1"/>
  <c r="L703" i="1"/>
  <c r="K703" i="1"/>
  <c r="J703" i="1"/>
  <c r="M703" i="1" s="1"/>
  <c r="I703" i="1"/>
  <c r="H703" i="1" s="1"/>
  <c r="G703" i="1"/>
  <c r="F703" i="1"/>
  <c r="E703" i="1"/>
  <c r="D703" i="1"/>
  <c r="C703" i="1"/>
  <c r="B703" i="1"/>
  <c r="A703" i="1"/>
  <c r="AE702" i="1"/>
  <c r="AA702" i="1"/>
  <c r="Z702" i="1"/>
  <c r="Y702" i="1"/>
  <c r="X702" i="1"/>
  <c r="W702" i="1"/>
  <c r="V702" i="1"/>
  <c r="U702" i="1"/>
  <c r="T702" i="1"/>
  <c r="S702" i="1"/>
  <c r="R702" i="1"/>
  <c r="O702" i="1"/>
  <c r="P702" i="1" s="1"/>
  <c r="L702" i="1"/>
  <c r="K702" i="1"/>
  <c r="J702" i="1"/>
  <c r="I702" i="1"/>
  <c r="H702" i="1"/>
  <c r="G702" i="1"/>
  <c r="F702" i="1"/>
  <c r="E702" i="1"/>
  <c r="D702" i="1"/>
  <c r="C702" i="1"/>
  <c r="B702" i="1"/>
  <c r="A702" i="1"/>
  <c r="AE701" i="1"/>
  <c r="AA701" i="1"/>
  <c r="Z701" i="1"/>
  <c r="Y701" i="1"/>
  <c r="X701" i="1"/>
  <c r="W701" i="1"/>
  <c r="V701" i="1"/>
  <c r="U701" i="1"/>
  <c r="T701" i="1"/>
  <c r="S701" i="1"/>
  <c r="R701" i="1"/>
  <c r="O701" i="1"/>
  <c r="P701" i="1" s="1"/>
  <c r="L701" i="1"/>
  <c r="K701" i="1"/>
  <c r="J701" i="1"/>
  <c r="M701" i="1" s="1"/>
  <c r="I701" i="1"/>
  <c r="H701" i="1" s="1"/>
  <c r="G701" i="1"/>
  <c r="F701" i="1"/>
  <c r="E701" i="1"/>
  <c r="D701" i="1"/>
  <c r="C701" i="1"/>
  <c r="B701" i="1"/>
  <c r="A701" i="1"/>
  <c r="AE700" i="1"/>
  <c r="AA700" i="1"/>
  <c r="Z700" i="1"/>
  <c r="Y700" i="1"/>
  <c r="X700" i="1"/>
  <c r="W700" i="1"/>
  <c r="V700" i="1"/>
  <c r="U700" i="1"/>
  <c r="T700" i="1"/>
  <c r="S700" i="1"/>
  <c r="R700" i="1"/>
  <c r="AC700" i="1" s="1"/>
  <c r="O700" i="1"/>
  <c r="P700" i="1" s="1"/>
  <c r="L700" i="1"/>
  <c r="K700" i="1"/>
  <c r="J700" i="1"/>
  <c r="M700" i="1" s="1"/>
  <c r="Q700" i="1" s="1"/>
  <c r="I700" i="1"/>
  <c r="H700" i="1" s="1"/>
  <c r="G700" i="1"/>
  <c r="F700" i="1"/>
  <c r="E700" i="1"/>
  <c r="D700" i="1"/>
  <c r="C700" i="1"/>
  <c r="B700" i="1"/>
  <c r="A700" i="1"/>
  <c r="AE699" i="1"/>
  <c r="AA699" i="1"/>
  <c r="Z699" i="1"/>
  <c r="Y699" i="1"/>
  <c r="X699" i="1"/>
  <c r="W699" i="1"/>
  <c r="V699" i="1"/>
  <c r="U699" i="1"/>
  <c r="T699" i="1"/>
  <c r="S699" i="1"/>
  <c r="R699" i="1"/>
  <c r="AC699" i="1" s="1"/>
  <c r="O699" i="1"/>
  <c r="P699" i="1" s="1"/>
  <c r="L699" i="1"/>
  <c r="K699" i="1"/>
  <c r="J699" i="1"/>
  <c r="I699" i="1"/>
  <c r="G699" i="1"/>
  <c r="F699" i="1"/>
  <c r="E699" i="1"/>
  <c r="D699" i="1"/>
  <c r="C699" i="1"/>
  <c r="B699" i="1"/>
  <c r="A699" i="1"/>
  <c r="AE698" i="1"/>
  <c r="AA698" i="1"/>
  <c r="Z698" i="1"/>
  <c r="Y698" i="1"/>
  <c r="X698" i="1"/>
  <c r="W698" i="1"/>
  <c r="V698" i="1"/>
  <c r="U698" i="1"/>
  <c r="T698" i="1"/>
  <c r="S698" i="1"/>
  <c r="R698" i="1"/>
  <c r="P698" i="1"/>
  <c r="O698" i="1"/>
  <c r="L698" i="1"/>
  <c r="K698" i="1"/>
  <c r="J698" i="1"/>
  <c r="I698" i="1"/>
  <c r="H698" i="1" s="1"/>
  <c r="G698" i="1"/>
  <c r="F698" i="1"/>
  <c r="E698" i="1"/>
  <c r="D698" i="1"/>
  <c r="C698" i="1"/>
  <c r="B698" i="1"/>
  <c r="A698" i="1"/>
  <c r="AE697" i="1"/>
  <c r="AA697" i="1"/>
  <c r="Z697" i="1"/>
  <c r="Y697" i="1"/>
  <c r="X697" i="1"/>
  <c r="W697" i="1"/>
  <c r="V697" i="1"/>
  <c r="U697" i="1"/>
  <c r="T697" i="1"/>
  <c r="S697" i="1"/>
  <c r="R697" i="1"/>
  <c r="O697" i="1"/>
  <c r="P697" i="1" s="1"/>
  <c r="L697" i="1"/>
  <c r="K697" i="1"/>
  <c r="J697" i="1"/>
  <c r="H697" i="1" s="1"/>
  <c r="I697" i="1"/>
  <c r="G697" i="1"/>
  <c r="F697" i="1"/>
  <c r="E697" i="1"/>
  <c r="D697" i="1"/>
  <c r="C697" i="1"/>
  <c r="B697" i="1"/>
  <c r="A697" i="1"/>
  <c r="AE696" i="1"/>
  <c r="AC696" i="1"/>
  <c r="AA696" i="1"/>
  <c r="Z696" i="1"/>
  <c r="Y696" i="1"/>
  <c r="X696" i="1"/>
  <c r="W696" i="1"/>
  <c r="V696" i="1"/>
  <c r="U696" i="1"/>
  <c r="T696" i="1"/>
  <c r="S696" i="1"/>
  <c r="R696" i="1"/>
  <c r="O696" i="1"/>
  <c r="P696" i="1" s="1"/>
  <c r="L696" i="1"/>
  <c r="K696" i="1"/>
  <c r="J696" i="1"/>
  <c r="I696" i="1"/>
  <c r="G696" i="1"/>
  <c r="F696" i="1"/>
  <c r="E696" i="1"/>
  <c r="D696" i="1"/>
  <c r="C696" i="1"/>
  <c r="B696" i="1"/>
  <c r="A696" i="1"/>
  <c r="AE695" i="1"/>
  <c r="AA695" i="1"/>
  <c r="Z695" i="1"/>
  <c r="Y695" i="1"/>
  <c r="X695" i="1"/>
  <c r="W695" i="1"/>
  <c r="V695" i="1"/>
  <c r="U695" i="1"/>
  <c r="T695" i="1"/>
  <c r="S695" i="1"/>
  <c r="R695" i="1"/>
  <c r="P695" i="1"/>
  <c r="O695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AE694" i="1"/>
  <c r="AA694" i="1"/>
  <c r="Z694" i="1"/>
  <c r="Y694" i="1"/>
  <c r="X694" i="1"/>
  <c r="W694" i="1"/>
  <c r="V694" i="1"/>
  <c r="U694" i="1"/>
  <c r="T694" i="1"/>
  <c r="S694" i="1"/>
  <c r="R694" i="1"/>
  <c r="O694" i="1"/>
  <c r="P694" i="1" s="1"/>
  <c r="L694" i="1"/>
  <c r="K694" i="1"/>
  <c r="J694" i="1"/>
  <c r="I694" i="1"/>
  <c r="G694" i="1"/>
  <c r="F694" i="1"/>
  <c r="E694" i="1"/>
  <c r="D694" i="1"/>
  <c r="C694" i="1"/>
  <c r="B694" i="1"/>
  <c r="A694" i="1"/>
  <c r="AE693" i="1"/>
  <c r="AA693" i="1"/>
  <c r="Z693" i="1"/>
  <c r="Y693" i="1"/>
  <c r="X693" i="1"/>
  <c r="W693" i="1"/>
  <c r="V693" i="1"/>
  <c r="U693" i="1"/>
  <c r="T693" i="1"/>
  <c r="S693" i="1"/>
  <c r="R693" i="1"/>
  <c r="O693" i="1"/>
  <c r="P693" i="1" s="1"/>
  <c r="L693" i="1"/>
  <c r="K693" i="1"/>
  <c r="J693" i="1"/>
  <c r="M693" i="1" s="1"/>
  <c r="Q693" i="1" s="1"/>
  <c r="I693" i="1"/>
  <c r="G693" i="1"/>
  <c r="F693" i="1"/>
  <c r="E693" i="1"/>
  <c r="D693" i="1"/>
  <c r="C693" i="1"/>
  <c r="B693" i="1"/>
  <c r="A693" i="1"/>
  <c r="AE692" i="1"/>
  <c r="AA692" i="1"/>
  <c r="Z692" i="1"/>
  <c r="Y692" i="1"/>
  <c r="X692" i="1"/>
  <c r="W692" i="1"/>
  <c r="V692" i="1"/>
  <c r="U692" i="1"/>
  <c r="T692" i="1"/>
  <c r="S692" i="1"/>
  <c r="R692" i="1"/>
  <c r="O692" i="1"/>
  <c r="P692" i="1" s="1"/>
  <c r="L692" i="1"/>
  <c r="K692" i="1"/>
  <c r="J692" i="1"/>
  <c r="H692" i="1" s="1"/>
  <c r="I692" i="1"/>
  <c r="G692" i="1"/>
  <c r="F692" i="1"/>
  <c r="E692" i="1"/>
  <c r="D692" i="1"/>
  <c r="C692" i="1"/>
  <c r="B692" i="1"/>
  <c r="A692" i="1"/>
  <c r="AE691" i="1"/>
  <c r="AA691" i="1"/>
  <c r="Z691" i="1"/>
  <c r="Y691" i="1"/>
  <c r="X691" i="1"/>
  <c r="W691" i="1"/>
  <c r="V691" i="1"/>
  <c r="U691" i="1"/>
  <c r="T691" i="1"/>
  <c r="S691" i="1"/>
  <c r="R691" i="1"/>
  <c r="O691" i="1"/>
  <c r="P691" i="1" s="1"/>
  <c r="L691" i="1"/>
  <c r="K691" i="1"/>
  <c r="J691" i="1"/>
  <c r="I691" i="1"/>
  <c r="H691" i="1"/>
  <c r="G691" i="1"/>
  <c r="F691" i="1"/>
  <c r="E691" i="1"/>
  <c r="D691" i="1"/>
  <c r="C691" i="1"/>
  <c r="B691" i="1"/>
  <c r="A691" i="1"/>
  <c r="AE690" i="1"/>
  <c r="AA690" i="1"/>
  <c r="Z690" i="1"/>
  <c r="Y690" i="1"/>
  <c r="X690" i="1"/>
  <c r="W690" i="1"/>
  <c r="V690" i="1"/>
  <c r="U690" i="1"/>
  <c r="T690" i="1"/>
  <c r="S690" i="1"/>
  <c r="R690" i="1"/>
  <c r="O690" i="1"/>
  <c r="P690" i="1" s="1"/>
  <c r="L690" i="1"/>
  <c r="K690" i="1"/>
  <c r="J690" i="1"/>
  <c r="I690" i="1"/>
  <c r="H690" i="1" s="1"/>
  <c r="G690" i="1"/>
  <c r="F690" i="1"/>
  <c r="E690" i="1"/>
  <c r="D690" i="1"/>
  <c r="C690" i="1"/>
  <c r="B690" i="1"/>
  <c r="A690" i="1"/>
  <c r="AE689" i="1"/>
  <c r="AA689" i="1"/>
  <c r="Z689" i="1"/>
  <c r="Y689" i="1"/>
  <c r="X689" i="1"/>
  <c r="W689" i="1"/>
  <c r="V689" i="1"/>
  <c r="U689" i="1"/>
  <c r="T689" i="1"/>
  <c r="S689" i="1"/>
  <c r="R689" i="1"/>
  <c r="P689" i="1"/>
  <c r="O689" i="1"/>
  <c r="L689" i="1"/>
  <c r="K689" i="1"/>
  <c r="J689" i="1"/>
  <c r="M689" i="1" s="1"/>
  <c r="I689" i="1"/>
  <c r="G689" i="1"/>
  <c r="F689" i="1"/>
  <c r="E689" i="1"/>
  <c r="D689" i="1"/>
  <c r="C689" i="1"/>
  <c r="B689" i="1"/>
  <c r="A689" i="1"/>
  <c r="AE688" i="1"/>
  <c r="AA688" i="1"/>
  <c r="Z688" i="1"/>
  <c r="Y688" i="1"/>
  <c r="X688" i="1"/>
  <c r="W688" i="1"/>
  <c r="V688" i="1"/>
  <c r="U688" i="1"/>
  <c r="T688" i="1"/>
  <c r="S688" i="1"/>
  <c r="R688" i="1"/>
  <c r="P688" i="1"/>
  <c r="O688" i="1"/>
  <c r="L688" i="1"/>
  <c r="K688" i="1"/>
  <c r="J688" i="1"/>
  <c r="I688" i="1"/>
  <c r="G688" i="1"/>
  <c r="F688" i="1"/>
  <c r="E688" i="1"/>
  <c r="D688" i="1"/>
  <c r="C688" i="1"/>
  <c r="B688" i="1"/>
  <c r="A688" i="1"/>
  <c r="AE687" i="1"/>
  <c r="AA687" i="1"/>
  <c r="Z687" i="1"/>
  <c r="Y687" i="1"/>
  <c r="X687" i="1"/>
  <c r="W687" i="1"/>
  <c r="V687" i="1"/>
  <c r="U687" i="1"/>
  <c r="T687" i="1"/>
  <c r="S687" i="1"/>
  <c r="R687" i="1"/>
  <c r="O687" i="1"/>
  <c r="P687" i="1" s="1"/>
  <c r="L687" i="1"/>
  <c r="K687" i="1"/>
  <c r="J687" i="1"/>
  <c r="M687" i="1" s="1"/>
  <c r="I687" i="1"/>
  <c r="H687" i="1"/>
  <c r="G687" i="1"/>
  <c r="F687" i="1"/>
  <c r="E687" i="1"/>
  <c r="D687" i="1"/>
  <c r="C687" i="1"/>
  <c r="B687" i="1"/>
  <c r="A687" i="1"/>
  <c r="AE686" i="1"/>
  <c r="AA686" i="1"/>
  <c r="Z686" i="1"/>
  <c r="Y686" i="1"/>
  <c r="X686" i="1"/>
  <c r="W686" i="1"/>
  <c r="V686" i="1"/>
  <c r="U686" i="1"/>
  <c r="T686" i="1"/>
  <c r="S686" i="1"/>
  <c r="R686" i="1"/>
  <c r="O686" i="1"/>
  <c r="P686" i="1" s="1"/>
  <c r="L686" i="1"/>
  <c r="K686" i="1"/>
  <c r="J686" i="1"/>
  <c r="H686" i="1" s="1"/>
  <c r="I686" i="1"/>
  <c r="G686" i="1"/>
  <c r="F686" i="1"/>
  <c r="E686" i="1"/>
  <c r="D686" i="1"/>
  <c r="C686" i="1"/>
  <c r="B686" i="1"/>
  <c r="A686" i="1"/>
  <c r="AE685" i="1"/>
  <c r="AA685" i="1"/>
  <c r="Z685" i="1"/>
  <c r="Y685" i="1"/>
  <c r="X685" i="1"/>
  <c r="W685" i="1"/>
  <c r="V685" i="1"/>
  <c r="U685" i="1"/>
  <c r="T685" i="1"/>
  <c r="S685" i="1"/>
  <c r="R685" i="1"/>
  <c r="P685" i="1"/>
  <c r="O685" i="1"/>
  <c r="L685" i="1"/>
  <c r="K685" i="1"/>
  <c r="J685" i="1"/>
  <c r="I685" i="1"/>
  <c r="G685" i="1"/>
  <c r="F685" i="1"/>
  <c r="E685" i="1"/>
  <c r="D685" i="1"/>
  <c r="C685" i="1"/>
  <c r="B685" i="1"/>
  <c r="A685" i="1"/>
  <c r="AE684" i="1"/>
  <c r="AA684" i="1"/>
  <c r="Z684" i="1"/>
  <c r="Y684" i="1"/>
  <c r="X684" i="1"/>
  <c r="W684" i="1"/>
  <c r="V684" i="1"/>
  <c r="U684" i="1"/>
  <c r="T684" i="1"/>
  <c r="S684" i="1"/>
  <c r="R684" i="1"/>
  <c r="O684" i="1"/>
  <c r="P684" i="1" s="1"/>
  <c r="L684" i="1"/>
  <c r="K684" i="1"/>
  <c r="M684" i="1" s="1"/>
  <c r="J684" i="1"/>
  <c r="I684" i="1"/>
  <c r="H684" i="1"/>
  <c r="G684" i="1"/>
  <c r="F684" i="1"/>
  <c r="E684" i="1"/>
  <c r="D684" i="1"/>
  <c r="C684" i="1"/>
  <c r="B684" i="1"/>
  <c r="A684" i="1"/>
  <c r="AE683" i="1"/>
  <c r="AA683" i="1"/>
  <c r="Z683" i="1"/>
  <c r="Y683" i="1"/>
  <c r="X683" i="1"/>
  <c r="W683" i="1"/>
  <c r="V683" i="1"/>
  <c r="U683" i="1"/>
  <c r="T683" i="1"/>
  <c r="S683" i="1"/>
  <c r="R683" i="1"/>
  <c r="O683" i="1"/>
  <c r="P683" i="1" s="1"/>
  <c r="L683" i="1"/>
  <c r="K683" i="1"/>
  <c r="J683" i="1"/>
  <c r="I683" i="1"/>
  <c r="G683" i="1"/>
  <c r="F683" i="1"/>
  <c r="E683" i="1"/>
  <c r="D683" i="1"/>
  <c r="C683" i="1"/>
  <c r="B683" i="1"/>
  <c r="A683" i="1"/>
  <c r="AE682" i="1"/>
  <c r="AA682" i="1"/>
  <c r="Z682" i="1"/>
  <c r="Y682" i="1"/>
  <c r="X682" i="1"/>
  <c r="W682" i="1"/>
  <c r="V682" i="1"/>
  <c r="U682" i="1"/>
  <c r="T682" i="1"/>
  <c r="S682" i="1"/>
  <c r="R682" i="1"/>
  <c r="O682" i="1"/>
  <c r="P682" i="1" s="1"/>
  <c r="L682" i="1"/>
  <c r="K682" i="1"/>
  <c r="J682" i="1"/>
  <c r="M682" i="1" s="1"/>
  <c r="I682" i="1"/>
  <c r="G682" i="1"/>
  <c r="F682" i="1"/>
  <c r="E682" i="1"/>
  <c r="D682" i="1"/>
  <c r="C682" i="1"/>
  <c r="B682" i="1"/>
  <c r="A682" i="1"/>
  <c r="AE681" i="1"/>
  <c r="AA681" i="1"/>
  <c r="Z681" i="1"/>
  <c r="Y681" i="1"/>
  <c r="X681" i="1"/>
  <c r="W681" i="1"/>
  <c r="V681" i="1"/>
  <c r="U681" i="1"/>
  <c r="T681" i="1"/>
  <c r="S681" i="1"/>
  <c r="R681" i="1"/>
  <c r="P681" i="1"/>
  <c r="O681" i="1"/>
  <c r="L681" i="1"/>
  <c r="K681" i="1"/>
  <c r="J681" i="1"/>
  <c r="I681" i="1"/>
  <c r="H681" i="1" s="1"/>
  <c r="G681" i="1"/>
  <c r="F681" i="1"/>
  <c r="E681" i="1"/>
  <c r="D681" i="1"/>
  <c r="C681" i="1"/>
  <c r="B681" i="1"/>
  <c r="A681" i="1"/>
  <c r="AE680" i="1"/>
  <c r="AA680" i="1"/>
  <c r="Z680" i="1"/>
  <c r="Y680" i="1"/>
  <c r="X680" i="1"/>
  <c r="W680" i="1"/>
  <c r="V680" i="1"/>
  <c r="U680" i="1"/>
  <c r="T680" i="1"/>
  <c r="S680" i="1"/>
  <c r="R680" i="1"/>
  <c r="O680" i="1"/>
  <c r="P680" i="1" s="1"/>
  <c r="L680" i="1"/>
  <c r="K680" i="1"/>
  <c r="J680" i="1"/>
  <c r="I680" i="1"/>
  <c r="G680" i="1"/>
  <c r="F680" i="1"/>
  <c r="E680" i="1"/>
  <c r="D680" i="1"/>
  <c r="C680" i="1"/>
  <c r="B680" i="1"/>
  <c r="A680" i="1"/>
  <c r="AE679" i="1"/>
  <c r="AA679" i="1"/>
  <c r="Z679" i="1"/>
  <c r="Y679" i="1"/>
  <c r="X679" i="1"/>
  <c r="W679" i="1"/>
  <c r="V679" i="1"/>
  <c r="U679" i="1"/>
  <c r="T679" i="1"/>
  <c r="S679" i="1"/>
  <c r="R679" i="1"/>
  <c r="O679" i="1"/>
  <c r="P679" i="1" s="1"/>
  <c r="L679" i="1"/>
  <c r="K679" i="1"/>
  <c r="J679" i="1"/>
  <c r="I679" i="1"/>
  <c r="G679" i="1"/>
  <c r="F679" i="1"/>
  <c r="E679" i="1"/>
  <c r="D679" i="1"/>
  <c r="C679" i="1"/>
  <c r="B679" i="1"/>
  <c r="A679" i="1"/>
  <c r="AE678" i="1"/>
  <c r="AA678" i="1"/>
  <c r="Z678" i="1"/>
  <c r="Y678" i="1"/>
  <c r="AC678" i="1" s="1"/>
  <c r="X678" i="1"/>
  <c r="W678" i="1"/>
  <c r="V678" i="1"/>
  <c r="U678" i="1"/>
  <c r="T678" i="1"/>
  <c r="S678" i="1"/>
  <c r="R678" i="1"/>
  <c r="O678" i="1"/>
  <c r="P678" i="1" s="1"/>
  <c r="L678" i="1"/>
  <c r="K678" i="1"/>
  <c r="J678" i="1"/>
  <c r="H678" i="1" s="1"/>
  <c r="I678" i="1"/>
  <c r="G678" i="1"/>
  <c r="F678" i="1"/>
  <c r="E678" i="1"/>
  <c r="D678" i="1"/>
  <c r="C678" i="1"/>
  <c r="B678" i="1"/>
  <c r="A678" i="1"/>
  <c r="AE677" i="1"/>
  <c r="AA677" i="1"/>
  <c r="Z677" i="1"/>
  <c r="Y677" i="1"/>
  <c r="X677" i="1"/>
  <c r="W677" i="1"/>
  <c r="V677" i="1"/>
  <c r="U677" i="1"/>
  <c r="T677" i="1"/>
  <c r="S677" i="1"/>
  <c r="R677" i="1"/>
  <c r="O677" i="1"/>
  <c r="P677" i="1" s="1"/>
  <c r="L677" i="1"/>
  <c r="K677" i="1"/>
  <c r="J677" i="1"/>
  <c r="M677" i="1" s="1"/>
  <c r="Q677" i="1" s="1"/>
  <c r="I677" i="1"/>
  <c r="H677" i="1" s="1"/>
  <c r="G677" i="1"/>
  <c r="F677" i="1"/>
  <c r="E677" i="1"/>
  <c r="D677" i="1"/>
  <c r="C677" i="1"/>
  <c r="B677" i="1"/>
  <c r="A677" i="1"/>
  <c r="AE676" i="1"/>
  <c r="AA676" i="1"/>
  <c r="Z676" i="1"/>
  <c r="Y676" i="1"/>
  <c r="X676" i="1"/>
  <c r="W676" i="1"/>
  <c r="V676" i="1"/>
  <c r="U676" i="1"/>
  <c r="T676" i="1"/>
  <c r="S676" i="1"/>
  <c r="R676" i="1"/>
  <c r="O676" i="1"/>
  <c r="P676" i="1" s="1"/>
  <c r="L676" i="1"/>
  <c r="K676" i="1"/>
  <c r="J676" i="1"/>
  <c r="I676" i="1"/>
  <c r="G676" i="1"/>
  <c r="F676" i="1"/>
  <c r="E676" i="1"/>
  <c r="D676" i="1"/>
  <c r="C676" i="1"/>
  <c r="B676" i="1"/>
  <c r="A676" i="1"/>
  <c r="AE675" i="1"/>
  <c r="AA675" i="1"/>
  <c r="Z675" i="1"/>
  <c r="Y675" i="1"/>
  <c r="X675" i="1"/>
  <c r="W675" i="1"/>
  <c r="V675" i="1"/>
  <c r="U675" i="1"/>
  <c r="T675" i="1"/>
  <c r="S675" i="1"/>
  <c r="R675" i="1"/>
  <c r="O675" i="1"/>
  <c r="P675" i="1" s="1"/>
  <c r="L675" i="1"/>
  <c r="K675" i="1"/>
  <c r="J675" i="1"/>
  <c r="I675" i="1"/>
  <c r="H675" i="1" s="1"/>
  <c r="G675" i="1"/>
  <c r="F675" i="1"/>
  <c r="E675" i="1"/>
  <c r="D675" i="1"/>
  <c r="C675" i="1"/>
  <c r="B675" i="1"/>
  <c r="A675" i="1"/>
  <c r="AE674" i="1"/>
  <c r="AA674" i="1"/>
  <c r="Z674" i="1"/>
  <c r="Y674" i="1"/>
  <c r="X674" i="1"/>
  <c r="W674" i="1"/>
  <c r="V674" i="1"/>
  <c r="U674" i="1"/>
  <c r="T674" i="1"/>
  <c r="S674" i="1"/>
  <c r="R674" i="1"/>
  <c r="O674" i="1"/>
  <c r="P674" i="1" s="1"/>
  <c r="L674" i="1"/>
  <c r="K674" i="1"/>
  <c r="J674" i="1"/>
  <c r="M674" i="1" s="1"/>
  <c r="Q674" i="1" s="1"/>
  <c r="I674" i="1"/>
  <c r="G674" i="1"/>
  <c r="F674" i="1"/>
  <c r="E674" i="1"/>
  <c r="D674" i="1"/>
  <c r="C674" i="1"/>
  <c r="B674" i="1"/>
  <c r="A674" i="1"/>
  <c r="AE673" i="1"/>
  <c r="AA673" i="1"/>
  <c r="Z673" i="1"/>
  <c r="Y673" i="1"/>
  <c r="X673" i="1"/>
  <c r="W673" i="1"/>
  <c r="V673" i="1"/>
  <c r="U673" i="1"/>
  <c r="T673" i="1"/>
  <c r="S673" i="1"/>
  <c r="R673" i="1"/>
  <c r="AC673" i="1" s="1"/>
  <c r="O673" i="1"/>
  <c r="P673" i="1" s="1"/>
  <c r="L673" i="1"/>
  <c r="K673" i="1"/>
  <c r="J673" i="1"/>
  <c r="M673" i="1" s="1"/>
  <c r="Q673" i="1" s="1"/>
  <c r="I673" i="1"/>
  <c r="G673" i="1"/>
  <c r="F673" i="1"/>
  <c r="E673" i="1"/>
  <c r="D673" i="1"/>
  <c r="C673" i="1"/>
  <c r="B673" i="1"/>
  <c r="A673" i="1"/>
  <c r="AE672" i="1"/>
  <c r="AA672" i="1"/>
  <c r="Z672" i="1"/>
  <c r="Y672" i="1"/>
  <c r="X672" i="1"/>
  <c r="W672" i="1"/>
  <c r="V672" i="1"/>
  <c r="U672" i="1"/>
  <c r="T672" i="1"/>
  <c r="S672" i="1"/>
  <c r="R672" i="1"/>
  <c r="P672" i="1"/>
  <c r="O672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AE671" i="1"/>
  <c r="AA671" i="1"/>
  <c r="Z671" i="1"/>
  <c r="Y671" i="1"/>
  <c r="X671" i="1"/>
  <c r="W671" i="1"/>
  <c r="V671" i="1"/>
  <c r="U671" i="1"/>
  <c r="T671" i="1"/>
  <c r="S671" i="1"/>
  <c r="R671" i="1"/>
  <c r="O671" i="1"/>
  <c r="P671" i="1" s="1"/>
  <c r="L671" i="1"/>
  <c r="K671" i="1"/>
  <c r="J671" i="1"/>
  <c r="I671" i="1"/>
  <c r="G671" i="1"/>
  <c r="F671" i="1"/>
  <c r="E671" i="1"/>
  <c r="D671" i="1"/>
  <c r="C671" i="1"/>
  <c r="B671" i="1"/>
  <c r="A671" i="1"/>
  <c r="AE670" i="1"/>
  <c r="AA670" i="1"/>
  <c r="Z670" i="1"/>
  <c r="Y670" i="1"/>
  <c r="X670" i="1"/>
  <c r="W670" i="1"/>
  <c r="V670" i="1"/>
  <c r="U670" i="1"/>
  <c r="T670" i="1"/>
  <c r="S670" i="1"/>
  <c r="R670" i="1"/>
  <c r="O670" i="1"/>
  <c r="P670" i="1" s="1"/>
  <c r="L670" i="1"/>
  <c r="K670" i="1"/>
  <c r="J670" i="1"/>
  <c r="I670" i="1"/>
  <c r="G670" i="1"/>
  <c r="F670" i="1"/>
  <c r="E670" i="1"/>
  <c r="D670" i="1"/>
  <c r="C670" i="1"/>
  <c r="B670" i="1"/>
  <c r="A670" i="1"/>
  <c r="AE669" i="1"/>
  <c r="AA669" i="1"/>
  <c r="Z669" i="1"/>
  <c r="Y669" i="1"/>
  <c r="X669" i="1"/>
  <c r="W669" i="1"/>
  <c r="V669" i="1"/>
  <c r="U669" i="1"/>
  <c r="T669" i="1"/>
  <c r="S669" i="1"/>
  <c r="R669" i="1"/>
  <c r="O669" i="1"/>
  <c r="P669" i="1" s="1"/>
  <c r="L669" i="1"/>
  <c r="K669" i="1"/>
  <c r="J669" i="1"/>
  <c r="I669" i="1"/>
  <c r="H669" i="1" s="1"/>
  <c r="G669" i="1"/>
  <c r="F669" i="1"/>
  <c r="E669" i="1"/>
  <c r="D669" i="1"/>
  <c r="C669" i="1"/>
  <c r="B669" i="1"/>
  <c r="A669" i="1"/>
  <c r="AE668" i="1"/>
  <c r="AC668" i="1"/>
  <c r="AD668" i="1" s="1"/>
  <c r="AA668" i="1"/>
  <c r="Z668" i="1"/>
  <c r="Y668" i="1"/>
  <c r="X668" i="1"/>
  <c r="W668" i="1"/>
  <c r="V668" i="1"/>
  <c r="U668" i="1"/>
  <c r="T668" i="1"/>
  <c r="S668" i="1"/>
  <c r="R668" i="1"/>
  <c r="O668" i="1"/>
  <c r="P668" i="1" s="1"/>
  <c r="L668" i="1"/>
  <c r="K668" i="1"/>
  <c r="J668" i="1"/>
  <c r="M668" i="1" s="1"/>
  <c r="I668" i="1"/>
  <c r="H668" i="1" s="1"/>
  <c r="G668" i="1"/>
  <c r="F668" i="1"/>
  <c r="E668" i="1"/>
  <c r="D668" i="1"/>
  <c r="C668" i="1"/>
  <c r="B668" i="1"/>
  <c r="A668" i="1"/>
  <c r="AE667" i="1"/>
  <c r="AA667" i="1"/>
  <c r="Z667" i="1"/>
  <c r="Y667" i="1"/>
  <c r="X667" i="1"/>
  <c r="W667" i="1"/>
  <c r="V667" i="1"/>
  <c r="U667" i="1"/>
  <c r="T667" i="1"/>
  <c r="S667" i="1"/>
  <c r="R667" i="1"/>
  <c r="O667" i="1"/>
  <c r="P667" i="1" s="1"/>
  <c r="L667" i="1"/>
  <c r="K667" i="1"/>
  <c r="M667" i="1" s="1"/>
  <c r="J667" i="1"/>
  <c r="I667" i="1"/>
  <c r="H667" i="1"/>
  <c r="G667" i="1"/>
  <c r="F667" i="1"/>
  <c r="E667" i="1"/>
  <c r="D667" i="1"/>
  <c r="C667" i="1"/>
  <c r="B667" i="1"/>
  <c r="A667" i="1"/>
  <c r="AE666" i="1"/>
  <c r="AA666" i="1"/>
  <c r="Z666" i="1"/>
  <c r="Y666" i="1"/>
  <c r="X666" i="1"/>
  <c r="W666" i="1"/>
  <c r="V666" i="1"/>
  <c r="U666" i="1"/>
  <c r="T666" i="1"/>
  <c r="S666" i="1"/>
  <c r="R666" i="1"/>
  <c r="O666" i="1"/>
  <c r="P666" i="1" s="1"/>
  <c r="L666" i="1"/>
  <c r="K666" i="1"/>
  <c r="J666" i="1"/>
  <c r="M666" i="1" s="1"/>
  <c r="Q666" i="1" s="1"/>
  <c r="I666" i="1"/>
  <c r="G666" i="1"/>
  <c r="F666" i="1"/>
  <c r="E666" i="1"/>
  <c r="D666" i="1"/>
  <c r="C666" i="1"/>
  <c r="B666" i="1"/>
  <c r="A666" i="1"/>
  <c r="AE665" i="1"/>
  <c r="AA665" i="1"/>
  <c r="Z665" i="1"/>
  <c r="Y665" i="1"/>
  <c r="X665" i="1"/>
  <c r="W665" i="1"/>
  <c r="V665" i="1"/>
  <c r="U665" i="1"/>
  <c r="T665" i="1"/>
  <c r="S665" i="1"/>
  <c r="R665" i="1"/>
  <c r="P665" i="1"/>
  <c r="O665" i="1"/>
  <c r="L665" i="1"/>
  <c r="K665" i="1"/>
  <c r="J665" i="1"/>
  <c r="I665" i="1"/>
  <c r="H665" i="1" s="1"/>
  <c r="G665" i="1"/>
  <c r="F665" i="1"/>
  <c r="E665" i="1"/>
  <c r="D665" i="1"/>
  <c r="C665" i="1"/>
  <c r="B665" i="1"/>
  <c r="A665" i="1"/>
  <c r="AE664" i="1"/>
  <c r="AA664" i="1"/>
  <c r="Z664" i="1"/>
  <c r="Y664" i="1"/>
  <c r="X664" i="1"/>
  <c r="W664" i="1"/>
  <c r="V664" i="1"/>
  <c r="U664" i="1"/>
  <c r="T664" i="1"/>
  <c r="S664" i="1"/>
  <c r="R664" i="1"/>
  <c r="O664" i="1"/>
  <c r="P664" i="1" s="1"/>
  <c r="L664" i="1"/>
  <c r="K664" i="1"/>
  <c r="J664" i="1"/>
  <c r="I664" i="1"/>
  <c r="G664" i="1"/>
  <c r="F664" i="1"/>
  <c r="E664" i="1"/>
  <c r="D664" i="1"/>
  <c r="C664" i="1"/>
  <c r="B664" i="1"/>
  <c r="A664" i="1"/>
  <c r="AE663" i="1"/>
  <c r="AA663" i="1"/>
  <c r="Z663" i="1"/>
  <c r="Y663" i="1"/>
  <c r="X663" i="1"/>
  <c r="W663" i="1"/>
  <c r="V663" i="1"/>
  <c r="U663" i="1"/>
  <c r="T663" i="1"/>
  <c r="S663" i="1"/>
  <c r="R663" i="1"/>
  <c r="O663" i="1"/>
  <c r="P663" i="1" s="1"/>
  <c r="L663" i="1"/>
  <c r="K663" i="1"/>
  <c r="J663" i="1"/>
  <c r="M663" i="1" s="1"/>
  <c r="I663" i="1"/>
  <c r="G663" i="1"/>
  <c r="F663" i="1"/>
  <c r="E663" i="1"/>
  <c r="D663" i="1"/>
  <c r="C663" i="1"/>
  <c r="B663" i="1"/>
  <c r="A663" i="1"/>
  <c r="AE662" i="1"/>
  <c r="AA662" i="1"/>
  <c r="Z662" i="1"/>
  <c r="Y662" i="1"/>
  <c r="X662" i="1"/>
  <c r="W662" i="1"/>
  <c r="V662" i="1"/>
  <c r="U662" i="1"/>
  <c r="T662" i="1"/>
  <c r="S662" i="1"/>
  <c r="R662" i="1"/>
  <c r="O662" i="1"/>
  <c r="P662" i="1" s="1"/>
  <c r="L662" i="1"/>
  <c r="K662" i="1"/>
  <c r="J662" i="1"/>
  <c r="I662" i="1"/>
  <c r="H662" i="1"/>
  <c r="G662" i="1"/>
  <c r="F662" i="1"/>
  <c r="E662" i="1"/>
  <c r="D662" i="1"/>
  <c r="C662" i="1"/>
  <c r="B662" i="1"/>
  <c r="A662" i="1"/>
  <c r="AE661" i="1"/>
  <c r="AA661" i="1"/>
  <c r="Z661" i="1"/>
  <c r="Y661" i="1"/>
  <c r="X661" i="1"/>
  <c r="W661" i="1"/>
  <c r="V661" i="1"/>
  <c r="U661" i="1"/>
  <c r="T661" i="1"/>
  <c r="S661" i="1"/>
  <c r="R661" i="1"/>
  <c r="O661" i="1"/>
  <c r="P661" i="1" s="1"/>
  <c r="L661" i="1"/>
  <c r="K661" i="1"/>
  <c r="J661" i="1"/>
  <c r="I661" i="1"/>
  <c r="G661" i="1"/>
  <c r="F661" i="1"/>
  <c r="E661" i="1"/>
  <c r="D661" i="1"/>
  <c r="C661" i="1"/>
  <c r="B661" i="1"/>
  <c r="A661" i="1"/>
  <c r="AE660" i="1"/>
  <c r="AA660" i="1"/>
  <c r="Z660" i="1"/>
  <c r="Y660" i="1"/>
  <c r="X660" i="1"/>
  <c r="W660" i="1"/>
  <c r="V660" i="1"/>
  <c r="U660" i="1"/>
  <c r="T660" i="1"/>
  <c r="S660" i="1"/>
  <c r="R660" i="1"/>
  <c r="O660" i="1"/>
  <c r="P660" i="1" s="1"/>
  <c r="L660" i="1"/>
  <c r="K660" i="1"/>
  <c r="J660" i="1"/>
  <c r="I660" i="1"/>
  <c r="G660" i="1"/>
  <c r="F660" i="1"/>
  <c r="E660" i="1"/>
  <c r="D660" i="1"/>
  <c r="C660" i="1"/>
  <c r="B660" i="1"/>
  <c r="A660" i="1"/>
  <c r="AE659" i="1"/>
  <c r="AA659" i="1"/>
  <c r="Z659" i="1"/>
  <c r="Y659" i="1"/>
  <c r="X659" i="1"/>
  <c r="W659" i="1"/>
  <c r="V659" i="1"/>
  <c r="U659" i="1"/>
  <c r="T659" i="1"/>
  <c r="S659" i="1"/>
  <c r="R659" i="1"/>
  <c r="P659" i="1"/>
  <c r="O659" i="1"/>
  <c r="L659" i="1"/>
  <c r="K659" i="1"/>
  <c r="J659" i="1"/>
  <c r="M659" i="1" s="1"/>
  <c r="I659" i="1"/>
  <c r="H659" i="1"/>
  <c r="G659" i="1"/>
  <c r="F659" i="1"/>
  <c r="E659" i="1"/>
  <c r="D659" i="1"/>
  <c r="C659" i="1"/>
  <c r="B659" i="1"/>
  <c r="A659" i="1"/>
  <c r="AE658" i="1"/>
  <c r="AC658" i="1"/>
  <c r="AD658" i="1" s="1"/>
  <c r="AA658" i="1"/>
  <c r="Z658" i="1"/>
  <c r="Y658" i="1"/>
  <c r="X658" i="1"/>
  <c r="W658" i="1"/>
  <c r="V658" i="1"/>
  <c r="U658" i="1"/>
  <c r="T658" i="1"/>
  <c r="S658" i="1"/>
  <c r="R658" i="1"/>
  <c r="O658" i="1"/>
  <c r="P658" i="1" s="1"/>
  <c r="L658" i="1"/>
  <c r="K658" i="1"/>
  <c r="J658" i="1"/>
  <c r="M658" i="1" s="1"/>
  <c r="I658" i="1"/>
  <c r="G658" i="1"/>
  <c r="F658" i="1"/>
  <c r="E658" i="1"/>
  <c r="D658" i="1"/>
  <c r="C658" i="1"/>
  <c r="B658" i="1"/>
  <c r="A658" i="1"/>
  <c r="AE657" i="1"/>
  <c r="AA657" i="1"/>
  <c r="Z657" i="1"/>
  <c r="Y657" i="1"/>
  <c r="X657" i="1"/>
  <c r="W657" i="1"/>
  <c r="V657" i="1"/>
  <c r="U657" i="1"/>
  <c r="T657" i="1"/>
  <c r="S657" i="1"/>
  <c r="R657" i="1"/>
  <c r="O657" i="1"/>
  <c r="P657" i="1" s="1"/>
  <c r="L657" i="1"/>
  <c r="K657" i="1"/>
  <c r="J657" i="1"/>
  <c r="I657" i="1"/>
  <c r="H657" i="1" s="1"/>
  <c r="G657" i="1"/>
  <c r="F657" i="1"/>
  <c r="E657" i="1"/>
  <c r="D657" i="1"/>
  <c r="C657" i="1"/>
  <c r="B657" i="1"/>
  <c r="A657" i="1"/>
  <c r="AE656" i="1"/>
  <c r="AA656" i="1"/>
  <c r="Z656" i="1"/>
  <c r="Y656" i="1"/>
  <c r="X656" i="1"/>
  <c r="W656" i="1"/>
  <c r="V656" i="1"/>
  <c r="U656" i="1"/>
  <c r="T656" i="1"/>
  <c r="S656" i="1"/>
  <c r="R656" i="1"/>
  <c r="O656" i="1"/>
  <c r="P656" i="1" s="1"/>
  <c r="L656" i="1"/>
  <c r="K656" i="1"/>
  <c r="M656" i="1" s="1"/>
  <c r="J656" i="1"/>
  <c r="I656" i="1"/>
  <c r="H656" i="1" s="1"/>
  <c r="G656" i="1"/>
  <c r="F656" i="1"/>
  <c r="E656" i="1"/>
  <c r="D656" i="1"/>
  <c r="C656" i="1"/>
  <c r="B656" i="1"/>
  <c r="A656" i="1"/>
  <c r="AE655" i="1"/>
  <c r="AA655" i="1"/>
  <c r="Z655" i="1"/>
  <c r="Y655" i="1"/>
  <c r="X655" i="1"/>
  <c r="W655" i="1"/>
  <c r="V655" i="1"/>
  <c r="U655" i="1"/>
  <c r="T655" i="1"/>
  <c r="S655" i="1"/>
  <c r="R655" i="1"/>
  <c r="AC655" i="1" s="1"/>
  <c r="AD655" i="1" s="1"/>
  <c r="O655" i="1"/>
  <c r="P655" i="1" s="1"/>
  <c r="L655" i="1"/>
  <c r="K655" i="1"/>
  <c r="J655" i="1"/>
  <c r="I655" i="1"/>
  <c r="H655" i="1"/>
  <c r="G655" i="1"/>
  <c r="F655" i="1"/>
  <c r="E655" i="1"/>
  <c r="D655" i="1"/>
  <c r="C655" i="1"/>
  <c r="B655" i="1"/>
  <c r="A655" i="1"/>
  <c r="AE654" i="1"/>
  <c r="AA654" i="1"/>
  <c r="Z654" i="1"/>
  <c r="Y654" i="1"/>
  <c r="X654" i="1"/>
  <c r="W654" i="1"/>
  <c r="V654" i="1"/>
  <c r="U654" i="1"/>
  <c r="T654" i="1"/>
  <c r="S654" i="1"/>
  <c r="R654" i="1"/>
  <c r="O654" i="1"/>
  <c r="P654" i="1" s="1"/>
  <c r="L654" i="1"/>
  <c r="K654" i="1"/>
  <c r="J654" i="1"/>
  <c r="I654" i="1"/>
  <c r="G654" i="1"/>
  <c r="F654" i="1"/>
  <c r="E654" i="1"/>
  <c r="D654" i="1"/>
  <c r="C654" i="1"/>
  <c r="B654" i="1"/>
  <c r="A654" i="1"/>
  <c r="AE653" i="1"/>
  <c r="AA653" i="1"/>
  <c r="Z653" i="1"/>
  <c r="Y653" i="1"/>
  <c r="X653" i="1"/>
  <c r="W653" i="1"/>
  <c r="V653" i="1"/>
  <c r="U653" i="1"/>
  <c r="T653" i="1"/>
  <c r="S653" i="1"/>
  <c r="R653" i="1"/>
  <c r="O653" i="1"/>
  <c r="P653" i="1" s="1"/>
  <c r="L653" i="1"/>
  <c r="K653" i="1"/>
  <c r="J653" i="1"/>
  <c r="I653" i="1"/>
  <c r="G653" i="1"/>
  <c r="F653" i="1"/>
  <c r="E653" i="1"/>
  <c r="D653" i="1"/>
  <c r="C653" i="1"/>
  <c r="B653" i="1"/>
  <c r="A653" i="1"/>
  <c r="AE652" i="1"/>
  <c r="AA652" i="1"/>
  <c r="Z652" i="1"/>
  <c r="Y652" i="1"/>
  <c r="X652" i="1"/>
  <c r="W652" i="1"/>
  <c r="V652" i="1"/>
  <c r="U652" i="1"/>
  <c r="T652" i="1"/>
  <c r="S652" i="1"/>
  <c r="R652" i="1"/>
  <c r="O652" i="1"/>
  <c r="P652" i="1" s="1"/>
  <c r="L652" i="1"/>
  <c r="K652" i="1"/>
  <c r="J652" i="1"/>
  <c r="I652" i="1"/>
  <c r="H652" i="1" s="1"/>
  <c r="G652" i="1"/>
  <c r="F652" i="1"/>
  <c r="E652" i="1"/>
  <c r="D652" i="1"/>
  <c r="C652" i="1"/>
  <c r="B652" i="1"/>
  <c r="A652" i="1"/>
  <c r="AE651" i="1"/>
  <c r="AA651" i="1"/>
  <c r="Z651" i="1"/>
  <c r="Y651" i="1"/>
  <c r="X651" i="1"/>
  <c r="W651" i="1"/>
  <c r="V651" i="1"/>
  <c r="U651" i="1"/>
  <c r="T651" i="1"/>
  <c r="S651" i="1"/>
  <c r="R651" i="1"/>
  <c r="P651" i="1"/>
  <c r="O651" i="1"/>
  <c r="L651" i="1"/>
  <c r="K651" i="1"/>
  <c r="J651" i="1"/>
  <c r="I651" i="1"/>
  <c r="H651" i="1" s="1"/>
  <c r="G651" i="1"/>
  <c r="F651" i="1"/>
  <c r="E651" i="1"/>
  <c r="D651" i="1"/>
  <c r="C651" i="1"/>
  <c r="B651" i="1"/>
  <c r="A651" i="1"/>
  <c r="AE650" i="1"/>
  <c r="AA650" i="1"/>
  <c r="Z650" i="1"/>
  <c r="Y650" i="1"/>
  <c r="X650" i="1"/>
  <c r="W650" i="1"/>
  <c r="V650" i="1"/>
  <c r="U650" i="1"/>
  <c r="T650" i="1"/>
  <c r="S650" i="1"/>
  <c r="R650" i="1"/>
  <c r="O650" i="1"/>
  <c r="P650" i="1" s="1"/>
  <c r="L650" i="1"/>
  <c r="K650" i="1"/>
  <c r="J650" i="1"/>
  <c r="M650" i="1" s="1"/>
  <c r="Q650" i="1" s="1"/>
  <c r="I650" i="1"/>
  <c r="G650" i="1"/>
  <c r="F650" i="1"/>
  <c r="E650" i="1"/>
  <c r="D650" i="1"/>
  <c r="C650" i="1"/>
  <c r="B650" i="1"/>
  <c r="A650" i="1"/>
  <c r="AE649" i="1"/>
  <c r="AA649" i="1"/>
  <c r="Z649" i="1"/>
  <c r="Y649" i="1"/>
  <c r="X649" i="1"/>
  <c r="W649" i="1"/>
  <c r="V649" i="1"/>
  <c r="U649" i="1"/>
  <c r="T649" i="1"/>
  <c r="S649" i="1"/>
  <c r="R649" i="1"/>
  <c r="O649" i="1"/>
  <c r="P649" i="1" s="1"/>
  <c r="L649" i="1"/>
  <c r="K649" i="1"/>
  <c r="J649" i="1"/>
  <c r="M649" i="1" s="1"/>
  <c r="I649" i="1"/>
  <c r="G649" i="1"/>
  <c r="F649" i="1"/>
  <c r="E649" i="1"/>
  <c r="D649" i="1"/>
  <c r="C649" i="1"/>
  <c r="B649" i="1"/>
  <c r="A649" i="1"/>
  <c r="AE648" i="1"/>
  <c r="AA648" i="1"/>
  <c r="Z648" i="1"/>
  <c r="Y648" i="1"/>
  <c r="X648" i="1"/>
  <c r="W648" i="1"/>
  <c r="V648" i="1"/>
  <c r="U648" i="1"/>
  <c r="T648" i="1"/>
  <c r="S648" i="1"/>
  <c r="R648" i="1"/>
  <c r="P648" i="1"/>
  <c r="O648" i="1"/>
  <c r="L648" i="1"/>
  <c r="K648" i="1"/>
  <c r="J648" i="1"/>
  <c r="I648" i="1"/>
  <c r="G648" i="1"/>
  <c r="F648" i="1"/>
  <c r="E648" i="1"/>
  <c r="D648" i="1"/>
  <c r="C648" i="1"/>
  <c r="B648" i="1"/>
  <c r="A648" i="1"/>
  <c r="AE647" i="1"/>
  <c r="AA647" i="1"/>
  <c r="Z647" i="1"/>
  <c r="Y647" i="1"/>
  <c r="X647" i="1"/>
  <c r="W647" i="1"/>
  <c r="V647" i="1"/>
  <c r="U647" i="1"/>
  <c r="T647" i="1"/>
  <c r="S647" i="1"/>
  <c r="R647" i="1"/>
  <c r="O647" i="1"/>
  <c r="P647" i="1" s="1"/>
  <c r="L647" i="1"/>
  <c r="K647" i="1"/>
  <c r="J647" i="1"/>
  <c r="M647" i="1" s="1"/>
  <c r="I647" i="1"/>
  <c r="H647" i="1" s="1"/>
  <c r="G647" i="1"/>
  <c r="F647" i="1"/>
  <c r="E647" i="1"/>
  <c r="D647" i="1"/>
  <c r="C647" i="1"/>
  <c r="B647" i="1"/>
  <c r="A647" i="1"/>
  <c r="AE646" i="1"/>
  <c r="AA646" i="1"/>
  <c r="Z646" i="1"/>
  <c r="Y646" i="1"/>
  <c r="X646" i="1"/>
  <c r="W646" i="1"/>
  <c r="V646" i="1"/>
  <c r="U646" i="1"/>
  <c r="T646" i="1"/>
  <c r="S646" i="1"/>
  <c r="R646" i="1"/>
  <c r="AC646" i="1" s="1"/>
  <c r="P646" i="1"/>
  <c r="O646" i="1"/>
  <c r="L646" i="1"/>
  <c r="K646" i="1"/>
  <c r="J646" i="1"/>
  <c r="I646" i="1"/>
  <c r="H646" i="1" s="1"/>
  <c r="G646" i="1"/>
  <c r="F646" i="1"/>
  <c r="E646" i="1"/>
  <c r="D646" i="1"/>
  <c r="C646" i="1"/>
  <c r="B646" i="1"/>
  <c r="A646" i="1"/>
  <c r="AE645" i="1"/>
  <c r="AA645" i="1"/>
  <c r="Z645" i="1"/>
  <c r="Y645" i="1"/>
  <c r="X645" i="1"/>
  <c r="W645" i="1"/>
  <c r="V645" i="1"/>
  <c r="U645" i="1"/>
  <c r="T645" i="1"/>
  <c r="S645" i="1"/>
  <c r="R645" i="1"/>
  <c r="O645" i="1"/>
  <c r="P645" i="1" s="1"/>
  <c r="L645" i="1"/>
  <c r="K645" i="1"/>
  <c r="J645" i="1"/>
  <c r="M645" i="1" s="1"/>
  <c r="I645" i="1"/>
  <c r="G645" i="1"/>
  <c r="F645" i="1"/>
  <c r="E645" i="1"/>
  <c r="D645" i="1"/>
  <c r="C645" i="1"/>
  <c r="B645" i="1"/>
  <c r="A645" i="1"/>
  <c r="AE644" i="1"/>
  <c r="AA644" i="1"/>
  <c r="Z644" i="1"/>
  <c r="Y644" i="1"/>
  <c r="X644" i="1"/>
  <c r="W644" i="1"/>
  <c r="V644" i="1"/>
  <c r="U644" i="1"/>
  <c r="T644" i="1"/>
  <c r="S644" i="1"/>
  <c r="R644" i="1"/>
  <c r="O644" i="1"/>
  <c r="P644" i="1" s="1"/>
  <c r="L644" i="1"/>
  <c r="M644" i="1" s="1"/>
  <c r="Q644" i="1" s="1"/>
  <c r="K644" i="1"/>
  <c r="J644" i="1"/>
  <c r="I644" i="1"/>
  <c r="H644" i="1"/>
  <c r="G644" i="1"/>
  <c r="F644" i="1"/>
  <c r="E644" i="1"/>
  <c r="D644" i="1"/>
  <c r="C644" i="1"/>
  <c r="B644" i="1"/>
  <c r="A644" i="1"/>
  <c r="AE643" i="1"/>
  <c r="AA643" i="1"/>
  <c r="Z643" i="1"/>
  <c r="Y643" i="1"/>
  <c r="X643" i="1"/>
  <c r="W643" i="1"/>
  <c r="V643" i="1"/>
  <c r="U643" i="1"/>
  <c r="T643" i="1"/>
  <c r="S643" i="1"/>
  <c r="R643" i="1"/>
  <c r="AC643" i="1" s="1"/>
  <c r="O643" i="1"/>
  <c r="P643" i="1" s="1"/>
  <c r="L643" i="1"/>
  <c r="K643" i="1"/>
  <c r="J643" i="1"/>
  <c r="M643" i="1" s="1"/>
  <c r="I643" i="1"/>
  <c r="G643" i="1"/>
  <c r="F643" i="1"/>
  <c r="E643" i="1"/>
  <c r="D643" i="1"/>
  <c r="C643" i="1"/>
  <c r="B643" i="1"/>
  <c r="A643" i="1"/>
  <c r="AE642" i="1"/>
  <c r="AA642" i="1"/>
  <c r="Z642" i="1"/>
  <c r="Y642" i="1"/>
  <c r="X642" i="1"/>
  <c r="W642" i="1"/>
  <c r="V642" i="1"/>
  <c r="U642" i="1"/>
  <c r="T642" i="1"/>
  <c r="S642" i="1"/>
  <c r="R642" i="1"/>
  <c r="P642" i="1"/>
  <c r="O642" i="1"/>
  <c r="M642" i="1"/>
  <c r="L642" i="1"/>
  <c r="K642" i="1"/>
  <c r="J642" i="1"/>
  <c r="I642" i="1"/>
  <c r="H642" i="1" s="1"/>
  <c r="G642" i="1"/>
  <c r="F642" i="1"/>
  <c r="E642" i="1"/>
  <c r="D642" i="1"/>
  <c r="C642" i="1"/>
  <c r="B642" i="1"/>
  <c r="A642" i="1"/>
  <c r="AE641" i="1"/>
  <c r="AA641" i="1"/>
  <c r="Z641" i="1"/>
  <c r="Y641" i="1"/>
  <c r="X641" i="1"/>
  <c r="W641" i="1"/>
  <c r="V641" i="1"/>
  <c r="U641" i="1"/>
  <c r="T641" i="1"/>
  <c r="S641" i="1"/>
  <c r="R641" i="1"/>
  <c r="O641" i="1"/>
  <c r="P641" i="1" s="1"/>
  <c r="L641" i="1"/>
  <c r="K641" i="1"/>
  <c r="J641" i="1"/>
  <c r="M641" i="1" s="1"/>
  <c r="I641" i="1"/>
  <c r="H641" i="1"/>
  <c r="G641" i="1"/>
  <c r="F641" i="1"/>
  <c r="E641" i="1"/>
  <c r="D641" i="1"/>
  <c r="C641" i="1"/>
  <c r="B641" i="1"/>
  <c r="A641" i="1"/>
  <c r="AE640" i="1"/>
  <c r="AA640" i="1"/>
  <c r="Z640" i="1"/>
  <c r="Y640" i="1"/>
  <c r="X640" i="1"/>
  <c r="W640" i="1"/>
  <c r="V640" i="1"/>
  <c r="U640" i="1"/>
  <c r="T640" i="1"/>
  <c r="S640" i="1"/>
  <c r="R640" i="1"/>
  <c r="O640" i="1"/>
  <c r="P640" i="1" s="1"/>
  <c r="M640" i="1"/>
  <c r="Q640" i="1" s="1"/>
  <c r="L640" i="1"/>
  <c r="K640" i="1"/>
  <c r="J640" i="1"/>
  <c r="I640" i="1"/>
  <c r="H640" i="1"/>
  <c r="G640" i="1"/>
  <c r="F640" i="1"/>
  <c r="E640" i="1"/>
  <c r="D640" i="1"/>
  <c r="C640" i="1"/>
  <c r="B640" i="1"/>
  <c r="A640" i="1"/>
  <c r="AE639" i="1"/>
  <c r="AA639" i="1"/>
  <c r="Z639" i="1"/>
  <c r="Y639" i="1"/>
  <c r="X639" i="1"/>
  <c r="W639" i="1"/>
  <c r="V639" i="1"/>
  <c r="U639" i="1"/>
  <c r="T639" i="1"/>
  <c r="S639" i="1"/>
  <c r="R639" i="1"/>
  <c r="O639" i="1"/>
  <c r="P639" i="1" s="1"/>
  <c r="L639" i="1"/>
  <c r="K639" i="1"/>
  <c r="J639" i="1"/>
  <c r="I639" i="1"/>
  <c r="H639" i="1" s="1"/>
  <c r="G639" i="1"/>
  <c r="F639" i="1"/>
  <c r="E639" i="1"/>
  <c r="D639" i="1"/>
  <c r="C639" i="1"/>
  <c r="B639" i="1"/>
  <c r="A639" i="1"/>
  <c r="AE638" i="1"/>
  <c r="AA638" i="1"/>
  <c r="Z638" i="1"/>
  <c r="Y638" i="1"/>
  <c r="X638" i="1"/>
  <c r="W638" i="1"/>
  <c r="V638" i="1"/>
  <c r="U638" i="1"/>
  <c r="T638" i="1"/>
  <c r="S638" i="1"/>
  <c r="R638" i="1"/>
  <c r="P638" i="1"/>
  <c r="O638" i="1"/>
  <c r="L638" i="1"/>
  <c r="K638" i="1"/>
  <c r="J638" i="1"/>
  <c r="M638" i="1" s="1"/>
  <c r="I638" i="1"/>
  <c r="G638" i="1"/>
  <c r="F638" i="1"/>
  <c r="E638" i="1"/>
  <c r="D638" i="1"/>
  <c r="C638" i="1"/>
  <c r="B638" i="1"/>
  <c r="A638" i="1"/>
  <c r="AE637" i="1"/>
  <c r="AA637" i="1"/>
  <c r="Z637" i="1"/>
  <c r="Y637" i="1"/>
  <c r="X637" i="1"/>
  <c r="W637" i="1"/>
  <c r="V637" i="1"/>
  <c r="U637" i="1"/>
  <c r="T637" i="1"/>
  <c r="S637" i="1"/>
  <c r="R637" i="1"/>
  <c r="O637" i="1"/>
  <c r="P637" i="1" s="1"/>
  <c r="L637" i="1"/>
  <c r="K637" i="1"/>
  <c r="J637" i="1"/>
  <c r="M637" i="1" s="1"/>
  <c r="Q637" i="1" s="1"/>
  <c r="I637" i="1"/>
  <c r="H637" i="1" s="1"/>
  <c r="G637" i="1"/>
  <c r="F637" i="1"/>
  <c r="E637" i="1"/>
  <c r="D637" i="1"/>
  <c r="C637" i="1"/>
  <c r="B637" i="1"/>
  <c r="A637" i="1"/>
  <c r="AE636" i="1"/>
  <c r="AA636" i="1"/>
  <c r="Z636" i="1"/>
  <c r="Y636" i="1"/>
  <c r="X636" i="1"/>
  <c r="W636" i="1"/>
  <c r="V636" i="1"/>
  <c r="U636" i="1"/>
  <c r="T636" i="1"/>
  <c r="S636" i="1"/>
  <c r="R636" i="1"/>
  <c r="O636" i="1"/>
  <c r="P636" i="1" s="1"/>
  <c r="L636" i="1"/>
  <c r="K636" i="1"/>
  <c r="J636" i="1"/>
  <c r="I636" i="1"/>
  <c r="H636" i="1" s="1"/>
  <c r="G636" i="1"/>
  <c r="F636" i="1"/>
  <c r="E636" i="1"/>
  <c r="D636" i="1"/>
  <c r="C636" i="1"/>
  <c r="B636" i="1"/>
  <c r="A636" i="1"/>
  <c r="AE635" i="1"/>
  <c r="AA635" i="1"/>
  <c r="Z635" i="1"/>
  <c r="Y635" i="1"/>
  <c r="X635" i="1"/>
  <c r="W635" i="1"/>
  <c r="V635" i="1"/>
  <c r="U635" i="1"/>
  <c r="T635" i="1"/>
  <c r="S635" i="1"/>
  <c r="AC635" i="1" s="1"/>
  <c r="AD635" i="1" s="1"/>
  <c r="R635" i="1"/>
  <c r="P635" i="1"/>
  <c r="O635" i="1"/>
  <c r="L635" i="1"/>
  <c r="K635" i="1"/>
  <c r="J635" i="1"/>
  <c r="I635" i="1"/>
  <c r="H635" i="1" s="1"/>
  <c r="G635" i="1"/>
  <c r="F635" i="1"/>
  <c r="E635" i="1"/>
  <c r="D635" i="1"/>
  <c r="C635" i="1"/>
  <c r="B635" i="1"/>
  <c r="A635" i="1"/>
  <c r="AE634" i="1"/>
  <c r="AA634" i="1"/>
  <c r="Z634" i="1"/>
  <c r="Y634" i="1"/>
  <c r="X634" i="1"/>
  <c r="W634" i="1"/>
  <c r="V634" i="1"/>
  <c r="U634" i="1"/>
  <c r="T634" i="1"/>
  <c r="S634" i="1"/>
  <c r="R634" i="1"/>
  <c r="P634" i="1"/>
  <c r="O634" i="1"/>
  <c r="L634" i="1"/>
  <c r="K634" i="1"/>
  <c r="M634" i="1" s="1"/>
  <c r="J634" i="1"/>
  <c r="I634" i="1"/>
  <c r="G634" i="1"/>
  <c r="F634" i="1"/>
  <c r="E634" i="1"/>
  <c r="D634" i="1"/>
  <c r="C634" i="1"/>
  <c r="B634" i="1"/>
  <c r="A634" i="1"/>
  <c r="AE633" i="1"/>
  <c r="AA633" i="1"/>
  <c r="Z633" i="1"/>
  <c r="Y633" i="1"/>
  <c r="X633" i="1"/>
  <c r="W633" i="1"/>
  <c r="V633" i="1"/>
  <c r="U633" i="1"/>
  <c r="T633" i="1"/>
  <c r="S633" i="1"/>
  <c r="R633" i="1"/>
  <c r="O633" i="1"/>
  <c r="P633" i="1" s="1"/>
  <c r="L633" i="1"/>
  <c r="K633" i="1"/>
  <c r="J633" i="1"/>
  <c r="I633" i="1"/>
  <c r="G633" i="1"/>
  <c r="F633" i="1"/>
  <c r="E633" i="1"/>
  <c r="D633" i="1"/>
  <c r="C633" i="1"/>
  <c r="B633" i="1"/>
  <c r="A633" i="1"/>
  <c r="AE632" i="1"/>
  <c r="AA632" i="1"/>
  <c r="Z632" i="1"/>
  <c r="Y632" i="1"/>
  <c r="X632" i="1"/>
  <c r="W632" i="1"/>
  <c r="V632" i="1"/>
  <c r="U632" i="1"/>
  <c r="T632" i="1"/>
  <c r="S632" i="1"/>
  <c r="R632" i="1"/>
  <c r="O632" i="1"/>
  <c r="P632" i="1" s="1"/>
  <c r="L632" i="1"/>
  <c r="K632" i="1"/>
  <c r="J632" i="1"/>
  <c r="I632" i="1"/>
  <c r="H632" i="1"/>
  <c r="G632" i="1"/>
  <c r="F632" i="1"/>
  <c r="E632" i="1"/>
  <c r="D632" i="1"/>
  <c r="C632" i="1"/>
  <c r="B632" i="1"/>
  <c r="A632" i="1"/>
  <c r="AE631" i="1"/>
  <c r="AA631" i="1"/>
  <c r="Z631" i="1"/>
  <c r="Y631" i="1"/>
  <c r="X631" i="1"/>
  <c r="W631" i="1"/>
  <c r="V631" i="1"/>
  <c r="U631" i="1"/>
  <c r="T631" i="1"/>
  <c r="S631" i="1"/>
  <c r="R631" i="1"/>
  <c r="O631" i="1"/>
  <c r="P631" i="1" s="1"/>
  <c r="L631" i="1"/>
  <c r="K631" i="1"/>
  <c r="M631" i="1" s="1"/>
  <c r="J631" i="1"/>
  <c r="I631" i="1"/>
  <c r="H631" i="1" s="1"/>
  <c r="G631" i="1"/>
  <c r="F631" i="1"/>
  <c r="E631" i="1"/>
  <c r="D631" i="1"/>
  <c r="C631" i="1"/>
  <c r="B631" i="1"/>
  <c r="A631" i="1"/>
  <c r="AE630" i="1"/>
  <c r="AA630" i="1"/>
  <c r="Z630" i="1"/>
  <c r="Y630" i="1"/>
  <c r="X630" i="1"/>
  <c r="W630" i="1"/>
  <c r="V630" i="1"/>
  <c r="U630" i="1"/>
  <c r="T630" i="1"/>
  <c r="S630" i="1"/>
  <c r="R630" i="1"/>
  <c r="O630" i="1"/>
  <c r="P630" i="1" s="1"/>
  <c r="L630" i="1"/>
  <c r="K630" i="1"/>
  <c r="J630" i="1"/>
  <c r="I630" i="1"/>
  <c r="H630" i="1"/>
  <c r="G630" i="1"/>
  <c r="F630" i="1"/>
  <c r="E630" i="1"/>
  <c r="D630" i="1"/>
  <c r="C630" i="1"/>
  <c r="B630" i="1"/>
  <c r="A630" i="1"/>
  <c r="AE629" i="1"/>
  <c r="AA629" i="1"/>
  <c r="Z629" i="1"/>
  <c r="Y629" i="1"/>
  <c r="X629" i="1"/>
  <c r="W629" i="1"/>
  <c r="V629" i="1"/>
  <c r="U629" i="1"/>
  <c r="T629" i="1"/>
  <c r="S629" i="1"/>
  <c r="R629" i="1"/>
  <c r="O629" i="1"/>
  <c r="P629" i="1" s="1"/>
  <c r="L629" i="1"/>
  <c r="K629" i="1"/>
  <c r="J629" i="1"/>
  <c r="I629" i="1"/>
  <c r="G629" i="1"/>
  <c r="F629" i="1"/>
  <c r="E629" i="1"/>
  <c r="D629" i="1"/>
  <c r="C629" i="1"/>
  <c r="B629" i="1"/>
  <c r="A629" i="1"/>
  <c r="AE628" i="1"/>
  <c r="AA628" i="1"/>
  <c r="Z628" i="1"/>
  <c r="Y628" i="1"/>
  <c r="X628" i="1"/>
  <c r="W628" i="1"/>
  <c r="V628" i="1"/>
  <c r="U628" i="1"/>
  <c r="T628" i="1"/>
  <c r="S628" i="1"/>
  <c r="R628" i="1"/>
  <c r="P628" i="1"/>
  <c r="O628" i="1"/>
  <c r="L628" i="1"/>
  <c r="K628" i="1"/>
  <c r="J628" i="1"/>
  <c r="I628" i="1"/>
  <c r="H628" i="1" s="1"/>
  <c r="G628" i="1"/>
  <c r="F628" i="1"/>
  <c r="E628" i="1"/>
  <c r="D628" i="1"/>
  <c r="C628" i="1"/>
  <c r="B628" i="1"/>
  <c r="A628" i="1"/>
  <c r="AE627" i="1"/>
  <c r="AA627" i="1"/>
  <c r="Z627" i="1"/>
  <c r="Y627" i="1"/>
  <c r="X627" i="1"/>
  <c r="W627" i="1"/>
  <c r="V627" i="1"/>
  <c r="U627" i="1"/>
  <c r="T627" i="1"/>
  <c r="S627" i="1"/>
  <c r="R627" i="1"/>
  <c r="O627" i="1"/>
  <c r="P627" i="1" s="1"/>
  <c r="L627" i="1"/>
  <c r="K627" i="1"/>
  <c r="J627" i="1"/>
  <c r="M627" i="1" s="1"/>
  <c r="I627" i="1"/>
  <c r="H627" i="1" s="1"/>
  <c r="G627" i="1"/>
  <c r="F627" i="1"/>
  <c r="E627" i="1"/>
  <c r="D627" i="1"/>
  <c r="C627" i="1"/>
  <c r="B627" i="1"/>
  <c r="A627" i="1"/>
  <c r="AE626" i="1"/>
  <c r="AA626" i="1"/>
  <c r="Z626" i="1"/>
  <c r="Y626" i="1"/>
  <c r="X626" i="1"/>
  <c r="W626" i="1"/>
  <c r="V626" i="1"/>
  <c r="U626" i="1"/>
  <c r="T626" i="1"/>
  <c r="S626" i="1"/>
  <c r="R626" i="1"/>
  <c r="O626" i="1"/>
  <c r="P626" i="1" s="1"/>
  <c r="L626" i="1"/>
  <c r="K626" i="1"/>
  <c r="J626" i="1"/>
  <c r="I626" i="1"/>
  <c r="H626" i="1"/>
  <c r="G626" i="1"/>
  <c r="F626" i="1"/>
  <c r="E626" i="1"/>
  <c r="D626" i="1"/>
  <c r="C626" i="1"/>
  <c r="B626" i="1"/>
  <c r="A626" i="1"/>
  <c r="AE625" i="1"/>
  <c r="AA625" i="1"/>
  <c r="Z625" i="1"/>
  <c r="Y625" i="1"/>
  <c r="X625" i="1"/>
  <c r="W625" i="1"/>
  <c r="V625" i="1"/>
  <c r="U625" i="1"/>
  <c r="T625" i="1"/>
  <c r="S625" i="1"/>
  <c r="R625" i="1"/>
  <c r="AC625" i="1" s="1"/>
  <c r="O625" i="1"/>
  <c r="P625" i="1" s="1"/>
  <c r="L625" i="1"/>
  <c r="K625" i="1"/>
  <c r="J625" i="1"/>
  <c r="I625" i="1"/>
  <c r="G625" i="1"/>
  <c r="F625" i="1"/>
  <c r="E625" i="1"/>
  <c r="D625" i="1"/>
  <c r="C625" i="1"/>
  <c r="B625" i="1"/>
  <c r="A625" i="1"/>
  <c r="AE624" i="1"/>
  <c r="AA624" i="1"/>
  <c r="Z624" i="1"/>
  <c r="Y624" i="1"/>
  <c r="X624" i="1"/>
  <c r="W624" i="1"/>
  <c r="V624" i="1"/>
  <c r="U624" i="1"/>
  <c r="T624" i="1"/>
  <c r="AC624" i="1" s="1"/>
  <c r="S624" i="1"/>
  <c r="R624" i="1"/>
  <c r="P624" i="1"/>
  <c r="O624" i="1"/>
  <c r="L624" i="1"/>
  <c r="K624" i="1"/>
  <c r="J624" i="1"/>
  <c r="I624" i="1"/>
  <c r="G624" i="1"/>
  <c r="F624" i="1"/>
  <c r="E624" i="1"/>
  <c r="D624" i="1"/>
  <c r="C624" i="1"/>
  <c r="B624" i="1"/>
  <c r="A624" i="1"/>
  <c r="AE623" i="1"/>
  <c r="AA623" i="1"/>
  <c r="Z623" i="1"/>
  <c r="Y623" i="1"/>
  <c r="X623" i="1"/>
  <c r="W623" i="1"/>
  <c r="V623" i="1"/>
  <c r="U623" i="1"/>
  <c r="T623" i="1"/>
  <c r="S623" i="1"/>
  <c r="R623" i="1"/>
  <c r="P623" i="1"/>
  <c r="O623" i="1"/>
  <c r="L623" i="1"/>
  <c r="K623" i="1"/>
  <c r="J623" i="1"/>
  <c r="I623" i="1"/>
  <c r="G623" i="1"/>
  <c r="F623" i="1"/>
  <c r="E623" i="1"/>
  <c r="D623" i="1"/>
  <c r="C623" i="1"/>
  <c r="B623" i="1"/>
  <c r="A623" i="1"/>
  <c r="AE622" i="1"/>
  <c r="AA622" i="1"/>
  <c r="Z622" i="1"/>
  <c r="Y622" i="1"/>
  <c r="X622" i="1"/>
  <c r="W622" i="1"/>
  <c r="V622" i="1"/>
  <c r="U622" i="1"/>
  <c r="T622" i="1"/>
  <c r="S622" i="1"/>
  <c r="R622" i="1"/>
  <c r="O622" i="1"/>
  <c r="P622" i="1" s="1"/>
  <c r="L622" i="1"/>
  <c r="K622" i="1"/>
  <c r="J622" i="1"/>
  <c r="M622" i="1" s="1"/>
  <c r="Q622" i="1" s="1"/>
  <c r="I622" i="1"/>
  <c r="G622" i="1"/>
  <c r="F622" i="1"/>
  <c r="E622" i="1"/>
  <c r="D622" i="1"/>
  <c r="C622" i="1"/>
  <c r="B622" i="1"/>
  <c r="A622" i="1"/>
  <c r="AE621" i="1"/>
  <c r="AA621" i="1"/>
  <c r="Z621" i="1"/>
  <c r="Y621" i="1"/>
  <c r="X621" i="1"/>
  <c r="W621" i="1"/>
  <c r="V621" i="1"/>
  <c r="U621" i="1"/>
  <c r="T621" i="1"/>
  <c r="S621" i="1"/>
  <c r="R621" i="1"/>
  <c r="AC621" i="1" s="1"/>
  <c r="O621" i="1"/>
  <c r="P621" i="1" s="1"/>
  <c r="L621" i="1"/>
  <c r="K621" i="1"/>
  <c r="J621" i="1"/>
  <c r="M621" i="1" s="1"/>
  <c r="Q621" i="1" s="1"/>
  <c r="I621" i="1"/>
  <c r="H621" i="1" s="1"/>
  <c r="G621" i="1"/>
  <c r="F621" i="1"/>
  <c r="E621" i="1"/>
  <c r="D621" i="1"/>
  <c r="C621" i="1"/>
  <c r="B621" i="1"/>
  <c r="A621" i="1"/>
  <c r="AE620" i="1"/>
  <c r="AA620" i="1"/>
  <c r="Z620" i="1"/>
  <c r="Y620" i="1"/>
  <c r="X620" i="1"/>
  <c r="W620" i="1"/>
  <c r="V620" i="1"/>
  <c r="U620" i="1"/>
  <c r="T620" i="1"/>
  <c r="S620" i="1"/>
  <c r="R620" i="1"/>
  <c r="AC620" i="1" s="1"/>
  <c r="P620" i="1"/>
  <c r="O620" i="1"/>
  <c r="L620" i="1"/>
  <c r="K620" i="1"/>
  <c r="J620" i="1"/>
  <c r="I620" i="1"/>
  <c r="G620" i="1"/>
  <c r="F620" i="1"/>
  <c r="E620" i="1"/>
  <c r="D620" i="1"/>
  <c r="C620" i="1"/>
  <c r="B620" i="1"/>
  <c r="A620" i="1"/>
  <c r="AE619" i="1"/>
  <c r="AA619" i="1"/>
  <c r="Z619" i="1"/>
  <c r="Y619" i="1"/>
  <c r="X619" i="1"/>
  <c r="W619" i="1"/>
  <c r="V619" i="1"/>
  <c r="U619" i="1"/>
  <c r="T619" i="1"/>
  <c r="S619" i="1"/>
  <c r="R619" i="1"/>
  <c r="O619" i="1"/>
  <c r="P619" i="1" s="1"/>
  <c r="L619" i="1"/>
  <c r="K619" i="1"/>
  <c r="J619" i="1"/>
  <c r="I619" i="1"/>
  <c r="G619" i="1"/>
  <c r="F619" i="1"/>
  <c r="E619" i="1"/>
  <c r="D619" i="1"/>
  <c r="C619" i="1"/>
  <c r="B619" i="1"/>
  <c r="A619" i="1"/>
  <c r="AE618" i="1"/>
  <c r="AA618" i="1"/>
  <c r="Z618" i="1"/>
  <c r="Y618" i="1"/>
  <c r="X618" i="1"/>
  <c r="W618" i="1"/>
  <c r="V618" i="1"/>
  <c r="U618" i="1"/>
  <c r="T618" i="1"/>
  <c r="S618" i="1"/>
  <c r="R618" i="1"/>
  <c r="O618" i="1"/>
  <c r="P618" i="1" s="1"/>
  <c r="L618" i="1"/>
  <c r="K618" i="1"/>
  <c r="J618" i="1"/>
  <c r="I618" i="1"/>
  <c r="G618" i="1"/>
  <c r="F618" i="1"/>
  <c r="E618" i="1"/>
  <c r="D618" i="1"/>
  <c r="C618" i="1"/>
  <c r="B618" i="1"/>
  <c r="A618" i="1"/>
  <c r="AE617" i="1"/>
  <c r="AA617" i="1"/>
  <c r="Z617" i="1"/>
  <c r="Y617" i="1"/>
  <c r="X617" i="1"/>
  <c r="W617" i="1"/>
  <c r="V617" i="1"/>
  <c r="U617" i="1"/>
  <c r="T617" i="1"/>
  <c r="S617" i="1"/>
  <c r="R617" i="1"/>
  <c r="O617" i="1"/>
  <c r="P617" i="1" s="1"/>
  <c r="L617" i="1"/>
  <c r="K617" i="1"/>
  <c r="J617" i="1"/>
  <c r="H617" i="1" s="1"/>
  <c r="I617" i="1"/>
  <c r="G617" i="1"/>
  <c r="F617" i="1"/>
  <c r="E617" i="1"/>
  <c r="D617" i="1"/>
  <c r="C617" i="1"/>
  <c r="B617" i="1"/>
  <c r="A617" i="1"/>
  <c r="AE616" i="1"/>
  <c r="AA616" i="1"/>
  <c r="Z616" i="1"/>
  <c r="Y616" i="1"/>
  <c r="X616" i="1"/>
  <c r="W616" i="1"/>
  <c r="V616" i="1"/>
  <c r="U616" i="1"/>
  <c r="T616" i="1"/>
  <c r="S616" i="1"/>
  <c r="R616" i="1"/>
  <c r="P616" i="1"/>
  <c r="O616" i="1"/>
  <c r="L616" i="1"/>
  <c r="K616" i="1"/>
  <c r="J616" i="1"/>
  <c r="M616" i="1" s="1"/>
  <c r="I616" i="1"/>
  <c r="G616" i="1"/>
  <c r="F616" i="1"/>
  <c r="E616" i="1"/>
  <c r="D616" i="1"/>
  <c r="C616" i="1"/>
  <c r="B616" i="1"/>
  <c r="A616" i="1"/>
  <c r="AE615" i="1"/>
  <c r="AA615" i="1"/>
  <c r="Z615" i="1"/>
  <c r="Y615" i="1"/>
  <c r="X615" i="1"/>
  <c r="W615" i="1"/>
  <c r="V615" i="1"/>
  <c r="U615" i="1"/>
  <c r="T615" i="1"/>
  <c r="S615" i="1"/>
  <c r="R615" i="1"/>
  <c r="AC615" i="1" s="1"/>
  <c r="P615" i="1"/>
  <c r="O615" i="1"/>
  <c r="L615" i="1"/>
  <c r="K615" i="1"/>
  <c r="M615" i="1" s="1"/>
  <c r="J615" i="1"/>
  <c r="I615" i="1"/>
  <c r="H615" i="1"/>
  <c r="G615" i="1"/>
  <c r="F615" i="1"/>
  <c r="E615" i="1"/>
  <c r="D615" i="1"/>
  <c r="C615" i="1"/>
  <c r="B615" i="1"/>
  <c r="A615" i="1"/>
  <c r="AE614" i="1"/>
  <c r="AA614" i="1"/>
  <c r="Z614" i="1"/>
  <c r="Y614" i="1"/>
  <c r="X614" i="1"/>
  <c r="W614" i="1"/>
  <c r="V614" i="1"/>
  <c r="U614" i="1"/>
  <c r="T614" i="1"/>
  <c r="S614" i="1"/>
  <c r="R614" i="1"/>
  <c r="O614" i="1"/>
  <c r="P614" i="1" s="1"/>
  <c r="L614" i="1"/>
  <c r="K614" i="1"/>
  <c r="J614" i="1"/>
  <c r="M614" i="1" s="1"/>
  <c r="I614" i="1"/>
  <c r="H614" i="1"/>
  <c r="G614" i="1"/>
  <c r="F614" i="1"/>
  <c r="E614" i="1"/>
  <c r="D614" i="1"/>
  <c r="C614" i="1"/>
  <c r="B614" i="1"/>
  <c r="A614" i="1"/>
  <c r="AE613" i="1"/>
  <c r="AA613" i="1"/>
  <c r="Z613" i="1"/>
  <c r="Y613" i="1"/>
  <c r="X613" i="1"/>
  <c r="W613" i="1"/>
  <c r="V613" i="1"/>
  <c r="U613" i="1"/>
  <c r="T613" i="1"/>
  <c r="S613" i="1"/>
  <c r="R613" i="1"/>
  <c r="O613" i="1"/>
  <c r="P613" i="1" s="1"/>
  <c r="L613" i="1"/>
  <c r="K613" i="1"/>
  <c r="J613" i="1"/>
  <c r="I613" i="1"/>
  <c r="H613" i="1" s="1"/>
  <c r="G613" i="1"/>
  <c r="F613" i="1"/>
  <c r="E613" i="1"/>
  <c r="D613" i="1"/>
  <c r="C613" i="1"/>
  <c r="B613" i="1"/>
  <c r="A613" i="1"/>
  <c r="AE612" i="1"/>
  <c r="AA612" i="1"/>
  <c r="Z612" i="1"/>
  <c r="Y612" i="1"/>
  <c r="X612" i="1"/>
  <c r="W612" i="1"/>
  <c r="V612" i="1"/>
  <c r="U612" i="1"/>
  <c r="T612" i="1"/>
  <c r="S612" i="1"/>
  <c r="R612" i="1"/>
  <c r="O612" i="1"/>
  <c r="P612" i="1" s="1"/>
  <c r="L612" i="1"/>
  <c r="K612" i="1"/>
  <c r="J612" i="1"/>
  <c r="M612" i="1" s="1"/>
  <c r="I612" i="1"/>
  <c r="H612" i="1"/>
  <c r="G612" i="1"/>
  <c r="F612" i="1"/>
  <c r="E612" i="1"/>
  <c r="D612" i="1"/>
  <c r="C612" i="1"/>
  <c r="B612" i="1"/>
  <c r="A612" i="1"/>
  <c r="AE611" i="1"/>
  <c r="AA611" i="1"/>
  <c r="Z611" i="1"/>
  <c r="Y611" i="1"/>
  <c r="X611" i="1"/>
  <c r="W611" i="1"/>
  <c r="V611" i="1"/>
  <c r="U611" i="1"/>
  <c r="T611" i="1"/>
  <c r="S611" i="1"/>
  <c r="R611" i="1"/>
  <c r="AC611" i="1" s="1"/>
  <c r="O611" i="1"/>
  <c r="P611" i="1" s="1"/>
  <c r="L611" i="1"/>
  <c r="K611" i="1"/>
  <c r="J611" i="1"/>
  <c r="M611" i="1" s="1"/>
  <c r="I611" i="1"/>
  <c r="H611" i="1"/>
  <c r="G611" i="1"/>
  <c r="F611" i="1"/>
  <c r="E611" i="1"/>
  <c r="D611" i="1"/>
  <c r="C611" i="1"/>
  <c r="B611" i="1"/>
  <c r="A611" i="1"/>
  <c r="AE610" i="1"/>
  <c r="AA610" i="1"/>
  <c r="Z610" i="1"/>
  <c r="Y610" i="1"/>
  <c r="X610" i="1"/>
  <c r="W610" i="1"/>
  <c r="V610" i="1"/>
  <c r="U610" i="1"/>
  <c r="T610" i="1"/>
  <c r="S610" i="1"/>
  <c r="R610" i="1"/>
  <c r="AC610" i="1" s="1"/>
  <c r="O610" i="1"/>
  <c r="P610" i="1" s="1"/>
  <c r="L610" i="1"/>
  <c r="M610" i="1" s="1"/>
  <c r="K610" i="1"/>
  <c r="J610" i="1"/>
  <c r="I610" i="1"/>
  <c r="H610" i="1" s="1"/>
  <c r="G610" i="1"/>
  <c r="F610" i="1"/>
  <c r="E610" i="1"/>
  <c r="D610" i="1"/>
  <c r="C610" i="1"/>
  <c r="B610" i="1"/>
  <c r="A610" i="1"/>
  <c r="AE609" i="1"/>
  <c r="AA609" i="1"/>
  <c r="Z609" i="1"/>
  <c r="Y609" i="1"/>
  <c r="X609" i="1"/>
  <c r="W609" i="1"/>
  <c r="V609" i="1"/>
  <c r="U609" i="1"/>
  <c r="T609" i="1"/>
  <c r="S609" i="1"/>
  <c r="R609" i="1"/>
  <c r="P609" i="1"/>
  <c r="O609" i="1"/>
  <c r="L609" i="1"/>
  <c r="K609" i="1"/>
  <c r="J609" i="1"/>
  <c r="M609" i="1" s="1"/>
  <c r="I609" i="1"/>
  <c r="G609" i="1"/>
  <c r="F609" i="1"/>
  <c r="E609" i="1"/>
  <c r="D609" i="1"/>
  <c r="C609" i="1"/>
  <c r="B609" i="1"/>
  <c r="A609" i="1"/>
  <c r="AE608" i="1"/>
  <c r="AC608" i="1"/>
  <c r="AD608" i="1" s="1"/>
  <c r="AA608" i="1"/>
  <c r="Z608" i="1"/>
  <c r="Y608" i="1"/>
  <c r="X608" i="1"/>
  <c r="W608" i="1"/>
  <c r="V608" i="1"/>
  <c r="U608" i="1"/>
  <c r="T608" i="1"/>
  <c r="S608" i="1"/>
  <c r="R608" i="1"/>
  <c r="P608" i="1"/>
  <c r="O608" i="1"/>
  <c r="L608" i="1"/>
  <c r="K608" i="1"/>
  <c r="J608" i="1"/>
  <c r="M608" i="1" s="1"/>
  <c r="Q608" i="1" s="1"/>
  <c r="I608" i="1"/>
  <c r="G608" i="1"/>
  <c r="F608" i="1"/>
  <c r="E608" i="1"/>
  <c r="D608" i="1"/>
  <c r="C608" i="1"/>
  <c r="B608" i="1"/>
  <c r="A608" i="1"/>
  <c r="AE607" i="1"/>
  <c r="AA607" i="1"/>
  <c r="Z607" i="1"/>
  <c r="Y607" i="1"/>
  <c r="X607" i="1"/>
  <c r="W607" i="1"/>
  <c r="V607" i="1"/>
  <c r="U607" i="1"/>
  <c r="T607" i="1"/>
  <c r="S607" i="1"/>
  <c r="R607" i="1"/>
  <c r="O607" i="1"/>
  <c r="P607" i="1" s="1"/>
  <c r="L607" i="1"/>
  <c r="M607" i="1" s="1"/>
  <c r="K607" i="1"/>
  <c r="J607" i="1"/>
  <c r="I607" i="1"/>
  <c r="G607" i="1"/>
  <c r="F607" i="1"/>
  <c r="E607" i="1"/>
  <c r="D607" i="1"/>
  <c r="C607" i="1"/>
  <c r="B607" i="1"/>
  <c r="A607" i="1"/>
  <c r="AE606" i="1"/>
  <c r="AA606" i="1"/>
  <c r="Z606" i="1"/>
  <c r="Y606" i="1"/>
  <c r="X606" i="1"/>
  <c r="W606" i="1"/>
  <c r="V606" i="1"/>
  <c r="U606" i="1"/>
  <c r="T606" i="1"/>
  <c r="S606" i="1"/>
  <c r="R606" i="1"/>
  <c r="O606" i="1"/>
  <c r="P606" i="1" s="1"/>
  <c r="L606" i="1"/>
  <c r="K606" i="1"/>
  <c r="J606" i="1"/>
  <c r="I606" i="1"/>
  <c r="H606" i="1" s="1"/>
  <c r="G606" i="1"/>
  <c r="F606" i="1"/>
  <c r="E606" i="1"/>
  <c r="D606" i="1"/>
  <c r="C606" i="1"/>
  <c r="B606" i="1"/>
  <c r="A606" i="1"/>
  <c r="AE605" i="1"/>
  <c r="AA605" i="1"/>
  <c r="Z605" i="1"/>
  <c r="Y605" i="1"/>
  <c r="X605" i="1"/>
  <c r="W605" i="1"/>
  <c r="V605" i="1"/>
  <c r="U605" i="1"/>
  <c r="T605" i="1"/>
  <c r="S605" i="1"/>
  <c r="R605" i="1"/>
  <c r="AC605" i="1" s="1"/>
  <c r="O605" i="1"/>
  <c r="P605" i="1" s="1"/>
  <c r="L605" i="1"/>
  <c r="K605" i="1"/>
  <c r="J605" i="1"/>
  <c r="I605" i="1"/>
  <c r="G605" i="1"/>
  <c r="F605" i="1"/>
  <c r="E605" i="1"/>
  <c r="D605" i="1"/>
  <c r="C605" i="1"/>
  <c r="B605" i="1"/>
  <c r="A605" i="1"/>
  <c r="AE604" i="1"/>
  <c r="AA604" i="1"/>
  <c r="Z604" i="1"/>
  <c r="Y604" i="1"/>
  <c r="X604" i="1"/>
  <c r="W604" i="1"/>
  <c r="V604" i="1"/>
  <c r="U604" i="1"/>
  <c r="T604" i="1"/>
  <c r="S604" i="1"/>
  <c r="R604" i="1"/>
  <c r="P604" i="1"/>
  <c r="O604" i="1"/>
  <c r="L604" i="1"/>
  <c r="K604" i="1"/>
  <c r="J604" i="1"/>
  <c r="I604" i="1"/>
  <c r="H604" i="1" s="1"/>
  <c r="G604" i="1"/>
  <c r="F604" i="1"/>
  <c r="E604" i="1"/>
  <c r="D604" i="1"/>
  <c r="C604" i="1"/>
  <c r="B604" i="1"/>
  <c r="A604" i="1"/>
  <c r="AE603" i="1"/>
  <c r="AA603" i="1"/>
  <c r="Z603" i="1"/>
  <c r="Y603" i="1"/>
  <c r="X603" i="1"/>
  <c r="W603" i="1"/>
  <c r="V603" i="1"/>
  <c r="U603" i="1"/>
  <c r="T603" i="1"/>
  <c r="S603" i="1"/>
  <c r="R603" i="1"/>
  <c r="O603" i="1"/>
  <c r="P603" i="1" s="1"/>
  <c r="L603" i="1"/>
  <c r="K603" i="1"/>
  <c r="J603" i="1"/>
  <c r="I603" i="1"/>
  <c r="H603" i="1" s="1"/>
  <c r="G603" i="1"/>
  <c r="F603" i="1"/>
  <c r="E603" i="1"/>
  <c r="D603" i="1"/>
  <c r="C603" i="1"/>
  <c r="B603" i="1"/>
  <c r="A603" i="1"/>
  <c r="AE602" i="1"/>
  <c r="AA602" i="1"/>
  <c r="Z602" i="1"/>
  <c r="Y602" i="1"/>
  <c r="X602" i="1"/>
  <c r="W602" i="1"/>
  <c r="V602" i="1"/>
  <c r="U602" i="1"/>
  <c r="T602" i="1"/>
  <c r="S602" i="1"/>
  <c r="R602" i="1"/>
  <c r="O602" i="1"/>
  <c r="P602" i="1" s="1"/>
  <c r="L602" i="1"/>
  <c r="K602" i="1"/>
  <c r="M602" i="1" s="1"/>
  <c r="Q602" i="1" s="1"/>
  <c r="J602" i="1"/>
  <c r="I602" i="1"/>
  <c r="H602" i="1"/>
  <c r="G602" i="1"/>
  <c r="F602" i="1"/>
  <c r="E602" i="1"/>
  <c r="D602" i="1"/>
  <c r="C602" i="1"/>
  <c r="B602" i="1"/>
  <c r="A602" i="1"/>
  <c r="AE601" i="1"/>
  <c r="AA601" i="1"/>
  <c r="Z601" i="1"/>
  <c r="Y601" i="1"/>
  <c r="X601" i="1"/>
  <c r="W601" i="1"/>
  <c r="V601" i="1"/>
  <c r="U601" i="1"/>
  <c r="T601" i="1"/>
  <c r="S601" i="1"/>
  <c r="R601" i="1"/>
  <c r="O601" i="1"/>
  <c r="P601" i="1" s="1"/>
  <c r="L601" i="1"/>
  <c r="M601" i="1" s="1"/>
  <c r="Q601" i="1" s="1"/>
  <c r="K601" i="1"/>
  <c r="J601" i="1"/>
  <c r="I601" i="1"/>
  <c r="H601" i="1" s="1"/>
  <c r="G601" i="1"/>
  <c r="F601" i="1"/>
  <c r="E601" i="1"/>
  <c r="D601" i="1"/>
  <c r="C601" i="1"/>
  <c r="B601" i="1"/>
  <c r="A601" i="1"/>
  <c r="AE600" i="1"/>
  <c r="AA600" i="1"/>
  <c r="Z600" i="1"/>
  <c r="Y600" i="1"/>
  <c r="X600" i="1"/>
  <c r="W600" i="1"/>
  <c r="V600" i="1"/>
  <c r="U600" i="1"/>
  <c r="T600" i="1"/>
  <c r="S600" i="1"/>
  <c r="R600" i="1"/>
  <c r="O600" i="1"/>
  <c r="P600" i="1" s="1"/>
  <c r="M600" i="1"/>
  <c r="Q600" i="1" s="1"/>
  <c r="L600" i="1"/>
  <c r="K600" i="1"/>
  <c r="J600" i="1"/>
  <c r="H600" i="1" s="1"/>
  <c r="I600" i="1"/>
  <c r="G600" i="1"/>
  <c r="F600" i="1"/>
  <c r="E600" i="1"/>
  <c r="D600" i="1"/>
  <c r="C600" i="1"/>
  <c r="B600" i="1"/>
  <c r="A600" i="1"/>
  <c r="AE599" i="1"/>
  <c r="AA599" i="1"/>
  <c r="Z599" i="1"/>
  <c r="Y599" i="1"/>
  <c r="X599" i="1"/>
  <c r="W599" i="1"/>
  <c r="V599" i="1"/>
  <c r="U599" i="1"/>
  <c r="T599" i="1"/>
  <c r="S599" i="1"/>
  <c r="R599" i="1"/>
  <c r="P599" i="1"/>
  <c r="O599" i="1"/>
  <c r="L599" i="1"/>
  <c r="K599" i="1"/>
  <c r="J599" i="1"/>
  <c r="I599" i="1"/>
  <c r="G599" i="1"/>
  <c r="F599" i="1"/>
  <c r="E599" i="1"/>
  <c r="D599" i="1"/>
  <c r="C599" i="1"/>
  <c r="B599" i="1"/>
  <c r="A599" i="1"/>
  <c r="AE598" i="1"/>
  <c r="AA598" i="1"/>
  <c r="Z598" i="1"/>
  <c r="Y598" i="1"/>
  <c r="X598" i="1"/>
  <c r="W598" i="1"/>
  <c r="V598" i="1"/>
  <c r="U598" i="1"/>
  <c r="T598" i="1"/>
  <c r="S598" i="1"/>
  <c r="R598" i="1"/>
  <c r="O598" i="1"/>
  <c r="P598" i="1" s="1"/>
  <c r="L598" i="1"/>
  <c r="K598" i="1"/>
  <c r="J598" i="1"/>
  <c r="M598" i="1" s="1"/>
  <c r="I598" i="1"/>
  <c r="H598" i="1" s="1"/>
  <c r="G598" i="1"/>
  <c r="F598" i="1"/>
  <c r="E598" i="1"/>
  <c r="D598" i="1"/>
  <c r="C598" i="1"/>
  <c r="B598" i="1"/>
  <c r="A598" i="1"/>
  <c r="AE597" i="1"/>
  <c r="AA597" i="1"/>
  <c r="Z597" i="1"/>
  <c r="Y597" i="1"/>
  <c r="X597" i="1"/>
  <c r="W597" i="1"/>
  <c r="V597" i="1"/>
  <c r="U597" i="1"/>
  <c r="T597" i="1"/>
  <c r="S597" i="1"/>
  <c r="R597" i="1"/>
  <c r="O597" i="1"/>
  <c r="P597" i="1" s="1"/>
  <c r="L597" i="1"/>
  <c r="K597" i="1"/>
  <c r="M597" i="1" s="1"/>
  <c r="Q597" i="1" s="1"/>
  <c r="J597" i="1"/>
  <c r="I597" i="1"/>
  <c r="H597" i="1"/>
  <c r="G597" i="1"/>
  <c r="F597" i="1"/>
  <c r="E597" i="1"/>
  <c r="D597" i="1"/>
  <c r="C597" i="1"/>
  <c r="B597" i="1"/>
  <c r="A597" i="1"/>
  <c r="AE596" i="1"/>
  <c r="AA596" i="1"/>
  <c r="Z596" i="1"/>
  <c r="Y596" i="1"/>
  <c r="X596" i="1"/>
  <c r="W596" i="1"/>
  <c r="V596" i="1"/>
  <c r="U596" i="1"/>
  <c r="T596" i="1"/>
  <c r="S596" i="1"/>
  <c r="R596" i="1"/>
  <c r="O596" i="1"/>
  <c r="P596" i="1" s="1"/>
  <c r="L596" i="1"/>
  <c r="K596" i="1"/>
  <c r="J596" i="1"/>
  <c r="I596" i="1"/>
  <c r="G596" i="1"/>
  <c r="F596" i="1"/>
  <c r="E596" i="1"/>
  <c r="D596" i="1"/>
  <c r="C596" i="1"/>
  <c r="B596" i="1"/>
  <c r="A596" i="1"/>
  <c r="AE595" i="1"/>
  <c r="AA595" i="1"/>
  <c r="Z595" i="1"/>
  <c r="Y595" i="1"/>
  <c r="X595" i="1"/>
  <c r="W595" i="1"/>
  <c r="V595" i="1"/>
  <c r="U595" i="1"/>
  <c r="T595" i="1"/>
  <c r="S595" i="1"/>
  <c r="R595" i="1"/>
  <c r="P595" i="1"/>
  <c r="O595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AE594" i="1"/>
  <c r="AC594" i="1"/>
  <c r="AD594" i="1" s="1"/>
  <c r="AA594" i="1"/>
  <c r="Z594" i="1"/>
  <c r="Y594" i="1"/>
  <c r="X594" i="1"/>
  <c r="W594" i="1"/>
  <c r="V594" i="1"/>
  <c r="U594" i="1"/>
  <c r="T594" i="1"/>
  <c r="S594" i="1"/>
  <c r="R594" i="1"/>
  <c r="P594" i="1"/>
  <c r="O594" i="1"/>
  <c r="L594" i="1"/>
  <c r="K594" i="1"/>
  <c r="J594" i="1"/>
  <c r="I594" i="1"/>
  <c r="G594" i="1"/>
  <c r="F594" i="1"/>
  <c r="E594" i="1"/>
  <c r="D594" i="1"/>
  <c r="C594" i="1"/>
  <c r="B594" i="1"/>
  <c r="A594" i="1"/>
  <c r="AE593" i="1"/>
  <c r="AA593" i="1"/>
  <c r="Z593" i="1"/>
  <c r="Y593" i="1"/>
  <c r="X593" i="1"/>
  <c r="W593" i="1"/>
  <c r="V593" i="1"/>
  <c r="U593" i="1"/>
  <c r="T593" i="1"/>
  <c r="S593" i="1"/>
  <c r="R593" i="1"/>
  <c r="O593" i="1"/>
  <c r="P593" i="1" s="1"/>
  <c r="L593" i="1"/>
  <c r="K593" i="1"/>
  <c r="J593" i="1"/>
  <c r="M593" i="1" s="1"/>
  <c r="I593" i="1"/>
  <c r="H593" i="1" s="1"/>
  <c r="G593" i="1"/>
  <c r="F593" i="1"/>
  <c r="E593" i="1"/>
  <c r="D593" i="1"/>
  <c r="C593" i="1"/>
  <c r="B593" i="1"/>
  <c r="A593" i="1"/>
  <c r="AE592" i="1"/>
  <c r="AA592" i="1"/>
  <c r="Z592" i="1"/>
  <c r="Y592" i="1"/>
  <c r="X592" i="1"/>
  <c r="W592" i="1"/>
  <c r="V592" i="1"/>
  <c r="U592" i="1"/>
  <c r="T592" i="1"/>
  <c r="S592" i="1"/>
  <c r="R592" i="1"/>
  <c r="O592" i="1"/>
  <c r="P592" i="1" s="1"/>
  <c r="L592" i="1"/>
  <c r="K592" i="1"/>
  <c r="J592" i="1"/>
  <c r="I592" i="1"/>
  <c r="H592" i="1" s="1"/>
  <c r="G592" i="1"/>
  <c r="F592" i="1"/>
  <c r="E592" i="1"/>
  <c r="D592" i="1"/>
  <c r="C592" i="1"/>
  <c r="B592" i="1"/>
  <c r="A592" i="1"/>
  <c r="AE591" i="1"/>
  <c r="AA591" i="1"/>
  <c r="Z591" i="1"/>
  <c r="Y591" i="1"/>
  <c r="X591" i="1"/>
  <c r="W591" i="1"/>
  <c r="V591" i="1"/>
  <c r="U591" i="1"/>
  <c r="T591" i="1"/>
  <c r="S591" i="1"/>
  <c r="R591" i="1"/>
  <c r="O591" i="1"/>
  <c r="P591" i="1" s="1"/>
  <c r="L591" i="1"/>
  <c r="K591" i="1"/>
  <c r="J591" i="1"/>
  <c r="I591" i="1"/>
  <c r="H591" i="1" s="1"/>
  <c r="G591" i="1"/>
  <c r="F591" i="1"/>
  <c r="E591" i="1"/>
  <c r="D591" i="1"/>
  <c r="C591" i="1"/>
  <c r="B591" i="1"/>
  <c r="A591" i="1"/>
  <c r="AE590" i="1"/>
  <c r="AA590" i="1"/>
  <c r="Z590" i="1"/>
  <c r="Y590" i="1"/>
  <c r="X590" i="1"/>
  <c r="W590" i="1"/>
  <c r="V590" i="1"/>
  <c r="U590" i="1"/>
  <c r="T590" i="1"/>
  <c r="S590" i="1"/>
  <c r="R590" i="1"/>
  <c r="P590" i="1"/>
  <c r="O590" i="1"/>
  <c r="L590" i="1"/>
  <c r="K590" i="1"/>
  <c r="J590" i="1"/>
  <c r="I590" i="1"/>
  <c r="H590" i="1" s="1"/>
  <c r="G590" i="1"/>
  <c r="F590" i="1"/>
  <c r="E590" i="1"/>
  <c r="D590" i="1"/>
  <c r="C590" i="1"/>
  <c r="B590" i="1"/>
  <c r="A590" i="1"/>
  <c r="AE589" i="1"/>
  <c r="AA589" i="1"/>
  <c r="Z589" i="1"/>
  <c r="Y589" i="1"/>
  <c r="X589" i="1"/>
  <c r="W589" i="1"/>
  <c r="V589" i="1"/>
  <c r="U589" i="1"/>
  <c r="T589" i="1"/>
  <c r="S589" i="1"/>
  <c r="R589" i="1"/>
  <c r="O589" i="1"/>
  <c r="P589" i="1" s="1"/>
  <c r="L589" i="1"/>
  <c r="K589" i="1"/>
  <c r="J589" i="1"/>
  <c r="I589" i="1"/>
  <c r="H589" i="1" s="1"/>
  <c r="G589" i="1"/>
  <c r="F589" i="1"/>
  <c r="E589" i="1"/>
  <c r="D589" i="1"/>
  <c r="C589" i="1"/>
  <c r="B589" i="1"/>
  <c r="A589" i="1"/>
  <c r="AE588" i="1"/>
  <c r="AA588" i="1"/>
  <c r="Z588" i="1"/>
  <c r="Y588" i="1"/>
  <c r="X588" i="1"/>
  <c r="W588" i="1"/>
  <c r="V588" i="1"/>
  <c r="U588" i="1"/>
  <c r="T588" i="1"/>
  <c r="S588" i="1"/>
  <c r="R588" i="1"/>
  <c r="O588" i="1"/>
  <c r="P588" i="1" s="1"/>
  <c r="L588" i="1"/>
  <c r="K588" i="1"/>
  <c r="J588" i="1"/>
  <c r="I588" i="1"/>
  <c r="G588" i="1"/>
  <c r="F588" i="1"/>
  <c r="E588" i="1"/>
  <c r="D588" i="1"/>
  <c r="C588" i="1"/>
  <c r="B588" i="1"/>
  <c r="A588" i="1"/>
  <c r="AE587" i="1"/>
  <c r="AA587" i="1"/>
  <c r="Z587" i="1"/>
  <c r="Y587" i="1"/>
  <c r="X587" i="1"/>
  <c r="W587" i="1"/>
  <c r="V587" i="1"/>
  <c r="U587" i="1"/>
  <c r="T587" i="1"/>
  <c r="S587" i="1"/>
  <c r="R587" i="1"/>
  <c r="O587" i="1"/>
  <c r="P587" i="1" s="1"/>
  <c r="L587" i="1"/>
  <c r="K587" i="1"/>
  <c r="J587" i="1"/>
  <c r="H587" i="1" s="1"/>
  <c r="I587" i="1"/>
  <c r="G587" i="1"/>
  <c r="F587" i="1"/>
  <c r="E587" i="1"/>
  <c r="D587" i="1"/>
  <c r="C587" i="1"/>
  <c r="B587" i="1"/>
  <c r="A587" i="1"/>
  <c r="AE586" i="1"/>
  <c r="AA586" i="1"/>
  <c r="Z586" i="1"/>
  <c r="Y586" i="1"/>
  <c r="X586" i="1"/>
  <c r="W586" i="1"/>
  <c r="V586" i="1"/>
  <c r="U586" i="1"/>
  <c r="T586" i="1"/>
  <c r="S586" i="1"/>
  <c r="R586" i="1"/>
  <c r="AC586" i="1" s="1"/>
  <c r="O586" i="1"/>
  <c r="P586" i="1" s="1"/>
  <c r="L586" i="1"/>
  <c r="K586" i="1"/>
  <c r="J586" i="1"/>
  <c r="M586" i="1" s="1"/>
  <c r="I586" i="1"/>
  <c r="H586" i="1" s="1"/>
  <c r="G586" i="1"/>
  <c r="F586" i="1"/>
  <c r="E586" i="1"/>
  <c r="D586" i="1"/>
  <c r="C586" i="1"/>
  <c r="B586" i="1"/>
  <c r="A586" i="1"/>
  <c r="AE585" i="1"/>
  <c r="AA585" i="1"/>
  <c r="Z585" i="1"/>
  <c r="Y585" i="1"/>
  <c r="X585" i="1"/>
  <c r="W585" i="1"/>
  <c r="V585" i="1"/>
  <c r="U585" i="1"/>
  <c r="T585" i="1"/>
  <c r="S585" i="1"/>
  <c r="R585" i="1"/>
  <c r="O585" i="1"/>
  <c r="P585" i="1" s="1"/>
  <c r="L585" i="1"/>
  <c r="K585" i="1"/>
  <c r="J585" i="1"/>
  <c r="H585" i="1" s="1"/>
  <c r="I585" i="1"/>
  <c r="G585" i="1"/>
  <c r="F585" i="1"/>
  <c r="E585" i="1"/>
  <c r="D585" i="1"/>
  <c r="C585" i="1"/>
  <c r="B585" i="1"/>
  <c r="A585" i="1"/>
  <c r="AE584" i="1"/>
  <c r="AA584" i="1"/>
  <c r="Z584" i="1"/>
  <c r="Y584" i="1"/>
  <c r="X584" i="1"/>
  <c r="W584" i="1"/>
  <c r="V584" i="1"/>
  <c r="U584" i="1"/>
  <c r="T584" i="1"/>
  <c r="S584" i="1"/>
  <c r="R584" i="1"/>
  <c r="P584" i="1"/>
  <c r="O584" i="1"/>
  <c r="L584" i="1"/>
  <c r="K584" i="1"/>
  <c r="J584" i="1"/>
  <c r="I584" i="1"/>
  <c r="G584" i="1"/>
  <c r="F584" i="1"/>
  <c r="E584" i="1"/>
  <c r="D584" i="1"/>
  <c r="C584" i="1"/>
  <c r="B584" i="1"/>
  <c r="A584" i="1"/>
  <c r="AE583" i="1"/>
  <c r="AA583" i="1"/>
  <c r="Z583" i="1"/>
  <c r="Y583" i="1"/>
  <c r="AC583" i="1" s="1"/>
  <c r="AD583" i="1" s="1"/>
  <c r="X583" i="1"/>
  <c r="W583" i="1"/>
  <c r="V583" i="1"/>
  <c r="U583" i="1"/>
  <c r="T583" i="1"/>
  <c r="S583" i="1"/>
  <c r="R583" i="1"/>
  <c r="O583" i="1"/>
  <c r="P583" i="1" s="1"/>
  <c r="L583" i="1"/>
  <c r="K583" i="1"/>
  <c r="J583" i="1"/>
  <c r="M583" i="1" s="1"/>
  <c r="Q583" i="1" s="1"/>
  <c r="I583" i="1"/>
  <c r="H583" i="1" s="1"/>
  <c r="G583" i="1"/>
  <c r="F583" i="1"/>
  <c r="E583" i="1"/>
  <c r="D583" i="1"/>
  <c r="C583" i="1"/>
  <c r="B583" i="1"/>
  <c r="A583" i="1"/>
  <c r="AE582" i="1"/>
  <c r="AA582" i="1"/>
  <c r="Z582" i="1"/>
  <c r="Y582" i="1"/>
  <c r="X582" i="1"/>
  <c r="W582" i="1"/>
  <c r="V582" i="1"/>
  <c r="U582" i="1"/>
  <c r="T582" i="1"/>
  <c r="S582" i="1"/>
  <c r="R582" i="1"/>
  <c r="O582" i="1"/>
  <c r="P582" i="1" s="1"/>
  <c r="L582" i="1"/>
  <c r="M582" i="1" s="1"/>
  <c r="Q582" i="1" s="1"/>
  <c r="K582" i="1"/>
  <c r="J582" i="1"/>
  <c r="I582" i="1"/>
  <c r="H582" i="1"/>
  <c r="G582" i="1"/>
  <c r="F582" i="1"/>
  <c r="E582" i="1"/>
  <c r="D582" i="1"/>
  <c r="C582" i="1"/>
  <c r="B582" i="1"/>
  <c r="A582" i="1"/>
  <c r="AE581" i="1"/>
  <c r="AA581" i="1"/>
  <c r="Z581" i="1"/>
  <c r="Y581" i="1"/>
  <c r="X581" i="1"/>
  <c r="W581" i="1"/>
  <c r="V581" i="1"/>
  <c r="U581" i="1"/>
  <c r="T581" i="1"/>
  <c r="S581" i="1"/>
  <c r="R581" i="1"/>
  <c r="O581" i="1"/>
  <c r="P581" i="1" s="1"/>
  <c r="L581" i="1"/>
  <c r="K581" i="1"/>
  <c r="J581" i="1"/>
  <c r="I581" i="1"/>
  <c r="G581" i="1"/>
  <c r="F581" i="1"/>
  <c r="E581" i="1"/>
  <c r="D581" i="1"/>
  <c r="C581" i="1"/>
  <c r="B581" i="1"/>
  <c r="A581" i="1"/>
  <c r="AE580" i="1"/>
  <c r="AA580" i="1"/>
  <c r="Z580" i="1"/>
  <c r="Y580" i="1"/>
  <c r="X580" i="1"/>
  <c r="AC580" i="1" s="1"/>
  <c r="AD580" i="1" s="1"/>
  <c r="W580" i="1"/>
  <c r="V580" i="1"/>
  <c r="U580" i="1"/>
  <c r="T580" i="1"/>
  <c r="S580" i="1"/>
  <c r="R580" i="1"/>
  <c r="O580" i="1"/>
  <c r="P580" i="1" s="1"/>
  <c r="L580" i="1"/>
  <c r="K580" i="1"/>
  <c r="J580" i="1"/>
  <c r="I580" i="1"/>
  <c r="H580" i="1" s="1"/>
  <c r="G580" i="1"/>
  <c r="F580" i="1"/>
  <c r="E580" i="1"/>
  <c r="D580" i="1"/>
  <c r="C580" i="1"/>
  <c r="B580" i="1"/>
  <c r="A580" i="1"/>
  <c r="AE579" i="1"/>
  <c r="AA579" i="1"/>
  <c r="Z579" i="1"/>
  <c r="Y579" i="1"/>
  <c r="X579" i="1"/>
  <c r="W579" i="1"/>
  <c r="V579" i="1"/>
  <c r="U579" i="1"/>
  <c r="T579" i="1"/>
  <c r="S579" i="1"/>
  <c r="R579" i="1"/>
  <c r="P579" i="1"/>
  <c r="O579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AE578" i="1"/>
  <c r="AA578" i="1"/>
  <c r="Z578" i="1"/>
  <c r="Y578" i="1"/>
  <c r="X578" i="1"/>
  <c r="W578" i="1"/>
  <c r="V578" i="1"/>
  <c r="U578" i="1"/>
  <c r="T578" i="1"/>
  <c r="S578" i="1"/>
  <c r="R578" i="1"/>
  <c r="O578" i="1"/>
  <c r="P578" i="1" s="1"/>
  <c r="L578" i="1"/>
  <c r="K578" i="1"/>
  <c r="J578" i="1"/>
  <c r="I578" i="1"/>
  <c r="G578" i="1"/>
  <c r="F578" i="1"/>
  <c r="E578" i="1"/>
  <c r="D578" i="1"/>
  <c r="C578" i="1"/>
  <c r="B578" i="1"/>
  <c r="A578" i="1"/>
  <c r="AE577" i="1"/>
  <c r="AA577" i="1"/>
  <c r="Z577" i="1"/>
  <c r="Y577" i="1"/>
  <c r="X577" i="1"/>
  <c r="W577" i="1"/>
  <c r="V577" i="1"/>
  <c r="U577" i="1"/>
  <c r="T577" i="1"/>
  <c r="S577" i="1"/>
  <c r="R577" i="1"/>
  <c r="O577" i="1"/>
  <c r="P577" i="1" s="1"/>
  <c r="L577" i="1"/>
  <c r="K577" i="1"/>
  <c r="J577" i="1"/>
  <c r="M577" i="1" s="1"/>
  <c r="Q577" i="1" s="1"/>
  <c r="I577" i="1"/>
  <c r="G577" i="1"/>
  <c r="F577" i="1"/>
  <c r="E577" i="1"/>
  <c r="D577" i="1"/>
  <c r="C577" i="1"/>
  <c r="B577" i="1"/>
  <c r="A577" i="1"/>
  <c r="AE576" i="1"/>
  <c r="AA576" i="1"/>
  <c r="Z576" i="1"/>
  <c r="Y576" i="1"/>
  <c r="X576" i="1"/>
  <c r="W576" i="1"/>
  <c r="V576" i="1"/>
  <c r="U576" i="1"/>
  <c r="T576" i="1"/>
  <c r="S576" i="1"/>
  <c r="R576" i="1"/>
  <c r="AC576" i="1" s="1"/>
  <c r="O576" i="1"/>
  <c r="P576" i="1" s="1"/>
  <c r="M576" i="1"/>
  <c r="Q576" i="1" s="1"/>
  <c r="L576" i="1"/>
  <c r="K576" i="1"/>
  <c r="J576" i="1"/>
  <c r="I576" i="1"/>
  <c r="H576" i="1"/>
  <c r="G576" i="1"/>
  <c r="F576" i="1"/>
  <c r="E576" i="1"/>
  <c r="D576" i="1"/>
  <c r="C576" i="1"/>
  <c r="B576" i="1"/>
  <c r="A576" i="1"/>
  <c r="AE575" i="1"/>
  <c r="AA575" i="1"/>
  <c r="Z575" i="1"/>
  <c r="Y575" i="1"/>
  <c r="X575" i="1"/>
  <c r="W575" i="1"/>
  <c r="V575" i="1"/>
  <c r="U575" i="1"/>
  <c r="T575" i="1"/>
  <c r="S575" i="1"/>
  <c r="R575" i="1"/>
  <c r="O575" i="1"/>
  <c r="P575" i="1" s="1"/>
  <c r="L575" i="1"/>
  <c r="K575" i="1"/>
  <c r="J575" i="1"/>
  <c r="I575" i="1"/>
  <c r="H575" i="1" s="1"/>
  <c r="G575" i="1"/>
  <c r="F575" i="1"/>
  <c r="E575" i="1"/>
  <c r="D575" i="1"/>
  <c r="C575" i="1"/>
  <c r="B575" i="1"/>
  <c r="A575" i="1"/>
  <c r="AE574" i="1"/>
  <c r="AA574" i="1"/>
  <c r="Z574" i="1"/>
  <c r="Y574" i="1"/>
  <c r="X574" i="1"/>
  <c r="W574" i="1"/>
  <c r="V574" i="1"/>
  <c r="U574" i="1"/>
  <c r="T574" i="1"/>
  <c r="S574" i="1"/>
  <c r="R574" i="1"/>
  <c r="P574" i="1"/>
  <c r="O574" i="1"/>
  <c r="L574" i="1"/>
  <c r="K574" i="1"/>
  <c r="J574" i="1"/>
  <c r="M574" i="1" s="1"/>
  <c r="I574" i="1"/>
  <c r="G574" i="1"/>
  <c r="F574" i="1"/>
  <c r="E574" i="1"/>
  <c r="D574" i="1"/>
  <c r="C574" i="1"/>
  <c r="B574" i="1"/>
  <c r="A574" i="1"/>
  <c r="AE573" i="1"/>
  <c r="AA573" i="1"/>
  <c r="Z573" i="1"/>
  <c r="Y573" i="1"/>
  <c r="X573" i="1"/>
  <c r="W573" i="1"/>
  <c r="V573" i="1"/>
  <c r="U573" i="1"/>
  <c r="T573" i="1"/>
  <c r="S573" i="1"/>
  <c r="R573" i="1"/>
  <c r="AC573" i="1" s="1"/>
  <c r="O573" i="1"/>
  <c r="P573" i="1" s="1"/>
  <c r="L573" i="1"/>
  <c r="K573" i="1"/>
  <c r="J573" i="1"/>
  <c r="M573" i="1" s="1"/>
  <c r="Q573" i="1" s="1"/>
  <c r="I573" i="1"/>
  <c r="G573" i="1"/>
  <c r="F573" i="1"/>
  <c r="E573" i="1"/>
  <c r="D573" i="1"/>
  <c r="C573" i="1"/>
  <c r="B573" i="1"/>
  <c r="A573" i="1"/>
  <c r="AE572" i="1"/>
  <c r="AA572" i="1"/>
  <c r="Z572" i="1"/>
  <c r="Y572" i="1"/>
  <c r="X572" i="1"/>
  <c r="W572" i="1"/>
  <c r="V572" i="1"/>
  <c r="U572" i="1"/>
  <c r="T572" i="1"/>
  <c r="AC572" i="1" s="1"/>
  <c r="S572" i="1"/>
  <c r="R572" i="1"/>
  <c r="O572" i="1"/>
  <c r="P572" i="1" s="1"/>
  <c r="L572" i="1"/>
  <c r="K572" i="1"/>
  <c r="M572" i="1" s="1"/>
  <c r="J572" i="1"/>
  <c r="H572" i="1" s="1"/>
  <c r="I572" i="1"/>
  <c r="G572" i="1"/>
  <c r="F572" i="1"/>
  <c r="E572" i="1"/>
  <c r="D572" i="1"/>
  <c r="C572" i="1"/>
  <c r="B572" i="1"/>
  <c r="A572" i="1"/>
  <c r="AE571" i="1"/>
  <c r="AA571" i="1"/>
  <c r="Z571" i="1"/>
  <c r="Y571" i="1"/>
  <c r="X571" i="1"/>
  <c r="W571" i="1"/>
  <c r="V571" i="1"/>
  <c r="U571" i="1"/>
  <c r="T571" i="1"/>
  <c r="S571" i="1"/>
  <c r="AC571" i="1" s="1"/>
  <c r="AD571" i="1" s="1"/>
  <c r="R571" i="1"/>
  <c r="O571" i="1"/>
  <c r="P571" i="1" s="1"/>
  <c r="L571" i="1"/>
  <c r="K571" i="1"/>
  <c r="J571" i="1"/>
  <c r="M571" i="1" s="1"/>
  <c r="Q571" i="1" s="1"/>
  <c r="I571" i="1"/>
  <c r="H571" i="1"/>
  <c r="G571" i="1"/>
  <c r="F571" i="1"/>
  <c r="E571" i="1"/>
  <c r="D571" i="1"/>
  <c r="C571" i="1"/>
  <c r="B571" i="1"/>
  <c r="A571" i="1"/>
  <c r="AE570" i="1"/>
  <c r="AA570" i="1"/>
  <c r="Z570" i="1"/>
  <c r="Y570" i="1"/>
  <c r="X570" i="1"/>
  <c r="W570" i="1"/>
  <c r="V570" i="1"/>
  <c r="U570" i="1"/>
  <c r="T570" i="1"/>
  <c r="S570" i="1"/>
  <c r="R570" i="1"/>
  <c r="O570" i="1"/>
  <c r="P570" i="1" s="1"/>
  <c r="L570" i="1"/>
  <c r="K570" i="1"/>
  <c r="J570" i="1"/>
  <c r="I570" i="1"/>
  <c r="H570" i="1" s="1"/>
  <c r="G570" i="1"/>
  <c r="F570" i="1"/>
  <c r="E570" i="1"/>
  <c r="D570" i="1"/>
  <c r="C570" i="1"/>
  <c r="B570" i="1"/>
  <c r="A570" i="1"/>
  <c r="AE569" i="1"/>
  <c r="AA569" i="1"/>
  <c r="Z569" i="1"/>
  <c r="Y569" i="1"/>
  <c r="X569" i="1"/>
  <c r="W569" i="1"/>
  <c r="V569" i="1"/>
  <c r="U569" i="1"/>
  <c r="T569" i="1"/>
  <c r="S569" i="1"/>
  <c r="R569" i="1"/>
  <c r="O569" i="1"/>
  <c r="P569" i="1" s="1"/>
  <c r="L569" i="1"/>
  <c r="K569" i="1"/>
  <c r="J569" i="1"/>
  <c r="I569" i="1"/>
  <c r="G569" i="1"/>
  <c r="F569" i="1"/>
  <c r="E569" i="1"/>
  <c r="D569" i="1"/>
  <c r="C569" i="1"/>
  <c r="B569" i="1"/>
  <c r="A569" i="1"/>
  <c r="AE568" i="1"/>
  <c r="AA568" i="1"/>
  <c r="Z568" i="1"/>
  <c r="Y568" i="1"/>
  <c r="X568" i="1"/>
  <c r="W568" i="1"/>
  <c r="V568" i="1"/>
  <c r="U568" i="1"/>
  <c r="T568" i="1"/>
  <c r="S568" i="1"/>
  <c r="R568" i="1"/>
  <c r="O568" i="1"/>
  <c r="P568" i="1" s="1"/>
  <c r="L568" i="1"/>
  <c r="K568" i="1"/>
  <c r="J568" i="1"/>
  <c r="M568" i="1" s="1"/>
  <c r="Q568" i="1" s="1"/>
  <c r="I568" i="1"/>
  <c r="G568" i="1"/>
  <c r="F568" i="1"/>
  <c r="E568" i="1"/>
  <c r="D568" i="1"/>
  <c r="C568" i="1"/>
  <c r="B568" i="1"/>
  <c r="A568" i="1"/>
  <c r="AE567" i="1"/>
  <c r="AA567" i="1"/>
  <c r="Z567" i="1"/>
  <c r="Y567" i="1"/>
  <c r="X567" i="1"/>
  <c r="W567" i="1"/>
  <c r="V567" i="1"/>
  <c r="U567" i="1"/>
  <c r="T567" i="1"/>
  <c r="S567" i="1"/>
  <c r="R567" i="1"/>
  <c r="O567" i="1"/>
  <c r="P567" i="1" s="1"/>
  <c r="L567" i="1"/>
  <c r="K567" i="1"/>
  <c r="J567" i="1"/>
  <c r="M567" i="1" s="1"/>
  <c r="I567" i="1"/>
  <c r="G567" i="1"/>
  <c r="F567" i="1"/>
  <c r="E567" i="1"/>
  <c r="D567" i="1"/>
  <c r="C567" i="1"/>
  <c r="B567" i="1"/>
  <c r="A567" i="1"/>
  <c r="AE566" i="1"/>
  <c r="AA566" i="1"/>
  <c r="Z566" i="1"/>
  <c r="Y566" i="1"/>
  <c r="X566" i="1"/>
  <c r="W566" i="1"/>
  <c r="V566" i="1"/>
  <c r="U566" i="1"/>
  <c r="T566" i="1"/>
  <c r="S566" i="1"/>
  <c r="R566" i="1"/>
  <c r="O566" i="1"/>
  <c r="P566" i="1" s="1"/>
  <c r="L566" i="1"/>
  <c r="M566" i="1" s="1"/>
  <c r="K566" i="1"/>
  <c r="J566" i="1"/>
  <c r="I566" i="1"/>
  <c r="H566" i="1" s="1"/>
  <c r="G566" i="1"/>
  <c r="F566" i="1"/>
  <c r="E566" i="1"/>
  <c r="D566" i="1"/>
  <c r="C566" i="1"/>
  <c r="B566" i="1"/>
  <c r="A566" i="1"/>
  <c r="AE565" i="1"/>
  <c r="AA565" i="1"/>
  <c r="Z565" i="1"/>
  <c r="Y565" i="1"/>
  <c r="X565" i="1"/>
  <c r="W565" i="1"/>
  <c r="V565" i="1"/>
  <c r="U565" i="1"/>
  <c r="T565" i="1"/>
  <c r="S565" i="1"/>
  <c r="R565" i="1"/>
  <c r="O565" i="1"/>
  <c r="P565" i="1" s="1"/>
  <c r="L565" i="1"/>
  <c r="K565" i="1"/>
  <c r="J565" i="1"/>
  <c r="I565" i="1"/>
  <c r="H565" i="1" s="1"/>
  <c r="G565" i="1"/>
  <c r="F565" i="1"/>
  <c r="E565" i="1"/>
  <c r="D565" i="1"/>
  <c r="C565" i="1"/>
  <c r="B565" i="1"/>
  <c r="A565" i="1"/>
  <c r="AE564" i="1"/>
  <c r="AA564" i="1"/>
  <c r="Z564" i="1"/>
  <c r="Y564" i="1"/>
  <c r="X564" i="1"/>
  <c r="W564" i="1"/>
  <c r="V564" i="1"/>
  <c r="U564" i="1"/>
  <c r="T564" i="1"/>
  <c r="S564" i="1"/>
  <c r="R564" i="1"/>
  <c r="O564" i="1"/>
  <c r="P564" i="1" s="1"/>
  <c r="L564" i="1"/>
  <c r="K564" i="1"/>
  <c r="J564" i="1"/>
  <c r="I564" i="1"/>
  <c r="G564" i="1"/>
  <c r="F564" i="1"/>
  <c r="E564" i="1"/>
  <c r="D564" i="1"/>
  <c r="C564" i="1"/>
  <c r="B564" i="1"/>
  <c r="A564" i="1"/>
  <c r="AE563" i="1"/>
  <c r="AA563" i="1"/>
  <c r="Z563" i="1"/>
  <c r="Y563" i="1"/>
  <c r="X563" i="1"/>
  <c r="W563" i="1"/>
  <c r="V563" i="1"/>
  <c r="U563" i="1"/>
  <c r="T563" i="1"/>
  <c r="S563" i="1"/>
  <c r="R563" i="1"/>
  <c r="O563" i="1"/>
  <c r="P563" i="1" s="1"/>
  <c r="L563" i="1"/>
  <c r="K563" i="1"/>
  <c r="J563" i="1"/>
  <c r="H563" i="1" s="1"/>
  <c r="I563" i="1"/>
  <c r="G563" i="1"/>
  <c r="F563" i="1"/>
  <c r="E563" i="1"/>
  <c r="D563" i="1"/>
  <c r="C563" i="1"/>
  <c r="B563" i="1"/>
  <c r="A563" i="1"/>
  <c r="AE562" i="1"/>
  <c r="AA562" i="1"/>
  <c r="Z562" i="1"/>
  <c r="Y562" i="1"/>
  <c r="X562" i="1"/>
  <c r="W562" i="1"/>
  <c r="V562" i="1"/>
  <c r="U562" i="1"/>
  <c r="T562" i="1"/>
  <c r="S562" i="1"/>
  <c r="R562" i="1"/>
  <c r="O562" i="1"/>
  <c r="P562" i="1" s="1"/>
  <c r="L562" i="1"/>
  <c r="K562" i="1"/>
  <c r="J562" i="1"/>
  <c r="I562" i="1"/>
  <c r="H562" i="1" s="1"/>
  <c r="G562" i="1"/>
  <c r="F562" i="1"/>
  <c r="E562" i="1"/>
  <c r="D562" i="1"/>
  <c r="C562" i="1"/>
  <c r="B562" i="1"/>
  <c r="A562" i="1"/>
  <c r="AE561" i="1"/>
  <c r="AA561" i="1"/>
  <c r="Z561" i="1"/>
  <c r="Y561" i="1"/>
  <c r="X561" i="1"/>
  <c r="W561" i="1"/>
  <c r="V561" i="1"/>
  <c r="U561" i="1"/>
  <c r="T561" i="1"/>
  <c r="S561" i="1"/>
  <c r="R561" i="1"/>
  <c r="O561" i="1"/>
  <c r="P561" i="1" s="1"/>
  <c r="L561" i="1"/>
  <c r="K561" i="1"/>
  <c r="J561" i="1"/>
  <c r="M561" i="1" s="1"/>
  <c r="I561" i="1"/>
  <c r="G561" i="1"/>
  <c r="F561" i="1"/>
  <c r="E561" i="1"/>
  <c r="D561" i="1"/>
  <c r="C561" i="1"/>
  <c r="B561" i="1"/>
  <c r="A561" i="1"/>
  <c r="AE560" i="1"/>
  <c r="AA560" i="1"/>
  <c r="Z560" i="1"/>
  <c r="Y560" i="1"/>
  <c r="X560" i="1"/>
  <c r="W560" i="1"/>
  <c r="V560" i="1"/>
  <c r="U560" i="1"/>
  <c r="T560" i="1"/>
  <c r="S560" i="1"/>
  <c r="R560" i="1"/>
  <c r="O560" i="1"/>
  <c r="P560" i="1" s="1"/>
  <c r="L560" i="1"/>
  <c r="K560" i="1"/>
  <c r="J560" i="1"/>
  <c r="H560" i="1" s="1"/>
  <c r="I560" i="1"/>
  <c r="G560" i="1"/>
  <c r="F560" i="1"/>
  <c r="E560" i="1"/>
  <c r="D560" i="1"/>
  <c r="C560" i="1"/>
  <c r="B560" i="1"/>
  <c r="A560" i="1"/>
  <c r="AE559" i="1"/>
  <c r="AA559" i="1"/>
  <c r="Z559" i="1"/>
  <c r="Y559" i="1"/>
  <c r="X559" i="1"/>
  <c r="W559" i="1"/>
  <c r="V559" i="1"/>
  <c r="U559" i="1"/>
  <c r="T559" i="1"/>
  <c r="S559" i="1"/>
  <c r="R559" i="1"/>
  <c r="O559" i="1"/>
  <c r="P559" i="1" s="1"/>
  <c r="L559" i="1"/>
  <c r="K559" i="1"/>
  <c r="J559" i="1"/>
  <c r="M559" i="1" s="1"/>
  <c r="Q559" i="1" s="1"/>
  <c r="I559" i="1"/>
  <c r="G559" i="1"/>
  <c r="F559" i="1"/>
  <c r="E559" i="1"/>
  <c r="D559" i="1"/>
  <c r="C559" i="1"/>
  <c r="B559" i="1"/>
  <c r="A559" i="1"/>
  <c r="AE558" i="1"/>
  <c r="AA558" i="1"/>
  <c r="Z558" i="1"/>
  <c r="Y558" i="1"/>
  <c r="X558" i="1"/>
  <c r="W558" i="1"/>
  <c r="V558" i="1"/>
  <c r="U558" i="1"/>
  <c r="T558" i="1"/>
  <c r="S558" i="1"/>
  <c r="R558" i="1"/>
  <c r="P558" i="1"/>
  <c r="O558" i="1"/>
  <c r="L558" i="1"/>
  <c r="K558" i="1"/>
  <c r="J558" i="1"/>
  <c r="M558" i="1" s="1"/>
  <c r="Q558" i="1" s="1"/>
  <c r="I558" i="1"/>
  <c r="H558" i="1" s="1"/>
  <c r="G558" i="1"/>
  <c r="F558" i="1"/>
  <c r="E558" i="1"/>
  <c r="D558" i="1"/>
  <c r="C558" i="1"/>
  <c r="B558" i="1"/>
  <c r="A558" i="1"/>
  <c r="AE557" i="1"/>
  <c r="AA557" i="1"/>
  <c r="Z557" i="1"/>
  <c r="Y557" i="1"/>
  <c r="X557" i="1"/>
  <c r="W557" i="1"/>
  <c r="V557" i="1"/>
  <c r="U557" i="1"/>
  <c r="T557" i="1"/>
  <c r="S557" i="1"/>
  <c r="R557" i="1"/>
  <c r="O557" i="1"/>
  <c r="P557" i="1" s="1"/>
  <c r="L557" i="1"/>
  <c r="K557" i="1"/>
  <c r="J557" i="1"/>
  <c r="I557" i="1"/>
  <c r="G557" i="1"/>
  <c r="F557" i="1"/>
  <c r="E557" i="1"/>
  <c r="D557" i="1"/>
  <c r="C557" i="1"/>
  <c r="B557" i="1"/>
  <c r="A557" i="1"/>
  <c r="AE556" i="1"/>
  <c r="AA556" i="1"/>
  <c r="Z556" i="1"/>
  <c r="Y556" i="1"/>
  <c r="X556" i="1"/>
  <c r="W556" i="1"/>
  <c r="V556" i="1"/>
  <c r="U556" i="1"/>
  <c r="T556" i="1"/>
  <c r="S556" i="1"/>
  <c r="R556" i="1"/>
  <c r="O556" i="1"/>
  <c r="P556" i="1" s="1"/>
  <c r="L556" i="1"/>
  <c r="M556" i="1" s="1"/>
  <c r="K556" i="1"/>
  <c r="J556" i="1"/>
  <c r="I556" i="1"/>
  <c r="H556" i="1" s="1"/>
  <c r="G556" i="1"/>
  <c r="F556" i="1"/>
  <c r="E556" i="1"/>
  <c r="D556" i="1"/>
  <c r="C556" i="1"/>
  <c r="B556" i="1"/>
  <c r="A556" i="1"/>
  <c r="AE555" i="1"/>
  <c r="AA555" i="1"/>
  <c r="Z555" i="1"/>
  <c r="Y555" i="1"/>
  <c r="X555" i="1"/>
  <c r="W555" i="1"/>
  <c r="V555" i="1"/>
  <c r="U555" i="1"/>
  <c r="T555" i="1"/>
  <c r="S555" i="1"/>
  <c r="R555" i="1"/>
  <c r="P555" i="1"/>
  <c r="O555" i="1"/>
  <c r="L555" i="1"/>
  <c r="K555" i="1"/>
  <c r="J555" i="1"/>
  <c r="H555" i="1" s="1"/>
  <c r="I555" i="1"/>
  <c r="G555" i="1"/>
  <c r="F555" i="1"/>
  <c r="E555" i="1"/>
  <c r="D555" i="1"/>
  <c r="C555" i="1"/>
  <c r="B555" i="1"/>
  <c r="A555" i="1"/>
  <c r="AE554" i="1"/>
  <c r="AA554" i="1"/>
  <c r="Z554" i="1"/>
  <c r="Y554" i="1"/>
  <c r="X554" i="1"/>
  <c r="W554" i="1"/>
  <c r="V554" i="1"/>
  <c r="U554" i="1"/>
  <c r="T554" i="1"/>
  <c r="S554" i="1"/>
  <c r="R554" i="1"/>
  <c r="O554" i="1"/>
  <c r="P554" i="1" s="1"/>
  <c r="L554" i="1"/>
  <c r="K554" i="1"/>
  <c r="J554" i="1"/>
  <c r="I554" i="1"/>
  <c r="H554" i="1" s="1"/>
  <c r="G554" i="1"/>
  <c r="F554" i="1"/>
  <c r="E554" i="1"/>
  <c r="D554" i="1"/>
  <c r="C554" i="1"/>
  <c r="B554" i="1"/>
  <c r="A554" i="1"/>
  <c r="AE553" i="1"/>
  <c r="AA553" i="1"/>
  <c r="Z553" i="1"/>
  <c r="Y553" i="1"/>
  <c r="X553" i="1"/>
  <c r="W553" i="1"/>
  <c r="V553" i="1"/>
  <c r="U553" i="1"/>
  <c r="T553" i="1"/>
  <c r="S553" i="1"/>
  <c r="R553" i="1"/>
  <c r="O553" i="1"/>
  <c r="P553" i="1" s="1"/>
  <c r="L553" i="1"/>
  <c r="K553" i="1"/>
  <c r="J553" i="1"/>
  <c r="I553" i="1"/>
  <c r="G553" i="1"/>
  <c r="F553" i="1"/>
  <c r="E553" i="1"/>
  <c r="D553" i="1"/>
  <c r="C553" i="1"/>
  <c r="B553" i="1"/>
  <c r="A553" i="1"/>
  <c r="AE552" i="1"/>
  <c r="AA552" i="1"/>
  <c r="Z552" i="1"/>
  <c r="Y552" i="1"/>
  <c r="X552" i="1"/>
  <c r="W552" i="1"/>
  <c r="V552" i="1"/>
  <c r="U552" i="1"/>
  <c r="T552" i="1"/>
  <c r="S552" i="1"/>
  <c r="R552" i="1"/>
  <c r="O552" i="1"/>
  <c r="P552" i="1" s="1"/>
  <c r="L552" i="1"/>
  <c r="K552" i="1"/>
  <c r="J552" i="1"/>
  <c r="I552" i="1"/>
  <c r="G552" i="1"/>
  <c r="F552" i="1"/>
  <c r="E552" i="1"/>
  <c r="D552" i="1"/>
  <c r="C552" i="1"/>
  <c r="B552" i="1"/>
  <c r="A552" i="1"/>
  <c r="AE551" i="1"/>
  <c r="AA551" i="1"/>
  <c r="Z551" i="1"/>
  <c r="Y551" i="1"/>
  <c r="X551" i="1"/>
  <c r="W551" i="1"/>
  <c r="V551" i="1"/>
  <c r="U551" i="1"/>
  <c r="T551" i="1"/>
  <c r="S551" i="1"/>
  <c r="R551" i="1"/>
  <c r="O551" i="1"/>
  <c r="P551" i="1" s="1"/>
  <c r="L551" i="1"/>
  <c r="K551" i="1"/>
  <c r="J551" i="1"/>
  <c r="H551" i="1" s="1"/>
  <c r="I551" i="1"/>
  <c r="G551" i="1"/>
  <c r="F551" i="1"/>
  <c r="E551" i="1"/>
  <c r="D551" i="1"/>
  <c r="C551" i="1"/>
  <c r="B551" i="1"/>
  <c r="A551" i="1"/>
  <c r="AE550" i="1"/>
  <c r="AA550" i="1"/>
  <c r="Z550" i="1"/>
  <c r="Y550" i="1"/>
  <c r="X550" i="1"/>
  <c r="W550" i="1"/>
  <c r="V550" i="1"/>
  <c r="U550" i="1"/>
  <c r="T550" i="1"/>
  <c r="S550" i="1"/>
  <c r="R550" i="1"/>
  <c r="O550" i="1"/>
  <c r="P550" i="1" s="1"/>
  <c r="L550" i="1"/>
  <c r="K550" i="1"/>
  <c r="J550" i="1"/>
  <c r="I550" i="1"/>
  <c r="G550" i="1"/>
  <c r="F550" i="1"/>
  <c r="E550" i="1"/>
  <c r="D550" i="1"/>
  <c r="C550" i="1"/>
  <c r="B550" i="1"/>
  <c r="A550" i="1"/>
  <c r="AE549" i="1"/>
  <c r="AA549" i="1"/>
  <c r="Z549" i="1"/>
  <c r="Y549" i="1"/>
  <c r="X549" i="1"/>
  <c r="W549" i="1"/>
  <c r="V549" i="1"/>
  <c r="U549" i="1"/>
  <c r="T549" i="1"/>
  <c r="S549" i="1"/>
  <c r="R549" i="1"/>
  <c r="O549" i="1"/>
  <c r="P549" i="1" s="1"/>
  <c r="L549" i="1"/>
  <c r="K549" i="1"/>
  <c r="J549" i="1"/>
  <c r="M549" i="1" s="1"/>
  <c r="I549" i="1"/>
  <c r="G549" i="1"/>
  <c r="F549" i="1"/>
  <c r="E549" i="1"/>
  <c r="D549" i="1"/>
  <c r="C549" i="1"/>
  <c r="B549" i="1"/>
  <c r="A549" i="1"/>
  <c r="AE548" i="1"/>
  <c r="AC548" i="1"/>
  <c r="AA548" i="1"/>
  <c r="Z548" i="1"/>
  <c r="Y548" i="1"/>
  <c r="X548" i="1"/>
  <c r="W548" i="1"/>
  <c r="V548" i="1"/>
  <c r="U548" i="1"/>
  <c r="T548" i="1"/>
  <c r="S548" i="1"/>
  <c r="R548" i="1"/>
  <c r="O548" i="1"/>
  <c r="P548" i="1" s="1"/>
  <c r="L548" i="1"/>
  <c r="K548" i="1"/>
  <c r="J548" i="1"/>
  <c r="I548" i="1"/>
  <c r="G548" i="1"/>
  <c r="F548" i="1"/>
  <c r="E548" i="1"/>
  <c r="D548" i="1"/>
  <c r="C548" i="1"/>
  <c r="B548" i="1"/>
  <c r="A548" i="1"/>
  <c r="AE547" i="1"/>
  <c r="AA547" i="1"/>
  <c r="Z547" i="1"/>
  <c r="Y547" i="1"/>
  <c r="X547" i="1"/>
  <c r="W547" i="1"/>
  <c r="V547" i="1"/>
  <c r="U547" i="1"/>
  <c r="T547" i="1"/>
  <c r="S547" i="1"/>
  <c r="R547" i="1"/>
  <c r="AC547" i="1" s="1"/>
  <c r="O547" i="1"/>
  <c r="P547" i="1" s="1"/>
  <c r="L547" i="1"/>
  <c r="K547" i="1"/>
  <c r="M547" i="1" s="1"/>
  <c r="J547" i="1"/>
  <c r="I547" i="1"/>
  <c r="H547" i="1" s="1"/>
  <c r="G547" i="1"/>
  <c r="F547" i="1"/>
  <c r="E547" i="1"/>
  <c r="D547" i="1"/>
  <c r="C547" i="1"/>
  <c r="B547" i="1"/>
  <c r="A547" i="1"/>
  <c r="AE546" i="1"/>
  <c r="AA546" i="1"/>
  <c r="Z546" i="1"/>
  <c r="Y546" i="1"/>
  <c r="X546" i="1"/>
  <c r="W546" i="1"/>
  <c r="V546" i="1"/>
  <c r="U546" i="1"/>
  <c r="T546" i="1"/>
  <c r="S546" i="1"/>
  <c r="R546" i="1"/>
  <c r="O546" i="1"/>
  <c r="P546" i="1" s="1"/>
  <c r="L546" i="1"/>
  <c r="K546" i="1"/>
  <c r="M546" i="1" s="1"/>
  <c r="J546" i="1"/>
  <c r="I546" i="1"/>
  <c r="H546" i="1" s="1"/>
  <c r="G546" i="1"/>
  <c r="F546" i="1"/>
  <c r="E546" i="1"/>
  <c r="D546" i="1"/>
  <c r="C546" i="1"/>
  <c r="B546" i="1"/>
  <c r="A546" i="1"/>
  <c r="AE545" i="1"/>
  <c r="AA545" i="1"/>
  <c r="Z545" i="1"/>
  <c r="Y545" i="1"/>
  <c r="X545" i="1"/>
  <c r="W545" i="1"/>
  <c r="AC545" i="1" s="1"/>
  <c r="AD545" i="1" s="1"/>
  <c r="V545" i="1"/>
  <c r="U545" i="1"/>
  <c r="T545" i="1"/>
  <c r="S545" i="1"/>
  <c r="R545" i="1"/>
  <c r="O545" i="1"/>
  <c r="P545" i="1" s="1"/>
  <c r="L545" i="1"/>
  <c r="K545" i="1"/>
  <c r="J545" i="1"/>
  <c r="M545" i="1" s="1"/>
  <c r="Q545" i="1" s="1"/>
  <c r="I545" i="1"/>
  <c r="G545" i="1"/>
  <c r="F545" i="1"/>
  <c r="E545" i="1"/>
  <c r="D545" i="1"/>
  <c r="C545" i="1"/>
  <c r="B545" i="1"/>
  <c r="A545" i="1"/>
  <c r="AE544" i="1"/>
  <c r="AA544" i="1"/>
  <c r="Z544" i="1"/>
  <c r="Y544" i="1"/>
  <c r="X544" i="1"/>
  <c r="W544" i="1"/>
  <c r="V544" i="1"/>
  <c r="U544" i="1"/>
  <c r="T544" i="1"/>
  <c r="S544" i="1"/>
  <c r="R544" i="1"/>
  <c r="AC544" i="1" s="1"/>
  <c r="O544" i="1"/>
  <c r="P544" i="1" s="1"/>
  <c r="L544" i="1"/>
  <c r="K544" i="1"/>
  <c r="J544" i="1"/>
  <c r="M544" i="1" s="1"/>
  <c r="I544" i="1"/>
  <c r="G544" i="1"/>
  <c r="F544" i="1"/>
  <c r="E544" i="1"/>
  <c r="D544" i="1"/>
  <c r="C544" i="1"/>
  <c r="B544" i="1"/>
  <c r="A544" i="1"/>
  <c r="AE543" i="1"/>
  <c r="AA543" i="1"/>
  <c r="Z543" i="1"/>
  <c r="Y543" i="1"/>
  <c r="X543" i="1"/>
  <c r="W543" i="1"/>
  <c r="V543" i="1"/>
  <c r="U543" i="1"/>
  <c r="T543" i="1"/>
  <c r="S543" i="1"/>
  <c r="R543" i="1"/>
  <c r="O543" i="1"/>
  <c r="P543" i="1" s="1"/>
  <c r="L543" i="1"/>
  <c r="K543" i="1"/>
  <c r="J543" i="1"/>
  <c r="M543" i="1" s="1"/>
  <c r="I543" i="1"/>
  <c r="G543" i="1"/>
  <c r="F543" i="1"/>
  <c r="E543" i="1"/>
  <c r="D543" i="1"/>
  <c r="C543" i="1"/>
  <c r="B543" i="1"/>
  <c r="A543" i="1"/>
  <c r="AE542" i="1"/>
  <c r="AA542" i="1"/>
  <c r="Z542" i="1"/>
  <c r="Y542" i="1"/>
  <c r="X542" i="1"/>
  <c r="W542" i="1"/>
  <c r="V542" i="1"/>
  <c r="U542" i="1"/>
  <c r="T542" i="1"/>
  <c r="AC542" i="1" s="1"/>
  <c r="S542" i="1"/>
  <c r="R542" i="1"/>
  <c r="O542" i="1"/>
  <c r="P542" i="1" s="1"/>
  <c r="L542" i="1"/>
  <c r="K542" i="1"/>
  <c r="J542" i="1"/>
  <c r="I542" i="1"/>
  <c r="H542" i="1" s="1"/>
  <c r="G542" i="1"/>
  <c r="F542" i="1"/>
  <c r="E542" i="1"/>
  <c r="D542" i="1"/>
  <c r="C542" i="1"/>
  <c r="B542" i="1"/>
  <c r="A542" i="1"/>
  <c r="AE541" i="1"/>
  <c r="AA541" i="1"/>
  <c r="Z541" i="1"/>
  <c r="Y541" i="1"/>
  <c r="X541" i="1"/>
  <c r="W541" i="1"/>
  <c r="V541" i="1"/>
  <c r="U541" i="1"/>
  <c r="T541" i="1"/>
  <c r="S541" i="1"/>
  <c r="R541" i="1"/>
  <c r="O541" i="1"/>
  <c r="P541" i="1" s="1"/>
  <c r="L541" i="1"/>
  <c r="K541" i="1"/>
  <c r="J541" i="1"/>
  <c r="I541" i="1"/>
  <c r="G541" i="1"/>
  <c r="F541" i="1"/>
  <c r="E541" i="1"/>
  <c r="D541" i="1"/>
  <c r="C541" i="1"/>
  <c r="B541" i="1"/>
  <c r="A541" i="1"/>
  <c r="AE540" i="1"/>
  <c r="AA540" i="1"/>
  <c r="Z540" i="1"/>
  <c r="Y540" i="1"/>
  <c r="X540" i="1"/>
  <c r="W540" i="1"/>
  <c r="V540" i="1"/>
  <c r="U540" i="1"/>
  <c r="T540" i="1"/>
  <c r="S540" i="1"/>
  <c r="R540" i="1"/>
  <c r="O540" i="1"/>
  <c r="P540" i="1" s="1"/>
  <c r="L540" i="1"/>
  <c r="K540" i="1"/>
  <c r="J540" i="1"/>
  <c r="M540" i="1" s="1"/>
  <c r="I540" i="1"/>
  <c r="H540" i="1" s="1"/>
  <c r="G540" i="1"/>
  <c r="F540" i="1"/>
  <c r="E540" i="1"/>
  <c r="D540" i="1"/>
  <c r="C540" i="1"/>
  <c r="B540" i="1"/>
  <c r="A540" i="1"/>
  <c r="AE539" i="1"/>
  <c r="AA539" i="1"/>
  <c r="Z539" i="1"/>
  <c r="Y539" i="1"/>
  <c r="X539" i="1"/>
  <c r="W539" i="1"/>
  <c r="V539" i="1"/>
  <c r="U539" i="1"/>
  <c r="T539" i="1"/>
  <c r="S539" i="1"/>
  <c r="R539" i="1"/>
  <c r="P539" i="1"/>
  <c r="O539" i="1"/>
  <c r="L539" i="1"/>
  <c r="K539" i="1"/>
  <c r="J539" i="1"/>
  <c r="I539" i="1"/>
  <c r="G539" i="1"/>
  <c r="F539" i="1"/>
  <c r="E539" i="1"/>
  <c r="D539" i="1"/>
  <c r="C539" i="1"/>
  <c r="B539" i="1"/>
  <c r="A539" i="1"/>
  <c r="AE538" i="1"/>
  <c r="AA538" i="1"/>
  <c r="Z538" i="1"/>
  <c r="Y538" i="1"/>
  <c r="X538" i="1"/>
  <c r="W538" i="1"/>
  <c r="V538" i="1"/>
  <c r="U538" i="1"/>
  <c r="T538" i="1"/>
  <c r="S538" i="1"/>
  <c r="R538" i="1"/>
  <c r="P538" i="1"/>
  <c r="O538" i="1"/>
  <c r="L538" i="1"/>
  <c r="K538" i="1"/>
  <c r="J538" i="1"/>
  <c r="M538" i="1" s="1"/>
  <c r="Q538" i="1" s="1"/>
  <c r="I538" i="1"/>
  <c r="H538" i="1"/>
  <c r="G538" i="1"/>
  <c r="F538" i="1"/>
  <c r="E538" i="1"/>
  <c r="D538" i="1"/>
  <c r="C538" i="1"/>
  <c r="B538" i="1"/>
  <c r="A538" i="1"/>
  <c r="AE537" i="1"/>
  <c r="AA537" i="1"/>
  <c r="Z537" i="1"/>
  <c r="Y537" i="1"/>
  <c r="X537" i="1"/>
  <c r="W537" i="1"/>
  <c r="V537" i="1"/>
  <c r="U537" i="1"/>
  <c r="T537" i="1"/>
  <c r="S537" i="1"/>
  <c r="R537" i="1"/>
  <c r="O537" i="1"/>
  <c r="P537" i="1" s="1"/>
  <c r="L537" i="1"/>
  <c r="K537" i="1"/>
  <c r="J537" i="1"/>
  <c r="I537" i="1"/>
  <c r="G537" i="1"/>
  <c r="F537" i="1"/>
  <c r="E537" i="1"/>
  <c r="D537" i="1"/>
  <c r="C537" i="1"/>
  <c r="B537" i="1"/>
  <c r="A537" i="1"/>
  <c r="AE536" i="1"/>
  <c r="AA536" i="1"/>
  <c r="Z536" i="1"/>
  <c r="Y536" i="1"/>
  <c r="X536" i="1"/>
  <c r="W536" i="1"/>
  <c r="V536" i="1"/>
  <c r="U536" i="1"/>
  <c r="T536" i="1"/>
  <c r="S536" i="1"/>
  <c r="R536" i="1"/>
  <c r="O536" i="1"/>
  <c r="P536" i="1" s="1"/>
  <c r="L536" i="1"/>
  <c r="M536" i="1" s="1"/>
  <c r="K536" i="1"/>
  <c r="J536" i="1"/>
  <c r="I536" i="1"/>
  <c r="G536" i="1"/>
  <c r="F536" i="1"/>
  <c r="E536" i="1"/>
  <c r="D536" i="1"/>
  <c r="C536" i="1"/>
  <c r="B536" i="1"/>
  <c r="A536" i="1"/>
  <c r="AE535" i="1"/>
  <c r="AA535" i="1"/>
  <c r="Z535" i="1"/>
  <c r="Y535" i="1"/>
  <c r="X535" i="1"/>
  <c r="W535" i="1"/>
  <c r="V535" i="1"/>
  <c r="U535" i="1"/>
  <c r="T535" i="1"/>
  <c r="S535" i="1"/>
  <c r="R535" i="1"/>
  <c r="O535" i="1"/>
  <c r="P535" i="1" s="1"/>
  <c r="L535" i="1"/>
  <c r="K535" i="1"/>
  <c r="J535" i="1"/>
  <c r="M535" i="1" s="1"/>
  <c r="I535" i="1"/>
  <c r="H535" i="1" s="1"/>
  <c r="G535" i="1"/>
  <c r="F535" i="1"/>
  <c r="E535" i="1"/>
  <c r="D535" i="1"/>
  <c r="C535" i="1"/>
  <c r="B535" i="1"/>
  <c r="A535" i="1"/>
  <c r="AE534" i="1"/>
  <c r="AA534" i="1"/>
  <c r="Z534" i="1"/>
  <c r="Y534" i="1"/>
  <c r="X534" i="1"/>
  <c r="W534" i="1"/>
  <c r="V534" i="1"/>
  <c r="U534" i="1"/>
  <c r="T534" i="1"/>
  <c r="S534" i="1"/>
  <c r="R534" i="1"/>
  <c r="AC534" i="1" s="1"/>
  <c r="P534" i="1"/>
  <c r="O534" i="1"/>
  <c r="L534" i="1"/>
  <c r="K534" i="1"/>
  <c r="J534" i="1"/>
  <c r="I534" i="1"/>
  <c r="G534" i="1"/>
  <c r="F534" i="1"/>
  <c r="E534" i="1"/>
  <c r="D534" i="1"/>
  <c r="C534" i="1"/>
  <c r="B534" i="1"/>
  <c r="A534" i="1"/>
  <c r="AE533" i="1"/>
  <c r="AA533" i="1"/>
  <c r="Z533" i="1"/>
  <c r="Y533" i="1"/>
  <c r="X533" i="1"/>
  <c r="W533" i="1"/>
  <c r="V533" i="1"/>
  <c r="U533" i="1"/>
  <c r="T533" i="1"/>
  <c r="S533" i="1"/>
  <c r="R533" i="1"/>
  <c r="Q533" i="1"/>
  <c r="O533" i="1"/>
  <c r="P533" i="1" s="1"/>
  <c r="L533" i="1"/>
  <c r="K533" i="1"/>
  <c r="J533" i="1"/>
  <c r="M533" i="1" s="1"/>
  <c r="I533" i="1"/>
  <c r="H533" i="1" s="1"/>
  <c r="G533" i="1"/>
  <c r="F533" i="1"/>
  <c r="E533" i="1"/>
  <c r="D533" i="1"/>
  <c r="C533" i="1"/>
  <c r="B533" i="1"/>
  <c r="A533" i="1"/>
  <c r="AE532" i="1"/>
  <c r="AA532" i="1"/>
  <c r="Z532" i="1"/>
  <c r="Y532" i="1"/>
  <c r="X532" i="1"/>
  <c r="W532" i="1"/>
  <c r="V532" i="1"/>
  <c r="U532" i="1"/>
  <c r="T532" i="1"/>
  <c r="S532" i="1"/>
  <c r="R532" i="1"/>
  <c r="O532" i="1"/>
  <c r="P532" i="1" s="1"/>
  <c r="L532" i="1"/>
  <c r="K532" i="1"/>
  <c r="J532" i="1"/>
  <c r="I532" i="1"/>
  <c r="H532" i="1" s="1"/>
  <c r="G532" i="1"/>
  <c r="F532" i="1"/>
  <c r="E532" i="1"/>
  <c r="D532" i="1"/>
  <c r="C532" i="1"/>
  <c r="B532" i="1"/>
  <c r="A532" i="1"/>
  <c r="AE531" i="1"/>
  <c r="AA531" i="1"/>
  <c r="Z531" i="1"/>
  <c r="Y531" i="1"/>
  <c r="X531" i="1"/>
  <c r="W531" i="1"/>
  <c r="V531" i="1"/>
  <c r="U531" i="1"/>
  <c r="T531" i="1"/>
  <c r="S531" i="1"/>
  <c r="R531" i="1"/>
  <c r="P531" i="1"/>
  <c r="O531" i="1"/>
  <c r="L531" i="1"/>
  <c r="K531" i="1"/>
  <c r="J531" i="1"/>
  <c r="M531" i="1" s="1"/>
  <c r="Q531" i="1" s="1"/>
  <c r="I531" i="1"/>
  <c r="H531" i="1" s="1"/>
  <c r="G531" i="1"/>
  <c r="F531" i="1"/>
  <c r="E531" i="1"/>
  <c r="D531" i="1"/>
  <c r="C531" i="1"/>
  <c r="B531" i="1"/>
  <c r="A531" i="1"/>
  <c r="AE530" i="1"/>
  <c r="AC530" i="1"/>
  <c r="AA530" i="1"/>
  <c r="Z530" i="1"/>
  <c r="Y530" i="1"/>
  <c r="X530" i="1"/>
  <c r="W530" i="1"/>
  <c r="V530" i="1"/>
  <c r="U530" i="1"/>
  <c r="T530" i="1"/>
  <c r="S530" i="1"/>
  <c r="R530" i="1"/>
  <c r="O530" i="1"/>
  <c r="P530" i="1" s="1"/>
  <c r="L530" i="1"/>
  <c r="K530" i="1"/>
  <c r="J530" i="1"/>
  <c r="I530" i="1"/>
  <c r="H530" i="1"/>
  <c r="G530" i="1"/>
  <c r="F530" i="1"/>
  <c r="E530" i="1"/>
  <c r="D530" i="1"/>
  <c r="C530" i="1"/>
  <c r="B530" i="1"/>
  <c r="A530" i="1"/>
  <c r="AE529" i="1"/>
  <c r="AA529" i="1"/>
  <c r="Z529" i="1"/>
  <c r="Y529" i="1"/>
  <c r="X529" i="1"/>
  <c r="W529" i="1"/>
  <c r="V529" i="1"/>
  <c r="U529" i="1"/>
  <c r="T529" i="1"/>
  <c r="S529" i="1"/>
  <c r="R529" i="1"/>
  <c r="AC529" i="1" s="1"/>
  <c r="P529" i="1"/>
  <c r="O529" i="1"/>
  <c r="L529" i="1"/>
  <c r="K529" i="1"/>
  <c r="J529" i="1"/>
  <c r="I529" i="1"/>
  <c r="G529" i="1"/>
  <c r="F529" i="1"/>
  <c r="E529" i="1"/>
  <c r="D529" i="1"/>
  <c r="C529" i="1"/>
  <c r="B529" i="1"/>
  <c r="A529" i="1"/>
  <c r="AE528" i="1"/>
  <c r="AA528" i="1"/>
  <c r="Z528" i="1"/>
  <c r="Y528" i="1"/>
  <c r="X528" i="1"/>
  <c r="W528" i="1"/>
  <c r="V528" i="1"/>
  <c r="U528" i="1"/>
  <c r="T528" i="1"/>
  <c r="S528" i="1"/>
  <c r="R528" i="1"/>
  <c r="O528" i="1"/>
  <c r="P528" i="1" s="1"/>
  <c r="L528" i="1"/>
  <c r="K528" i="1"/>
  <c r="J528" i="1"/>
  <c r="M528" i="1" s="1"/>
  <c r="I528" i="1"/>
  <c r="H528" i="1" s="1"/>
  <c r="G528" i="1"/>
  <c r="F528" i="1"/>
  <c r="E528" i="1"/>
  <c r="D528" i="1"/>
  <c r="C528" i="1"/>
  <c r="B528" i="1"/>
  <c r="A528" i="1"/>
  <c r="AE527" i="1"/>
  <c r="AA527" i="1"/>
  <c r="Z527" i="1"/>
  <c r="Y527" i="1"/>
  <c r="X527" i="1"/>
  <c r="W527" i="1"/>
  <c r="V527" i="1"/>
  <c r="U527" i="1"/>
  <c r="T527" i="1"/>
  <c r="S527" i="1"/>
  <c r="R527" i="1"/>
  <c r="O527" i="1"/>
  <c r="P527" i="1" s="1"/>
  <c r="L527" i="1"/>
  <c r="K527" i="1"/>
  <c r="J527" i="1"/>
  <c r="I527" i="1"/>
  <c r="H527" i="1" s="1"/>
  <c r="G527" i="1"/>
  <c r="F527" i="1"/>
  <c r="E527" i="1"/>
  <c r="D527" i="1"/>
  <c r="C527" i="1"/>
  <c r="B527" i="1"/>
  <c r="A527" i="1"/>
  <c r="AE526" i="1"/>
  <c r="AA526" i="1"/>
  <c r="Z526" i="1"/>
  <c r="Y526" i="1"/>
  <c r="X526" i="1"/>
  <c r="W526" i="1"/>
  <c r="V526" i="1"/>
  <c r="U526" i="1"/>
  <c r="T526" i="1"/>
  <c r="S526" i="1"/>
  <c r="R526" i="1"/>
  <c r="O526" i="1"/>
  <c r="P526" i="1" s="1"/>
  <c r="L526" i="1"/>
  <c r="K526" i="1"/>
  <c r="J526" i="1"/>
  <c r="M526" i="1" s="1"/>
  <c r="Q526" i="1" s="1"/>
  <c r="I526" i="1"/>
  <c r="H526" i="1" s="1"/>
  <c r="G526" i="1"/>
  <c r="F526" i="1"/>
  <c r="E526" i="1"/>
  <c r="D526" i="1"/>
  <c r="C526" i="1"/>
  <c r="B526" i="1"/>
  <c r="A526" i="1"/>
  <c r="AE525" i="1"/>
  <c r="AA525" i="1"/>
  <c r="Z525" i="1"/>
  <c r="Y525" i="1"/>
  <c r="X525" i="1"/>
  <c r="W525" i="1"/>
  <c r="V525" i="1"/>
  <c r="U525" i="1"/>
  <c r="T525" i="1"/>
  <c r="S525" i="1"/>
  <c r="R525" i="1"/>
  <c r="AC525" i="1" s="1"/>
  <c r="AD525" i="1" s="1"/>
  <c r="O525" i="1"/>
  <c r="P525" i="1" s="1"/>
  <c r="L525" i="1"/>
  <c r="K525" i="1"/>
  <c r="J525" i="1"/>
  <c r="I525" i="1"/>
  <c r="H525" i="1"/>
  <c r="G525" i="1"/>
  <c r="F525" i="1"/>
  <c r="E525" i="1"/>
  <c r="D525" i="1"/>
  <c r="C525" i="1"/>
  <c r="B525" i="1"/>
  <c r="A525" i="1"/>
  <c r="AE524" i="1"/>
  <c r="AA524" i="1"/>
  <c r="Z524" i="1"/>
  <c r="Y524" i="1"/>
  <c r="X524" i="1"/>
  <c r="W524" i="1"/>
  <c r="V524" i="1"/>
  <c r="U524" i="1"/>
  <c r="T524" i="1"/>
  <c r="S524" i="1"/>
  <c r="R524" i="1"/>
  <c r="O524" i="1"/>
  <c r="P524" i="1" s="1"/>
  <c r="L524" i="1"/>
  <c r="K524" i="1"/>
  <c r="J524" i="1"/>
  <c r="I524" i="1"/>
  <c r="G524" i="1"/>
  <c r="F524" i="1"/>
  <c r="E524" i="1"/>
  <c r="D524" i="1"/>
  <c r="C524" i="1"/>
  <c r="B524" i="1"/>
  <c r="A524" i="1"/>
  <c r="AE523" i="1"/>
  <c r="AA523" i="1"/>
  <c r="Z523" i="1"/>
  <c r="Y523" i="1"/>
  <c r="X523" i="1"/>
  <c r="W523" i="1"/>
  <c r="V523" i="1"/>
  <c r="U523" i="1"/>
  <c r="T523" i="1"/>
  <c r="S523" i="1"/>
  <c r="R523" i="1"/>
  <c r="O523" i="1"/>
  <c r="P523" i="1" s="1"/>
  <c r="L523" i="1"/>
  <c r="K523" i="1"/>
  <c r="J523" i="1"/>
  <c r="I523" i="1"/>
  <c r="H523" i="1"/>
  <c r="G523" i="1"/>
  <c r="F523" i="1"/>
  <c r="E523" i="1"/>
  <c r="D523" i="1"/>
  <c r="C523" i="1"/>
  <c r="B523" i="1"/>
  <c r="A523" i="1"/>
  <c r="AE522" i="1"/>
  <c r="AA522" i="1"/>
  <c r="Z522" i="1"/>
  <c r="Y522" i="1"/>
  <c r="X522" i="1"/>
  <c r="W522" i="1"/>
  <c r="V522" i="1"/>
  <c r="U522" i="1"/>
  <c r="T522" i="1"/>
  <c r="S522" i="1"/>
  <c r="R522" i="1"/>
  <c r="O522" i="1"/>
  <c r="P522" i="1" s="1"/>
  <c r="L522" i="1"/>
  <c r="K522" i="1"/>
  <c r="J522" i="1"/>
  <c r="M522" i="1" s="1"/>
  <c r="Q522" i="1" s="1"/>
  <c r="I522" i="1"/>
  <c r="H522" i="1" s="1"/>
  <c r="G522" i="1"/>
  <c r="F522" i="1"/>
  <c r="E522" i="1"/>
  <c r="D522" i="1"/>
  <c r="C522" i="1"/>
  <c r="B522" i="1"/>
  <c r="A522" i="1"/>
  <c r="AE521" i="1"/>
  <c r="AA521" i="1"/>
  <c r="Z521" i="1"/>
  <c r="Y521" i="1"/>
  <c r="X521" i="1"/>
  <c r="W521" i="1"/>
  <c r="V521" i="1"/>
  <c r="U521" i="1"/>
  <c r="T521" i="1"/>
  <c r="S521" i="1"/>
  <c r="R521" i="1"/>
  <c r="O521" i="1"/>
  <c r="P521" i="1" s="1"/>
  <c r="L521" i="1"/>
  <c r="K521" i="1"/>
  <c r="J521" i="1"/>
  <c r="I521" i="1"/>
  <c r="H521" i="1" s="1"/>
  <c r="G521" i="1"/>
  <c r="F521" i="1"/>
  <c r="E521" i="1"/>
  <c r="D521" i="1"/>
  <c r="C521" i="1"/>
  <c r="B521" i="1"/>
  <c r="A521" i="1"/>
  <c r="AE520" i="1"/>
  <c r="AA520" i="1"/>
  <c r="Z520" i="1"/>
  <c r="Y520" i="1"/>
  <c r="X520" i="1"/>
  <c r="W520" i="1"/>
  <c r="V520" i="1"/>
  <c r="U520" i="1"/>
  <c r="T520" i="1"/>
  <c r="S520" i="1"/>
  <c r="AC520" i="1" s="1"/>
  <c r="AD520" i="1" s="1"/>
  <c r="R520" i="1"/>
  <c r="O520" i="1"/>
  <c r="P520" i="1" s="1"/>
  <c r="L520" i="1"/>
  <c r="K520" i="1"/>
  <c r="M520" i="1" s="1"/>
  <c r="Q520" i="1" s="1"/>
  <c r="J520" i="1"/>
  <c r="I520" i="1"/>
  <c r="H520" i="1"/>
  <c r="G520" i="1"/>
  <c r="F520" i="1"/>
  <c r="E520" i="1"/>
  <c r="D520" i="1"/>
  <c r="C520" i="1"/>
  <c r="B520" i="1"/>
  <c r="A520" i="1"/>
  <c r="AE519" i="1"/>
  <c r="AA519" i="1"/>
  <c r="Z519" i="1"/>
  <c r="Y519" i="1"/>
  <c r="X519" i="1"/>
  <c r="W519" i="1"/>
  <c r="V519" i="1"/>
  <c r="U519" i="1"/>
  <c r="T519" i="1"/>
  <c r="S519" i="1"/>
  <c r="R519" i="1"/>
  <c r="AC519" i="1" s="1"/>
  <c r="O519" i="1"/>
  <c r="P519" i="1" s="1"/>
  <c r="L519" i="1"/>
  <c r="K519" i="1"/>
  <c r="J519" i="1"/>
  <c r="I519" i="1"/>
  <c r="H519" i="1" s="1"/>
  <c r="G519" i="1"/>
  <c r="F519" i="1"/>
  <c r="E519" i="1"/>
  <c r="D519" i="1"/>
  <c r="C519" i="1"/>
  <c r="B519" i="1"/>
  <c r="A519" i="1"/>
  <c r="AE518" i="1"/>
  <c r="AA518" i="1"/>
  <c r="Z518" i="1"/>
  <c r="Y518" i="1"/>
  <c r="X518" i="1"/>
  <c r="W518" i="1"/>
  <c r="V518" i="1"/>
  <c r="U518" i="1"/>
  <c r="T518" i="1"/>
  <c r="S518" i="1"/>
  <c r="R518" i="1"/>
  <c r="O518" i="1"/>
  <c r="P518" i="1" s="1"/>
  <c r="L518" i="1"/>
  <c r="K518" i="1"/>
  <c r="J518" i="1"/>
  <c r="M518" i="1" s="1"/>
  <c r="I518" i="1"/>
  <c r="H518" i="1" s="1"/>
  <c r="G518" i="1"/>
  <c r="F518" i="1"/>
  <c r="E518" i="1"/>
  <c r="D518" i="1"/>
  <c r="C518" i="1"/>
  <c r="B518" i="1"/>
  <c r="A518" i="1"/>
  <c r="AE517" i="1"/>
  <c r="AA517" i="1"/>
  <c r="Z517" i="1"/>
  <c r="Y517" i="1"/>
  <c r="X517" i="1"/>
  <c r="W517" i="1"/>
  <c r="V517" i="1"/>
  <c r="U517" i="1"/>
  <c r="T517" i="1"/>
  <c r="S517" i="1"/>
  <c r="R517" i="1"/>
  <c r="O517" i="1"/>
  <c r="P517" i="1" s="1"/>
  <c r="L517" i="1"/>
  <c r="K517" i="1"/>
  <c r="J517" i="1"/>
  <c r="I517" i="1"/>
  <c r="G517" i="1"/>
  <c r="F517" i="1"/>
  <c r="E517" i="1"/>
  <c r="D517" i="1"/>
  <c r="C517" i="1"/>
  <c r="B517" i="1"/>
  <c r="A517" i="1"/>
  <c r="AE516" i="1"/>
  <c r="AA516" i="1"/>
  <c r="Z516" i="1"/>
  <c r="Y516" i="1"/>
  <c r="X516" i="1"/>
  <c r="W516" i="1"/>
  <c r="V516" i="1"/>
  <c r="U516" i="1"/>
  <c r="T516" i="1"/>
  <c r="S516" i="1"/>
  <c r="R516" i="1"/>
  <c r="O516" i="1"/>
  <c r="P516" i="1" s="1"/>
  <c r="L516" i="1"/>
  <c r="K516" i="1"/>
  <c r="J516" i="1"/>
  <c r="I516" i="1"/>
  <c r="H516" i="1" s="1"/>
  <c r="G516" i="1"/>
  <c r="F516" i="1"/>
  <c r="E516" i="1"/>
  <c r="D516" i="1"/>
  <c r="C516" i="1"/>
  <c r="B516" i="1"/>
  <c r="A516" i="1"/>
  <c r="AE515" i="1"/>
  <c r="AA515" i="1"/>
  <c r="Z515" i="1"/>
  <c r="Y515" i="1"/>
  <c r="X515" i="1"/>
  <c r="W515" i="1"/>
  <c r="V515" i="1"/>
  <c r="U515" i="1"/>
  <c r="T515" i="1"/>
  <c r="S515" i="1"/>
  <c r="R515" i="1"/>
  <c r="O515" i="1"/>
  <c r="P515" i="1" s="1"/>
  <c r="L515" i="1"/>
  <c r="K515" i="1"/>
  <c r="M515" i="1" s="1"/>
  <c r="Q515" i="1" s="1"/>
  <c r="J515" i="1"/>
  <c r="I515" i="1"/>
  <c r="H515" i="1"/>
  <c r="G515" i="1"/>
  <c r="F515" i="1"/>
  <c r="E515" i="1"/>
  <c r="D515" i="1"/>
  <c r="C515" i="1"/>
  <c r="B515" i="1"/>
  <c r="A515" i="1"/>
  <c r="AE514" i="1"/>
  <c r="AA514" i="1"/>
  <c r="Z514" i="1"/>
  <c r="Y514" i="1"/>
  <c r="X514" i="1"/>
  <c r="W514" i="1"/>
  <c r="V514" i="1"/>
  <c r="U514" i="1"/>
  <c r="T514" i="1"/>
  <c r="S514" i="1"/>
  <c r="R514" i="1"/>
  <c r="O514" i="1"/>
  <c r="P514" i="1" s="1"/>
  <c r="L514" i="1"/>
  <c r="K514" i="1"/>
  <c r="M514" i="1" s="1"/>
  <c r="Q514" i="1" s="1"/>
  <c r="J514" i="1"/>
  <c r="I514" i="1"/>
  <c r="G514" i="1"/>
  <c r="F514" i="1"/>
  <c r="E514" i="1"/>
  <c r="D514" i="1"/>
  <c r="C514" i="1"/>
  <c r="B514" i="1"/>
  <c r="A514" i="1"/>
  <c r="AE513" i="1"/>
  <c r="AA513" i="1"/>
  <c r="Z513" i="1"/>
  <c r="Y513" i="1"/>
  <c r="X513" i="1"/>
  <c r="W513" i="1"/>
  <c r="V513" i="1"/>
  <c r="U513" i="1"/>
  <c r="T513" i="1"/>
  <c r="S513" i="1"/>
  <c r="R513" i="1"/>
  <c r="P513" i="1"/>
  <c r="O513" i="1"/>
  <c r="L513" i="1"/>
  <c r="K513" i="1"/>
  <c r="J513" i="1"/>
  <c r="M513" i="1" s="1"/>
  <c r="I513" i="1"/>
  <c r="G513" i="1"/>
  <c r="F513" i="1"/>
  <c r="E513" i="1"/>
  <c r="D513" i="1"/>
  <c r="C513" i="1"/>
  <c r="B513" i="1"/>
  <c r="A513" i="1"/>
  <c r="AE512" i="1"/>
  <c r="AA512" i="1"/>
  <c r="Z512" i="1"/>
  <c r="Y512" i="1"/>
  <c r="X512" i="1"/>
  <c r="W512" i="1"/>
  <c r="V512" i="1"/>
  <c r="U512" i="1"/>
  <c r="T512" i="1"/>
  <c r="S512" i="1"/>
  <c r="R512" i="1"/>
  <c r="P512" i="1"/>
  <c r="O512" i="1"/>
  <c r="L512" i="1"/>
  <c r="K512" i="1"/>
  <c r="J512" i="1"/>
  <c r="I512" i="1"/>
  <c r="G512" i="1"/>
  <c r="F512" i="1"/>
  <c r="E512" i="1"/>
  <c r="D512" i="1"/>
  <c r="C512" i="1"/>
  <c r="B512" i="1"/>
  <c r="A512" i="1"/>
  <c r="AE511" i="1"/>
  <c r="AA511" i="1"/>
  <c r="Z511" i="1"/>
  <c r="Y511" i="1"/>
  <c r="X511" i="1"/>
  <c r="W511" i="1"/>
  <c r="V511" i="1"/>
  <c r="U511" i="1"/>
  <c r="T511" i="1"/>
  <c r="S511" i="1"/>
  <c r="R511" i="1"/>
  <c r="AC511" i="1" s="1"/>
  <c r="P511" i="1"/>
  <c r="O511" i="1"/>
  <c r="L511" i="1"/>
  <c r="K511" i="1"/>
  <c r="J511" i="1"/>
  <c r="I511" i="1"/>
  <c r="G511" i="1"/>
  <c r="F511" i="1"/>
  <c r="E511" i="1"/>
  <c r="D511" i="1"/>
  <c r="C511" i="1"/>
  <c r="B511" i="1"/>
  <c r="A511" i="1"/>
  <c r="AE510" i="1"/>
  <c r="AA510" i="1"/>
  <c r="Z510" i="1"/>
  <c r="Y510" i="1"/>
  <c r="X510" i="1"/>
  <c r="W510" i="1"/>
  <c r="V510" i="1"/>
  <c r="U510" i="1"/>
  <c r="T510" i="1"/>
  <c r="S510" i="1"/>
  <c r="R510" i="1"/>
  <c r="P510" i="1"/>
  <c r="O510" i="1"/>
  <c r="L510" i="1"/>
  <c r="K510" i="1"/>
  <c r="J510" i="1"/>
  <c r="H510" i="1" s="1"/>
  <c r="I510" i="1"/>
  <c r="G510" i="1"/>
  <c r="F510" i="1"/>
  <c r="E510" i="1"/>
  <c r="D510" i="1"/>
  <c r="C510" i="1"/>
  <c r="B510" i="1"/>
  <c r="A510" i="1"/>
  <c r="AE509" i="1"/>
  <c r="AA509" i="1"/>
  <c r="Z509" i="1"/>
  <c r="Y509" i="1"/>
  <c r="X509" i="1"/>
  <c r="W509" i="1"/>
  <c r="V509" i="1"/>
  <c r="U509" i="1"/>
  <c r="T509" i="1"/>
  <c r="S509" i="1"/>
  <c r="R509" i="1"/>
  <c r="O509" i="1"/>
  <c r="P509" i="1" s="1"/>
  <c r="Q509" i="1" s="1"/>
  <c r="L509" i="1"/>
  <c r="K509" i="1"/>
  <c r="J509" i="1"/>
  <c r="M509" i="1" s="1"/>
  <c r="I509" i="1"/>
  <c r="H509" i="1" s="1"/>
  <c r="G509" i="1"/>
  <c r="F509" i="1"/>
  <c r="E509" i="1"/>
  <c r="D509" i="1"/>
  <c r="C509" i="1"/>
  <c r="B509" i="1"/>
  <c r="A509" i="1"/>
  <c r="AE508" i="1"/>
  <c r="AA508" i="1"/>
  <c r="Z508" i="1"/>
  <c r="Y508" i="1"/>
  <c r="X508" i="1"/>
  <c r="W508" i="1"/>
  <c r="V508" i="1"/>
  <c r="U508" i="1"/>
  <c r="T508" i="1"/>
  <c r="S508" i="1"/>
  <c r="R508" i="1"/>
  <c r="P508" i="1"/>
  <c r="O508" i="1"/>
  <c r="L508" i="1"/>
  <c r="K508" i="1"/>
  <c r="J508" i="1"/>
  <c r="I508" i="1"/>
  <c r="H508" i="1" s="1"/>
  <c r="G508" i="1"/>
  <c r="F508" i="1"/>
  <c r="E508" i="1"/>
  <c r="D508" i="1"/>
  <c r="C508" i="1"/>
  <c r="B508" i="1"/>
  <c r="A508" i="1"/>
  <c r="AE507" i="1"/>
  <c r="AC507" i="1"/>
  <c r="AA507" i="1"/>
  <c r="Z507" i="1"/>
  <c r="Y507" i="1"/>
  <c r="X507" i="1"/>
  <c r="W507" i="1"/>
  <c r="V507" i="1"/>
  <c r="U507" i="1"/>
  <c r="T507" i="1"/>
  <c r="S507" i="1"/>
  <c r="R507" i="1"/>
  <c r="O507" i="1"/>
  <c r="P507" i="1" s="1"/>
  <c r="L507" i="1"/>
  <c r="K507" i="1"/>
  <c r="J507" i="1"/>
  <c r="I507" i="1"/>
  <c r="H507" i="1" s="1"/>
  <c r="G507" i="1"/>
  <c r="F507" i="1"/>
  <c r="E507" i="1"/>
  <c r="D507" i="1"/>
  <c r="C507" i="1"/>
  <c r="B507" i="1"/>
  <c r="A507" i="1"/>
  <c r="AE506" i="1"/>
  <c r="AA506" i="1"/>
  <c r="Z506" i="1"/>
  <c r="Y506" i="1"/>
  <c r="X506" i="1"/>
  <c r="W506" i="1"/>
  <c r="V506" i="1"/>
  <c r="U506" i="1"/>
  <c r="T506" i="1"/>
  <c r="S506" i="1"/>
  <c r="AC506" i="1" s="1"/>
  <c r="R506" i="1"/>
  <c r="O506" i="1"/>
  <c r="P506" i="1" s="1"/>
  <c r="L506" i="1"/>
  <c r="K506" i="1"/>
  <c r="J506" i="1"/>
  <c r="I506" i="1"/>
  <c r="H506" i="1"/>
  <c r="G506" i="1"/>
  <c r="F506" i="1"/>
  <c r="E506" i="1"/>
  <c r="D506" i="1"/>
  <c r="C506" i="1"/>
  <c r="B506" i="1"/>
  <c r="A506" i="1"/>
  <c r="AE505" i="1"/>
  <c r="AA505" i="1"/>
  <c r="Z505" i="1"/>
  <c r="Y505" i="1"/>
  <c r="X505" i="1"/>
  <c r="W505" i="1"/>
  <c r="V505" i="1"/>
  <c r="U505" i="1"/>
  <c r="T505" i="1"/>
  <c r="S505" i="1"/>
  <c r="R505" i="1"/>
  <c r="O505" i="1"/>
  <c r="P505" i="1" s="1"/>
  <c r="L505" i="1"/>
  <c r="K505" i="1"/>
  <c r="J505" i="1"/>
  <c r="H505" i="1" s="1"/>
  <c r="I505" i="1"/>
  <c r="G505" i="1"/>
  <c r="F505" i="1"/>
  <c r="E505" i="1"/>
  <c r="D505" i="1"/>
  <c r="C505" i="1"/>
  <c r="B505" i="1"/>
  <c r="A505" i="1"/>
  <c r="AE504" i="1"/>
  <c r="AA504" i="1"/>
  <c r="Z504" i="1"/>
  <c r="Y504" i="1"/>
  <c r="X504" i="1"/>
  <c r="W504" i="1"/>
  <c r="V504" i="1"/>
  <c r="U504" i="1"/>
  <c r="T504" i="1"/>
  <c r="S504" i="1"/>
  <c r="R504" i="1"/>
  <c r="P504" i="1"/>
  <c r="O504" i="1"/>
  <c r="L504" i="1"/>
  <c r="K504" i="1"/>
  <c r="J504" i="1"/>
  <c r="M504" i="1" s="1"/>
  <c r="I504" i="1"/>
  <c r="G504" i="1"/>
  <c r="F504" i="1"/>
  <c r="E504" i="1"/>
  <c r="D504" i="1"/>
  <c r="C504" i="1"/>
  <c r="B504" i="1"/>
  <c r="A504" i="1"/>
  <c r="AE503" i="1"/>
  <c r="AA503" i="1"/>
  <c r="Z503" i="1"/>
  <c r="Y503" i="1"/>
  <c r="X503" i="1"/>
  <c r="W503" i="1"/>
  <c r="V503" i="1"/>
  <c r="U503" i="1"/>
  <c r="T503" i="1"/>
  <c r="S503" i="1"/>
  <c r="R503" i="1"/>
  <c r="O503" i="1"/>
  <c r="P503" i="1" s="1"/>
  <c r="L503" i="1"/>
  <c r="K503" i="1"/>
  <c r="J503" i="1"/>
  <c r="M503" i="1" s="1"/>
  <c r="Q503" i="1" s="1"/>
  <c r="I503" i="1"/>
  <c r="H503" i="1" s="1"/>
  <c r="G503" i="1"/>
  <c r="F503" i="1"/>
  <c r="E503" i="1"/>
  <c r="D503" i="1"/>
  <c r="C503" i="1"/>
  <c r="B503" i="1"/>
  <c r="A503" i="1"/>
  <c r="AE502" i="1"/>
  <c r="AA502" i="1"/>
  <c r="Z502" i="1"/>
  <c r="Y502" i="1"/>
  <c r="X502" i="1"/>
  <c r="W502" i="1"/>
  <c r="V502" i="1"/>
  <c r="U502" i="1"/>
  <c r="T502" i="1"/>
  <c r="S502" i="1"/>
  <c r="R502" i="1"/>
  <c r="O502" i="1"/>
  <c r="P502" i="1" s="1"/>
  <c r="L502" i="1"/>
  <c r="K502" i="1"/>
  <c r="J502" i="1"/>
  <c r="I502" i="1"/>
  <c r="G502" i="1"/>
  <c r="F502" i="1"/>
  <c r="E502" i="1"/>
  <c r="D502" i="1"/>
  <c r="C502" i="1"/>
  <c r="B502" i="1"/>
  <c r="A502" i="1"/>
  <c r="AE501" i="1"/>
  <c r="AA501" i="1"/>
  <c r="Z501" i="1"/>
  <c r="Y501" i="1"/>
  <c r="X501" i="1"/>
  <c r="W501" i="1"/>
  <c r="V501" i="1"/>
  <c r="U501" i="1"/>
  <c r="T501" i="1"/>
  <c r="S501" i="1"/>
  <c r="R501" i="1"/>
  <c r="O501" i="1"/>
  <c r="P501" i="1" s="1"/>
  <c r="L501" i="1"/>
  <c r="K501" i="1"/>
  <c r="J501" i="1"/>
  <c r="I501" i="1"/>
  <c r="H501" i="1"/>
  <c r="G501" i="1"/>
  <c r="F501" i="1"/>
  <c r="E501" i="1"/>
  <c r="D501" i="1"/>
  <c r="C501" i="1"/>
  <c r="B501" i="1"/>
  <c r="A501" i="1"/>
  <c r="AE500" i="1"/>
  <c r="AA500" i="1"/>
  <c r="Z500" i="1"/>
  <c r="Y500" i="1"/>
  <c r="X500" i="1"/>
  <c r="W500" i="1"/>
  <c r="V500" i="1"/>
  <c r="U500" i="1"/>
  <c r="T500" i="1"/>
  <c r="S500" i="1"/>
  <c r="R500" i="1"/>
  <c r="O500" i="1"/>
  <c r="P500" i="1" s="1"/>
  <c r="L500" i="1"/>
  <c r="K500" i="1"/>
  <c r="J500" i="1"/>
  <c r="M500" i="1" s="1"/>
  <c r="I500" i="1"/>
  <c r="G500" i="1"/>
  <c r="F500" i="1"/>
  <c r="E500" i="1"/>
  <c r="D500" i="1"/>
  <c r="C500" i="1"/>
  <c r="B500" i="1"/>
  <c r="A500" i="1"/>
  <c r="AE499" i="1"/>
  <c r="AA499" i="1"/>
  <c r="Z499" i="1"/>
  <c r="Y499" i="1"/>
  <c r="X499" i="1"/>
  <c r="W499" i="1"/>
  <c r="V499" i="1"/>
  <c r="U499" i="1"/>
  <c r="T499" i="1"/>
  <c r="S499" i="1"/>
  <c r="R499" i="1"/>
  <c r="O499" i="1"/>
  <c r="P499" i="1" s="1"/>
  <c r="L499" i="1"/>
  <c r="K499" i="1"/>
  <c r="J499" i="1"/>
  <c r="I499" i="1"/>
  <c r="H499" i="1" s="1"/>
  <c r="G499" i="1"/>
  <c r="F499" i="1"/>
  <c r="E499" i="1"/>
  <c r="D499" i="1"/>
  <c r="C499" i="1"/>
  <c r="B499" i="1"/>
  <c r="A499" i="1"/>
  <c r="AE498" i="1"/>
  <c r="AA498" i="1"/>
  <c r="Z498" i="1"/>
  <c r="Y498" i="1"/>
  <c r="X498" i="1"/>
  <c r="W498" i="1"/>
  <c r="V498" i="1"/>
  <c r="U498" i="1"/>
  <c r="T498" i="1"/>
  <c r="S498" i="1"/>
  <c r="R498" i="1"/>
  <c r="O498" i="1"/>
  <c r="P498" i="1" s="1"/>
  <c r="L498" i="1"/>
  <c r="K498" i="1"/>
  <c r="J498" i="1"/>
  <c r="I498" i="1"/>
  <c r="H498" i="1"/>
  <c r="G498" i="1"/>
  <c r="F498" i="1"/>
  <c r="E498" i="1"/>
  <c r="D498" i="1"/>
  <c r="C498" i="1"/>
  <c r="B498" i="1"/>
  <c r="A498" i="1"/>
  <c r="AE497" i="1"/>
  <c r="AA497" i="1"/>
  <c r="Z497" i="1"/>
  <c r="Y497" i="1"/>
  <c r="X497" i="1"/>
  <c r="W497" i="1"/>
  <c r="V497" i="1"/>
  <c r="U497" i="1"/>
  <c r="T497" i="1"/>
  <c r="S497" i="1"/>
  <c r="R497" i="1"/>
  <c r="O497" i="1"/>
  <c r="P497" i="1" s="1"/>
  <c r="L497" i="1"/>
  <c r="K497" i="1"/>
  <c r="J497" i="1"/>
  <c r="M497" i="1" s="1"/>
  <c r="Q497" i="1" s="1"/>
  <c r="I497" i="1"/>
  <c r="G497" i="1"/>
  <c r="F497" i="1"/>
  <c r="E497" i="1"/>
  <c r="D497" i="1"/>
  <c r="C497" i="1"/>
  <c r="B497" i="1"/>
  <c r="A497" i="1"/>
  <c r="AE496" i="1"/>
  <c r="AA496" i="1"/>
  <c r="Z496" i="1"/>
  <c r="Y496" i="1"/>
  <c r="X496" i="1"/>
  <c r="W496" i="1"/>
  <c r="V496" i="1"/>
  <c r="U496" i="1"/>
  <c r="T496" i="1"/>
  <c r="S496" i="1"/>
  <c r="R496" i="1"/>
  <c r="O496" i="1"/>
  <c r="P496" i="1" s="1"/>
  <c r="L496" i="1"/>
  <c r="K496" i="1"/>
  <c r="J496" i="1"/>
  <c r="I496" i="1"/>
  <c r="G496" i="1"/>
  <c r="F496" i="1"/>
  <c r="E496" i="1"/>
  <c r="D496" i="1"/>
  <c r="C496" i="1"/>
  <c r="B496" i="1"/>
  <c r="A496" i="1"/>
  <c r="AE495" i="1"/>
  <c r="AA495" i="1"/>
  <c r="Z495" i="1"/>
  <c r="Y495" i="1"/>
  <c r="X495" i="1"/>
  <c r="W495" i="1"/>
  <c r="V495" i="1"/>
  <c r="U495" i="1"/>
  <c r="T495" i="1"/>
  <c r="S495" i="1"/>
  <c r="R495" i="1"/>
  <c r="O495" i="1"/>
  <c r="P495" i="1" s="1"/>
  <c r="L495" i="1"/>
  <c r="K495" i="1"/>
  <c r="J495" i="1"/>
  <c r="M495" i="1" s="1"/>
  <c r="Q495" i="1" s="1"/>
  <c r="I495" i="1"/>
  <c r="G495" i="1"/>
  <c r="F495" i="1"/>
  <c r="E495" i="1"/>
  <c r="D495" i="1"/>
  <c r="C495" i="1"/>
  <c r="B495" i="1"/>
  <c r="A495" i="1"/>
  <c r="AE494" i="1"/>
  <c r="AA494" i="1"/>
  <c r="Z494" i="1"/>
  <c r="Y494" i="1"/>
  <c r="X494" i="1"/>
  <c r="W494" i="1"/>
  <c r="V494" i="1"/>
  <c r="U494" i="1"/>
  <c r="T494" i="1"/>
  <c r="S494" i="1"/>
  <c r="R494" i="1"/>
  <c r="O494" i="1"/>
  <c r="P494" i="1" s="1"/>
  <c r="L494" i="1"/>
  <c r="K494" i="1"/>
  <c r="J494" i="1"/>
  <c r="H494" i="1" s="1"/>
  <c r="I494" i="1"/>
  <c r="G494" i="1"/>
  <c r="F494" i="1"/>
  <c r="E494" i="1"/>
  <c r="D494" i="1"/>
  <c r="C494" i="1"/>
  <c r="B494" i="1"/>
  <c r="A494" i="1"/>
  <c r="AE493" i="1"/>
  <c r="AA493" i="1"/>
  <c r="Z493" i="1"/>
  <c r="Y493" i="1"/>
  <c r="X493" i="1"/>
  <c r="W493" i="1"/>
  <c r="V493" i="1"/>
  <c r="U493" i="1"/>
  <c r="T493" i="1"/>
  <c r="S493" i="1"/>
  <c r="R493" i="1"/>
  <c r="O493" i="1"/>
  <c r="P493" i="1" s="1"/>
  <c r="L493" i="1"/>
  <c r="K493" i="1"/>
  <c r="J493" i="1"/>
  <c r="I493" i="1"/>
  <c r="H493" i="1" s="1"/>
  <c r="G493" i="1"/>
  <c r="F493" i="1"/>
  <c r="E493" i="1"/>
  <c r="D493" i="1"/>
  <c r="C493" i="1"/>
  <c r="B493" i="1"/>
  <c r="A493" i="1"/>
  <c r="AE492" i="1"/>
  <c r="AC492" i="1"/>
  <c r="AA492" i="1"/>
  <c r="Z492" i="1"/>
  <c r="Y492" i="1"/>
  <c r="X492" i="1"/>
  <c r="W492" i="1"/>
  <c r="V492" i="1"/>
  <c r="U492" i="1"/>
  <c r="T492" i="1"/>
  <c r="S492" i="1"/>
  <c r="R492" i="1"/>
  <c r="O492" i="1"/>
  <c r="P492" i="1" s="1"/>
  <c r="L492" i="1"/>
  <c r="K492" i="1"/>
  <c r="J492" i="1"/>
  <c r="I492" i="1"/>
  <c r="G492" i="1"/>
  <c r="F492" i="1"/>
  <c r="E492" i="1"/>
  <c r="D492" i="1"/>
  <c r="C492" i="1"/>
  <c r="B492" i="1"/>
  <c r="A492" i="1"/>
  <c r="AE491" i="1"/>
  <c r="AA491" i="1"/>
  <c r="Z491" i="1"/>
  <c r="Y491" i="1"/>
  <c r="X491" i="1"/>
  <c r="W491" i="1"/>
  <c r="V491" i="1"/>
  <c r="U491" i="1"/>
  <c r="T491" i="1"/>
  <c r="S491" i="1"/>
  <c r="R491" i="1"/>
  <c r="O491" i="1"/>
  <c r="P491" i="1" s="1"/>
  <c r="L491" i="1"/>
  <c r="K491" i="1"/>
  <c r="J491" i="1"/>
  <c r="I491" i="1"/>
  <c r="G491" i="1"/>
  <c r="F491" i="1"/>
  <c r="E491" i="1"/>
  <c r="D491" i="1"/>
  <c r="C491" i="1"/>
  <c r="B491" i="1"/>
  <c r="A491" i="1"/>
  <c r="AE490" i="1"/>
  <c r="AA490" i="1"/>
  <c r="Z490" i="1"/>
  <c r="Y490" i="1"/>
  <c r="X490" i="1"/>
  <c r="W490" i="1"/>
  <c r="V490" i="1"/>
  <c r="U490" i="1"/>
  <c r="T490" i="1"/>
  <c r="S490" i="1"/>
  <c r="R490" i="1"/>
  <c r="P490" i="1"/>
  <c r="O490" i="1"/>
  <c r="M490" i="1"/>
  <c r="Q490" i="1" s="1"/>
  <c r="L490" i="1"/>
  <c r="K490" i="1"/>
  <c r="J490" i="1"/>
  <c r="I490" i="1"/>
  <c r="H490" i="1" s="1"/>
  <c r="G490" i="1"/>
  <c r="F490" i="1"/>
  <c r="E490" i="1"/>
  <c r="D490" i="1"/>
  <c r="C490" i="1"/>
  <c r="B490" i="1"/>
  <c r="A490" i="1"/>
  <c r="AE489" i="1"/>
  <c r="AA489" i="1"/>
  <c r="Z489" i="1"/>
  <c r="Y489" i="1"/>
  <c r="X489" i="1"/>
  <c r="W489" i="1"/>
  <c r="V489" i="1"/>
  <c r="AC489" i="1" s="1"/>
  <c r="U489" i="1"/>
  <c r="T489" i="1"/>
  <c r="S489" i="1"/>
  <c r="R489" i="1"/>
  <c r="O489" i="1"/>
  <c r="P489" i="1" s="1"/>
  <c r="L489" i="1"/>
  <c r="K489" i="1"/>
  <c r="J489" i="1"/>
  <c r="M489" i="1" s="1"/>
  <c r="I489" i="1"/>
  <c r="G489" i="1"/>
  <c r="F489" i="1"/>
  <c r="E489" i="1"/>
  <c r="D489" i="1"/>
  <c r="C489" i="1"/>
  <c r="B489" i="1"/>
  <c r="A489" i="1"/>
  <c r="AE488" i="1"/>
  <c r="AA488" i="1"/>
  <c r="Z488" i="1"/>
  <c r="Y488" i="1"/>
  <c r="X488" i="1"/>
  <c r="W488" i="1"/>
  <c r="V488" i="1"/>
  <c r="U488" i="1"/>
  <c r="T488" i="1"/>
  <c r="S488" i="1"/>
  <c r="R488" i="1"/>
  <c r="O488" i="1"/>
  <c r="P488" i="1" s="1"/>
  <c r="L488" i="1"/>
  <c r="K488" i="1"/>
  <c r="J488" i="1"/>
  <c r="I488" i="1"/>
  <c r="H488" i="1" s="1"/>
  <c r="G488" i="1"/>
  <c r="F488" i="1"/>
  <c r="E488" i="1"/>
  <c r="D488" i="1"/>
  <c r="C488" i="1"/>
  <c r="B488" i="1"/>
  <c r="A488" i="1"/>
  <c r="AE487" i="1"/>
  <c r="AA487" i="1"/>
  <c r="Z487" i="1"/>
  <c r="Y487" i="1"/>
  <c r="X487" i="1"/>
  <c r="W487" i="1"/>
  <c r="V487" i="1"/>
  <c r="U487" i="1"/>
  <c r="T487" i="1"/>
  <c r="S487" i="1"/>
  <c r="R487" i="1"/>
  <c r="AC487" i="1" s="1"/>
  <c r="P487" i="1"/>
  <c r="O487" i="1"/>
  <c r="L487" i="1"/>
  <c r="K487" i="1"/>
  <c r="J487" i="1"/>
  <c r="M487" i="1" s="1"/>
  <c r="I487" i="1"/>
  <c r="H487" i="1" s="1"/>
  <c r="G487" i="1"/>
  <c r="F487" i="1"/>
  <c r="E487" i="1"/>
  <c r="D487" i="1"/>
  <c r="C487" i="1"/>
  <c r="B487" i="1"/>
  <c r="A487" i="1"/>
  <c r="AE486" i="1"/>
  <c r="AA486" i="1"/>
  <c r="Z486" i="1"/>
  <c r="Y486" i="1"/>
  <c r="X486" i="1"/>
  <c r="W486" i="1"/>
  <c r="V486" i="1"/>
  <c r="U486" i="1"/>
  <c r="T486" i="1"/>
  <c r="S486" i="1"/>
  <c r="R486" i="1"/>
  <c r="P486" i="1"/>
  <c r="O486" i="1"/>
  <c r="L486" i="1"/>
  <c r="K486" i="1"/>
  <c r="J486" i="1"/>
  <c r="I486" i="1"/>
  <c r="H486" i="1" s="1"/>
  <c r="G486" i="1"/>
  <c r="F486" i="1"/>
  <c r="E486" i="1"/>
  <c r="D486" i="1"/>
  <c r="C486" i="1"/>
  <c r="B486" i="1"/>
  <c r="A486" i="1"/>
  <c r="AE485" i="1"/>
  <c r="AC485" i="1"/>
  <c r="AA485" i="1"/>
  <c r="Z485" i="1"/>
  <c r="Y485" i="1"/>
  <c r="X485" i="1"/>
  <c r="W485" i="1"/>
  <c r="V485" i="1"/>
  <c r="U485" i="1"/>
  <c r="T485" i="1"/>
  <c r="S485" i="1"/>
  <c r="R485" i="1"/>
  <c r="O485" i="1"/>
  <c r="P485" i="1" s="1"/>
  <c r="L485" i="1"/>
  <c r="K485" i="1"/>
  <c r="J485" i="1"/>
  <c r="I485" i="1"/>
  <c r="G485" i="1"/>
  <c r="F485" i="1"/>
  <c r="E485" i="1"/>
  <c r="D485" i="1"/>
  <c r="C485" i="1"/>
  <c r="B485" i="1"/>
  <c r="A485" i="1"/>
  <c r="AE484" i="1"/>
  <c r="AA484" i="1"/>
  <c r="Z484" i="1"/>
  <c r="Y484" i="1"/>
  <c r="X484" i="1"/>
  <c r="W484" i="1"/>
  <c r="V484" i="1"/>
  <c r="U484" i="1"/>
  <c r="T484" i="1"/>
  <c r="S484" i="1"/>
  <c r="R484" i="1"/>
  <c r="O484" i="1"/>
  <c r="P484" i="1" s="1"/>
  <c r="L484" i="1"/>
  <c r="K484" i="1"/>
  <c r="J484" i="1"/>
  <c r="M484" i="1" s="1"/>
  <c r="Q484" i="1" s="1"/>
  <c r="I484" i="1"/>
  <c r="H484" i="1" s="1"/>
  <c r="G484" i="1"/>
  <c r="F484" i="1"/>
  <c r="E484" i="1"/>
  <c r="D484" i="1"/>
  <c r="C484" i="1"/>
  <c r="B484" i="1"/>
  <c r="A484" i="1"/>
  <c r="AE483" i="1"/>
  <c r="AA483" i="1"/>
  <c r="Z483" i="1"/>
  <c r="Y483" i="1"/>
  <c r="X483" i="1"/>
  <c r="W483" i="1"/>
  <c r="V483" i="1"/>
  <c r="U483" i="1"/>
  <c r="T483" i="1"/>
  <c r="S483" i="1"/>
  <c r="R483" i="1"/>
  <c r="O483" i="1"/>
  <c r="P483" i="1" s="1"/>
  <c r="L483" i="1"/>
  <c r="K483" i="1"/>
  <c r="J483" i="1"/>
  <c r="I483" i="1"/>
  <c r="H483" i="1" s="1"/>
  <c r="G483" i="1"/>
  <c r="F483" i="1"/>
  <c r="E483" i="1"/>
  <c r="D483" i="1"/>
  <c r="C483" i="1"/>
  <c r="B483" i="1"/>
  <c r="A483" i="1"/>
  <c r="AE482" i="1"/>
  <c r="AA482" i="1"/>
  <c r="Z482" i="1"/>
  <c r="Y482" i="1"/>
  <c r="X482" i="1"/>
  <c r="W482" i="1"/>
  <c r="V482" i="1"/>
  <c r="U482" i="1"/>
  <c r="T482" i="1"/>
  <c r="S482" i="1"/>
  <c r="R482" i="1"/>
  <c r="P482" i="1"/>
  <c r="O482" i="1"/>
  <c r="L482" i="1"/>
  <c r="M482" i="1" s="1"/>
  <c r="K482" i="1"/>
  <c r="J482" i="1"/>
  <c r="H482" i="1" s="1"/>
  <c r="I482" i="1"/>
  <c r="G482" i="1"/>
  <c r="F482" i="1"/>
  <c r="E482" i="1"/>
  <c r="D482" i="1"/>
  <c r="C482" i="1"/>
  <c r="B482" i="1"/>
  <c r="A482" i="1"/>
  <c r="AE481" i="1"/>
  <c r="AA481" i="1"/>
  <c r="Z481" i="1"/>
  <c r="Y481" i="1"/>
  <c r="X481" i="1"/>
  <c r="W481" i="1"/>
  <c r="V481" i="1"/>
  <c r="AC481" i="1" s="1"/>
  <c r="U481" i="1"/>
  <c r="T481" i="1"/>
  <c r="S481" i="1"/>
  <c r="R481" i="1"/>
  <c r="O481" i="1"/>
  <c r="P481" i="1" s="1"/>
  <c r="L481" i="1"/>
  <c r="K481" i="1"/>
  <c r="J481" i="1"/>
  <c r="M481" i="1" s="1"/>
  <c r="I481" i="1"/>
  <c r="G481" i="1"/>
  <c r="F481" i="1"/>
  <c r="E481" i="1"/>
  <c r="D481" i="1"/>
  <c r="C481" i="1"/>
  <c r="B481" i="1"/>
  <c r="A481" i="1"/>
  <c r="AE480" i="1"/>
  <c r="AA480" i="1"/>
  <c r="Z480" i="1"/>
  <c r="Y480" i="1"/>
  <c r="X480" i="1"/>
  <c r="W480" i="1"/>
  <c r="V480" i="1"/>
  <c r="U480" i="1"/>
  <c r="T480" i="1"/>
  <c r="S480" i="1"/>
  <c r="R480" i="1"/>
  <c r="P480" i="1"/>
  <c r="O480" i="1"/>
  <c r="L480" i="1"/>
  <c r="K480" i="1"/>
  <c r="M480" i="1" s="1"/>
  <c r="J480" i="1"/>
  <c r="I480" i="1"/>
  <c r="H480" i="1"/>
  <c r="G480" i="1"/>
  <c r="F480" i="1"/>
  <c r="E480" i="1"/>
  <c r="D480" i="1"/>
  <c r="C480" i="1"/>
  <c r="B480" i="1"/>
  <c r="A480" i="1"/>
  <c r="AE479" i="1"/>
  <c r="AA479" i="1"/>
  <c r="Z479" i="1"/>
  <c r="Y479" i="1"/>
  <c r="X479" i="1"/>
  <c r="W479" i="1"/>
  <c r="V479" i="1"/>
  <c r="U479" i="1"/>
  <c r="T479" i="1"/>
  <c r="S479" i="1"/>
  <c r="R479" i="1"/>
  <c r="O479" i="1"/>
  <c r="P479" i="1" s="1"/>
  <c r="L479" i="1"/>
  <c r="K479" i="1"/>
  <c r="J479" i="1"/>
  <c r="I479" i="1"/>
  <c r="H479" i="1"/>
  <c r="G479" i="1"/>
  <c r="F479" i="1"/>
  <c r="E479" i="1"/>
  <c r="D479" i="1"/>
  <c r="C479" i="1"/>
  <c r="B479" i="1"/>
  <c r="A479" i="1"/>
  <c r="AE478" i="1"/>
  <c r="AA478" i="1"/>
  <c r="Z478" i="1"/>
  <c r="Y478" i="1"/>
  <c r="X478" i="1"/>
  <c r="W478" i="1"/>
  <c r="V478" i="1"/>
  <c r="U478" i="1"/>
  <c r="T478" i="1"/>
  <c r="S478" i="1"/>
  <c r="R478" i="1"/>
  <c r="O478" i="1"/>
  <c r="P478" i="1" s="1"/>
  <c r="L478" i="1"/>
  <c r="K478" i="1"/>
  <c r="J478" i="1"/>
  <c r="I478" i="1"/>
  <c r="G478" i="1"/>
  <c r="F478" i="1"/>
  <c r="E478" i="1"/>
  <c r="D478" i="1"/>
  <c r="C478" i="1"/>
  <c r="B478" i="1"/>
  <c r="A478" i="1"/>
  <c r="AE477" i="1"/>
  <c r="AA477" i="1"/>
  <c r="Z477" i="1"/>
  <c r="Y477" i="1"/>
  <c r="X477" i="1"/>
  <c r="W477" i="1"/>
  <c r="V477" i="1"/>
  <c r="U477" i="1"/>
  <c r="T477" i="1"/>
  <c r="S477" i="1"/>
  <c r="R477" i="1"/>
  <c r="P477" i="1"/>
  <c r="O477" i="1"/>
  <c r="L477" i="1"/>
  <c r="K477" i="1"/>
  <c r="J477" i="1"/>
  <c r="M477" i="1" s="1"/>
  <c r="I477" i="1"/>
  <c r="G477" i="1"/>
  <c r="F477" i="1"/>
  <c r="E477" i="1"/>
  <c r="D477" i="1"/>
  <c r="C477" i="1"/>
  <c r="B477" i="1"/>
  <c r="A477" i="1"/>
  <c r="AE476" i="1"/>
  <c r="AA476" i="1"/>
  <c r="Z476" i="1"/>
  <c r="Y476" i="1"/>
  <c r="X476" i="1"/>
  <c r="W476" i="1"/>
  <c r="V476" i="1"/>
  <c r="U476" i="1"/>
  <c r="T476" i="1"/>
  <c r="S476" i="1"/>
  <c r="R476" i="1"/>
  <c r="O476" i="1"/>
  <c r="P476" i="1" s="1"/>
  <c r="L476" i="1"/>
  <c r="K476" i="1"/>
  <c r="J476" i="1"/>
  <c r="I476" i="1"/>
  <c r="H476" i="1" s="1"/>
  <c r="G476" i="1"/>
  <c r="F476" i="1"/>
  <c r="E476" i="1"/>
  <c r="D476" i="1"/>
  <c r="C476" i="1"/>
  <c r="B476" i="1"/>
  <c r="A476" i="1"/>
  <c r="AE475" i="1"/>
  <c r="AA475" i="1"/>
  <c r="Z475" i="1"/>
  <c r="Y475" i="1"/>
  <c r="X475" i="1"/>
  <c r="W475" i="1"/>
  <c r="V475" i="1"/>
  <c r="U475" i="1"/>
  <c r="T475" i="1"/>
  <c r="S475" i="1"/>
  <c r="R475" i="1"/>
  <c r="O475" i="1"/>
  <c r="P475" i="1" s="1"/>
  <c r="L475" i="1"/>
  <c r="K475" i="1"/>
  <c r="J475" i="1"/>
  <c r="M475" i="1" s="1"/>
  <c r="I475" i="1"/>
  <c r="H475" i="1" s="1"/>
  <c r="G475" i="1"/>
  <c r="F475" i="1"/>
  <c r="E475" i="1"/>
  <c r="D475" i="1"/>
  <c r="C475" i="1"/>
  <c r="B475" i="1"/>
  <c r="A475" i="1"/>
  <c r="AE474" i="1"/>
  <c r="AA474" i="1"/>
  <c r="Z474" i="1"/>
  <c r="Y474" i="1"/>
  <c r="X474" i="1"/>
  <c r="W474" i="1"/>
  <c r="V474" i="1"/>
  <c r="U474" i="1"/>
  <c r="T474" i="1"/>
  <c r="S474" i="1"/>
  <c r="R474" i="1"/>
  <c r="P474" i="1"/>
  <c r="O474" i="1"/>
  <c r="L474" i="1"/>
  <c r="K474" i="1"/>
  <c r="J474" i="1"/>
  <c r="I474" i="1"/>
  <c r="G474" i="1"/>
  <c r="F474" i="1"/>
  <c r="E474" i="1"/>
  <c r="D474" i="1"/>
  <c r="C474" i="1"/>
  <c r="B474" i="1"/>
  <c r="A474" i="1"/>
  <c r="AE473" i="1"/>
  <c r="AA473" i="1"/>
  <c r="Z473" i="1"/>
  <c r="Y473" i="1"/>
  <c r="X473" i="1"/>
  <c r="W473" i="1"/>
  <c r="V473" i="1"/>
  <c r="U473" i="1"/>
  <c r="T473" i="1"/>
  <c r="S473" i="1"/>
  <c r="R473" i="1"/>
  <c r="O473" i="1"/>
  <c r="P473" i="1" s="1"/>
  <c r="L473" i="1"/>
  <c r="K473" i="1"/>
  <c r="J473" i="1"/>
  <c r="I473" i="1"/>
  <c r="G473" i="1"/>
  <c r="F473" i="1"/>
  <c r="E473" i="1"/>
  <c r="D473" i="1"/>
  <c r="C473" i="1"/>
  <c r="B473" i="1"/>
  <c r="A473" i="1"/>
  <c r="AE472" i="1"/>
  <c r="AA472" i="1"/>
  <c r="Z472" i="1"/>
  <c r="Y472" i="1"/>
  <c r="X472" i="1"/>
  <c r="W472" i="1"/>
  <c r="V472" i="1"/>
  <c r="U472" i="1"/>
  <c r="T472" i="1"/>
  <c r="S472" i="1"/>
  <c r="R472" i="1"/>
  <c r="P472" i="1"/>
  <c r="O472" i="1"/>
  <c r="L472" i="1"/>
  <c r="K472" i="1"/>
  <c r="J472" i="1"/>
  <c r="M472" i="1" s="1"/>
  <c r="I472" i="1"/>
  <c r="G472" i="1"/>
  <c r="F472" i="1"/>
  <c r="E472" i="1"/>
  <c r="D472" i="1"/>
  <c r="C472" i="1"/>
  <c r="B472" i="1"/>
  <c r="A472" i="1"/>
  <c r="AE471" i="1"/>
  <c r="AA471" i="1"/>
  <c r="Z471" i="1"/>
  <c r="Y471" i="1"/>
  <c r="X471" i="1"/>
  <c r="W471" i="1"/>
  <c r="V471" i="1"/>
  <c r="AC471" i="1" s="1"/>
  <c r="U471" i="1"/>
  <c r="T471" i="1"/>
  <c r="S471" i="1"/>
  <c r="R471" i="1"/>
  <c r="P471" i="1"/>
  <c r="O471" i="1"/>
  <c r="L471" i="1"/>
  <c r="K471" i="1"/>
  <c r="J471" i="1"/>
  <c r="M471" i="1" s="1"/>
  <c r="Q471" i="1" s="1"/>
  <c r="I471" i="1"/>
  <c r="G471" i="1"/>
  <c r="F471" i="1"/>
  <c r="E471" i="1"/>
  <c r="D471" i="1"/>
  <c r="C471" i="1"/>
  <c r="B471" i="1"/>
  <c r="A471" i="1"/>
  <c r="AE470" i="1"/>
  <c r="AA470" i="1"/>
  <c r="Z470" i="1"/>
  <c r="Y470" i="1"/>
  <c r="X470" i="1"/>
  <c r="W470" i="1"/>
  <c r="V470" i="1"/>
  <c r="U470" i="1"/>
  <c r="T470" i="1"/>
  <c r="S470" i="1"/>
  <c r="R470" i="1"/>
  <c r="O470" i="1"/>
  <c r="P470" i="1" s="1"/>
  <c r="L470" i="1"/>
  <c r="K470" i="1"/>
  <c r="M470" i="1" s="1"/>
  <c r="Q470" i="1" s="1"/>
  <c r="J470" i="1"/>
  <c r="I470" i="1"/>
  <c r="H470" i="1"/>
  <c r="G470" i="1"/>
  <c r="F470" i="1"/>
  <c r="E470" i="1"/>
  <c r="D470" i="1"/>
  <c r="C470" i="1"/>
  <c r="B470" i="1"/>
  <c r="A470" i="1"/>
  <c r="AE469" i="1"/>
  <c r="AA469" i="1"/>
  <c r="Z469" i="1"/>
  <c r="Y469" i="1"/>
  <c r="X469" i="1"/>
  <c r="W469" i="1"/>
  <c r="V469" i="1"/>
  <c r="U469" i="1"/>
  <c r="T469" i="1"/>
  <c r="S469" i="1"/>
  <c r="R469" i="1"/>
  <c r="AC469" i="1" s="1"/>
  <c r="P469" i="1"/>
  <c r="O469" i="1"/>
  <c r="L469" i="1"/>
  <c r="K469" i="1"/>
  <c r="J469" i="1"/>
  <c r="I469" i="1"/>
  <c r="G469" i="1"/>
  <c r="F469" i="1"/>
  <c r="E469" i="1"/>
  <c r="D469" i="1"/>
  <c r="C469" i="1"/>
  <c r="B469" i="1"/>
  <c r="A469" i="1"/>
  <c r="AE468" i="1"/>
  <c r="AA468" i="1"/>
  <c r="Z468" i="1"/>
  <c r="Y468" i="1"/>
  <c r="X468" i="1"/>
  <c r="W468" i="1"/>
  <c r="V468" i="1"/>
  <c r="U468" i="1"/>
  <c r="T468" i="1"/>
  <c r="S468" i="1"/>
  <c r="R468" i="1"/>
  <c r="O468" i="1"/>
  <c r="P468" i="1" s="1"/>
  <c r="L468" i="1"/>
  <c r="K468" i="1"/>
  <c r="J468" i="1"/>
  <c r="M468" i="1" s="1"/>
  <c r="Q468" i="1" s="1"/>
  <c r="I468" i="1"/>
  <c r="H468" i="1" s="1"/>
  <c r="G468" i="1"/>
  <c r="F468" i="1"/>
  <c r="E468" i="1"/>
  <c r="D468" i="1"/>
  <c r="C468" i="1"/>
  <c r="B468" i="1"/>
  <c r="A468" i="1"/>
  <c r="AE467" i="1"/>
  <c r="AA467" i="1"/>
  <c r="Z467" i="1"/>
  <c r="Y467" i="1"/>
  <c r="X467" i="1"/>
  <c r="W467" i="1"/>
  <c r="V467" i="1"/>
  <c r="U467" i="1"/>
  <c r="T467" i="1"/>
  <c r="S467" i="1"/>
  <c r="R467" i="1"/>
  <c r="P467" i="1"/>
  <c r="O467" i="1"/>
  <c r="L467" i="1"/>
  <c r="K467" i="1"/>
  <c r="J467" i="1"/>
  <c r="M467" i="1" s="1"/>
  <c r="Q467" i="1" s="1"/>
  <c r="I467" i="1"/>
  <c r="H467" i="1" s="1"/>
  <c r="G467" i="1"/>
  <c r="F467" i="1"/>
  <c r="E467" i="1"/>
  <c r="D467" i="1"/>
  <c r="C467" i="1"/>
  <c r="B467" i="1"/>
  <c r="A467" i="1"/>
  <c r="AE466" i="1"/>
  <c r="AA466" i="1"/>
  <c r="Z466" i="1"/>
  <c r="Y466" i="1"/>
  <c r="X466" i="1"/>
  <c r="W466" i="1"/>
  <c r="V466" i="1"/>
  <c r="U466" i="1"/>
  <c r="T466" i="1"/>
  <c r="S466" i="1"/>
  <c r="R466" i="1"/>
  <c r="O466" i="1"/>
  <c r="P466" i="1" s="1"/>
  <c r="L466" i="1"/>
  <c r="K466" i="1"/>
  <c r="J466" i="1"/>
  <c r="I466" i="1"/>
  <c r="H466" i="1" s="1"/>
  <c r="G466" i="1"/>
  <c r="F466" i="1"/>
  <c r="E466" i="1"/>
  <c r="D466" i="1"/>
  <c r="C466" i="1"/>
  <c r="B466" i="1"/>
  <c r="A466" i="1"/>
  <c r="AE465" i="1"/>
  <c r="AA465" i="1"/>
  <c r="Z465" i="1"/>
  <c r="Y465" i="1"/>
  <c r="X465" i="1"/>
  <c r="W465" i="1"/>
  <c r="V465" i="1"/>
  <c r="U465" i="1"/>
  <c r="T465" i="1"/>
  <c r="S465" i="1"/>
  <c r="AC465" i="1" s="1"/>
  <c r="AD465" i="1" s="1"/>
  <c r="R465" i="1"/>
  <c r="O465" i="1"/>
  <c r="P465" i="1" s="1"/>
  <c r="L465" i="1"/>
  <c r="K465" i="1"/>
  <c r="M465" i="1" s="1"/>
  <c r="Q465" i="1" s="1"/>
  <c r="J465" i="1"/>
  <c r="I465" i="1"/>
  <c r="H465" i="1" s="1"/>
  <c r="G465" i="1"/>
  <c r="F465" i="1"/>
  <c r="E465" i="1"/>
  <c r="D465" i="1"/>
  <c r="C465" i="1"/>
  <c r="B465" i="1"/>
  <c r="A465" i="1"/>
  <c r="AE464" i="1"/>
  <c r="AA464" i="1"/>
  <c r="Z464" i="1"/>
  <c r="Y464" i="1"/>
  <c r="X464" i="1"/>
  <c r="W464" i="1"/>
  <c r="V464" i="1"/>
  <c r="U464" i="1"/>
  <c r="T464" i="1"/>
  <c r="S464" i="1"/>
  <c r="R464" i="1"/>
  <c r="O464" i="1"/>
  <c r="P464" i="1" s="1"/>
  <c r="L464" i="1"/>
  <c r="K464" i="1"/>
  <c r="J464" i="1"/>
  <c r="I464" i="1"/>
  <c r="G464" i="1"/>
  <c r="F464" i="1"/>
  <c r="E464" i="1"/>
  <c r="D464" i="1"/>
  <c r="C464" i="1"/>
  <c r="B464" i="1"/>
  <c r="A464" i="1"/>
  <c r="AE463" i="1"/>
  <c r="AA463" i="1"/>
  <c r="Z463" i="1"/>
  <c r="Y463" i="1"/>
  <c r="X463" i="1"/>
  <c r="W463" i="1"/>
  <c r="V463" i="1"/>
  <c r="U463" i="1"/>
  <c r="T463" i="1"/>
  <c r="S463" i="1"/>
  <c r="R463" i="1"/>
  <c r="AC463" i="1" s="1"/>
  <c r="P463" i="1"/>
  <c r="O463" i="1"/>
  <c r="L463" i="1"/>
  <c r="K463" i="1"/>
  <c r="J463" i="1"/>
  <c r="I463" i="1"/>
  <c r="G463" i="1"/>
  <c r="F463" i="1"/>
  <c r="E463" i="1"/>
  <c r="D463" i="1"/>
  <c r="C463" i="1"/>
  <c r="B463" i="1"/>
  <c r="A463" i="1"/>
  <c r="AE462" i="1"/>
  <c r="AA462" i="1"/>
  <c r="Z462" i="1"/>
  <c r="Y462" i="1"/>
  <c r="X462" i="1"/>
  <c r="W462" i="1"/>
  <c r="V462" i="1"/>
  <c r="U462" i="1"/>
  <c r="T462" i="1"/>
  <c r="S462" i="1"/>
  <c r="R462" i="1"/>
  <c r="O462" i="1"/>
  <c r="P462" i="1" s="1"/>
  <c r="L462" i="1"/>
  <c r="M462" i="1" s="1"/>
  <c r="K462" i="1"/>
  <c r="J462" i="1"/>
  <c r="H462" i="1" s="1"/>
  <c r="I462" i="1"/>
  <c r="G462" i="1"/>
  <c r="F462" i="1"/>
  <c r="E462" i="1"/>
  <c r="D462" i="1"/>
  <c r="C462" i="1"/>
  <c r="B462" i="1"/>
  <c r="A462" i="1"/>
  <c r="AE461" i="1"/>
  <c r="AA461" i="1"/>
  <c r="Z461" i="1"/>
  <c r="Y461" i="1"/>
  <c r="X461" i="1"/>
  <c r="W461" i="1"/>
  <c r="V461" i="1"/>
  <c r="U461" i="1"/>
  <c r="T461" i="1"/>
  <c r="S461" i="1"/>
  <c r="R461" i="1"/>
  <c r="O461" i="1"/>
  <c r="P461" i="1" s="1"/>
  <c r="L461" i="1"/>
  <c r="K461" i="1"/>
  <c r="J461" i="1"/>
  <c r="M461" i="1" s="1"/>
  <c r="I461" i="1"/>
  <c r="G461" i="1"/>
  <c r="F461" i="1"/>
  <c r="E461" i="1"/>
  <c r="D461" i="1"/>
  <c r="C461" i="1"/>
  <c r="B461" i="1"/>
  <c r="A461" i="1"/>
  <c r="AE460" i="1"/>
  <c r="AA460" i="1"/>
  <c r="Z460" i="1"/>
  <c r="Y460" i="1"/>
  <c r="X460" i="1"/>
  <c r="W460" i="1"/>
  <c r="V460" i="1"/>
  <c r="U460" i="1"/>
  <c r="T460" i="1"/>
  <c r="S460" i="1"/>
  <c r="R460" i="1"/>
  <c r="AC460" i="1" s="1"/>
  <c r="P460" i="1"/>
  <c r="O460" i="1"/>
  <c r="L460" i="1"/>
  <c r="K460" i="1"/>
  <c r="J460" i="1"/>
  <c r="I460" i="1"/>
  <c r="G460" i="1"/>
  <c r="F460" i="1"/>
  <c r="E460" i="1"/>
  <c r="D460" i="1"/>
  <c r="C460" i="1"/>
  <c r="B460" i="1"/>
  <c r="A460" i="1"/>
  <c r="AE459" i="1"/>
  <c r="AA459" i="1"/>
  <c r="Z459" i="1"/>
  <c r="Y459" i="1"/>
  <c r="X459" i="1"/>
  <c r="W459" i="1"/>
  <c r="V459" i="1"/>
  <c r="U459" i="1"/>
  <c r="T459" i="1"/>
  <c r="S459" i="1"/>
  <c r="R459" i="1"/>
  <c r="P459" i="1"/>
  <c r="O459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AE458" i="1"/>
  <c r="AA458" i="1"/>
  <c r="Z458" i="1"/>
  <c r="Y458" i="1"/>
  <c r="X458" i="1"/>
  <c r="W458" i="1"/>
  <c r="V458" i="1"/>
  <c r="U458" i="1"/>
  <c r="T458" i="1"/>
  <c r="S458" i="1"/>
  <c r="R458" i="1"/>
  <c r="O458" i="1"/>
  <c r="P458" i="1" s="1"/>
  <c r="L458" i="1"/>
  <c r="M458" i="1" s="1"/>
  <c r="Q458" i="1" s="1"/>
  <c r="K458" i="1"/>
  <c r="J458" i="1"/>
  <c r="I458" i="1"/>
  <c r="G458" i="1"/>
  <c r="F458" i="1"/>
  <c r="E458" i="1"/>
  <c r="D458" i="1"/>
  <c r="C458" i="1"/>
  <c r="B458" i="1"/>
  <c r="A458" i="1"/>
  <c r="AE457" i="1"/>
  <c r="AA457" i="1"/>
  <c r="Z457" i="1"/>
  <c r="Y457" i="1"/>
  <c r="X457" i="1"/>
  <c r="W457" i="1"/>
  <c r="V457" i="1"/>
  <c r="U457" i="1"/>
  <c r="T457" i="1"/>
  <c r="S457" i="1"/>
  <c r="R457" i="1"/>
  <c r="O457" i="1"/>
  <c r="P457" i="1" s="1"/>
  <c r="L457" i="1"/>
  <c r="K457" i="1"/>
  <c r="J457" i="1"/>
  <c r="M457" i="1" s="1"/>
  <c r="I457" i="1"/>
  <c r="G457" i="1"/>
  <c r="F457" i="1"/>
  <c r="E457" i="1"/>
  <c r="D457" i="1"/>
  <c r="C457" i="1"/>
  <c r="B457" i="1"/>
  <c r="A457" i="1"/>
  <c r="AE456" i="1"/>
  <c r="AA456" i="1"/>
  <c r="Z456" i="1"/>
  <c r="Y456" i="1"/>
  <c r="X456" i="1"/>
  <c r="AC456" i="1" s="1"/>
  <c r="W456" i="1"/>
  <c r="V456" i="1"/>
  <c r="U456" i="1"/>
  <c r="T456" i="1"/>
  <c r="S456" i="1"/>
  <c r="R456" i="1"/>
  <c r="O456" i="1"/>
  <c r="P456" i="1" s="1"/>
  <c r="L456" i="1"/>
  <c r="K456" i="1"/>
  <c r="J456" i="1"/>
  <c r="I456" i="1"/>
  <c r="H456" i="1"/>
  <c r="G456" i="1"/>
  <c r="F456" i="1"/>
  <c r="E456" i="1"/>
  <c r="D456" i="1"/>
  <c r="C456" i="1"/>
  <c r="B456" i="1"/>
  <c r="A456" i="1"/>
  <c r="AE455" i="1"/>
  <c r="AA455" i="1"/>
  <c r="Z455" i="1"/>
  <c r="Y455" i="1"/>
  <c r="X455" i="1"/>
  <c r="W455" i="1"/>
  <c r="V455" i="1"/>
  <c r="U455" i="1"/>
  <c r="T455" i="1"/>
  <c r="S455" i="1"/>
  <c r="R455" i="1"/>
  <c r="O455" i="1"/>
  <c r="P455" i="1" s="1"/>
  <c r="L455" i="1"/>
  <c r="K455" i="1"/>
  <c r="J455" i="1"/>
  <c r="I455" i="1"/>
  <c r="H455" i="1"/>
  <c r="G455" i="1"/>
  <c r="F455" i="1"/>
  <c r="E455" i="1"/>
  <c r="D455" i="1"/>
  <c r="C455" i="1"/>
  <c r="B455" i="1"/>
  <c r="A455" i="1"/>
  <c r="AE454" i="1"/>
  <c r="AA454" i="1"/>
  <c r="Z454" i="1"/>
  <c r="Y454" i="1"/>
  <c r="X454" i="1"/>
  <c r="W454" i="1"/>
  <c r="V454" i="1"/>
  <c r="U454" i="1"/>
  <c r="T454" i="1"/>
  <c r="S454" i="1"/>
  <c r="R454" i="1"/>
  <c r="O454" i="1"/>
  <c r="P454" i="1" s="1"/>
  <c r="L454" i="1"/>
  <c r="K454" i="1"/>
  <c r="J454" i="1"/>
  <c r="M454" i="1" s="1"/>
  <c r="I454" i="1"/>
  <c r="G454" i="1"/>
  <c r="F454" i="1"/>
  <c r="E454" i="1"/>
  <c r="D454" i="1"/>
  <c r="C454" i="1"/>
  <c r="B454" i="1"/>
  <c r="A454" i="1"/>
  <c r="AE453" i="1"/>
  <c r="AA453" i="1"/>
  <c r="Z453" i="1"/>
  <c r="Y453" i="1"/>
  <c r="X453" i="1"/>
  <c r="W453" i="1"/>
  <c r="V453" i="1"/>
  <c r="U453" i="1"/>
  <c r="T453" i="1"/>
  <c r="S453" i="1"/>
  <c r="R453" i="1"/>
  <c r="P453" i="1"/>
  <c r="O453" i="1"/>
  <c r="L453" i="1"/>
  <c r="K453" i="1"/>
  <c r="J453" i="1"/>
  <c r="M453" i="1" s="1"/>
  <c r="Q453" i="1" s="1"/>
  <c r="I453" i="1"/>
  <c r="G453" i="1"/>
  <c r="F453" i="1"/>
  <c r="E453" i="1"/>
  <c r="D453" i="1"/>
  <c r="C453" i="1"/>
  <c r="B453" i="1"/>
  <c r="A453" i="1"/>
  <c r="AE452" i="1"/>
  <c r="AA452" i="1"/>
  <c r="Z452" i="1"/>
  <c r="Y452" i="1"/>
  <c r="X452" i="1"/>
  <c r="W452" i="1"/>
  <c r="V452" i="1"/>
  <c r="U452" i="1"/>
  <c r="T452" i="1"/>
  <c r="S452" i="1"/>
  <c r="R452" i="1"/>
  <c r="O452" i="1"/>
  <c r="P452" i="1" s="1"/>
  <c r="L452" i="1"/>
  <c r="K452" i="1"/>
  <c r="J452" i="1"/>
  <c r="H452" i="1" s="1"/>
  <c r="I452" i="1"/>
  <c r="G452" i="1"/>
  <c r="F452" i="1"/>
  <c r="E452" i="1"/>
  <c r="D452" i="1"/>
  <c r="C452" i="1"/>
  <c r="B452" i="1"/>
  <c r="A452" i="1"/>
  <c r="AE451" i="1"/>
  <c r="AA451" i="1"/>
  <c r="Z451" i="1"/>
  <c r="Y451" i="1"/>
  <c r="X451" i="1"/>
  <c r="W451" i="1"/>
  <c r="V451" i="1"/>
  <c r="U451" i="1"/>
  <c r="T451" i="1"/>
  <c r="S451" i="1"/>
  <c r="R451" i="1"/>
  <c r="AC451" i="1" s="1"/>
  <c r="O451" i="1"/>
  <c r="P451" i="1" s="1"/>
  <c r="L451" i="1"/>
  <c r="K451" i="1"/>
  <c r="J451" i="1"/>
  <c r="M451" i="1" s="1"/>
  <c r="Q451" i="1" s="1"/>
  <c r="I451" i="1"/>
  <c r="G451" i="1"/>
  <c r="F451" i="1"/>
  <c r="E451" i="1"/>
  <c r="D451" i="1"/>
  <c r="C451" i="1"/>
  <c r="B451" i="1"/>
  <c r="A451" i="1"/>
  <c r="AE450" i="1"/>
  <c r="AA450" i="1"/>
  <c r="Z450" i="1"/>
  <c r="Y450" i="1"/>
  <c r="X450" i="1"/>
  <c r="W450" i="1"/>
  <c r="V450" i="1"/>
  <c r="U450" i="1"/>
  <c r="T450" i="1"/>
  <c r="S450" i="1"/>
  <c r="R450" i="1"/>
  <c r="O450" i="1"/>
  <c r="P450" i="1" s="1"/>
  <c r="L450" i="1"/>
  <c r="K450" i="1"/>
  <c r="J450" i="1"/>
  <c r="I450" i="1"/>
  <c r="G450" i="1"/>
  <c r="F450" i="1"/>
  <c r="E450" i="1"/>
  <c r="D450" i="1"/>
  <c r="C450" i="1"/>
  <c r="B450" i="1"/>
  <c r="A450" i="1"/>
  <c r="AE449" i="1"/>
  <c r="AA449" i="1"/>
  <c r="Z449" i="1"/>
  <c r="Y449" i="1"/>
  <c r="X449" i="1"/>
  <c r="W449" i="1"/>
  <c r="V449" i="1"/>
  <c r="U449" i="1"/>
  <c r="T449" i="1"/>
  <c r="S449" i="1"/>
  <c r="R449" i="1"/>
  <c r="AC449" i="1" s="1"/>
  <c r="O449" i="1"/>
  <c r="P449" i="1" s="1"/>
  <c r="L449" i="1"/>
  <c r="K449" i="1"/>
  <c r="J449" i="1"/>
  <c r="I449" i="1"/>
  <c r="H449" i="1"/>
  <c r="G449" i="1"/>
  <c r="F449" i="1"/>
  <c r="E449" i="1"/>
  <c r="D449" i="1"/>
  <c r="C449" i="1"/>
  <c r="B449" i="1"/>
  <c r="A449" i="1"/>
  <c r="AE448" i="1"/>
  <c r="AA448" i="1"/>
  <c r="Z448" i="1"/>
  <c r="Y448" i="1"/>
  <c r="X448" i="1"/>
  <c r="W448" i="1"/>
  <c r="V448" i="1"/>
  <c r="U448" i="1"/>
  <c r="T448" i="1"/>
  <c r="S448" i="1"/>
  <c r="R448" i="1"/>
  <c r="O448" i="1"/>
  <c r="P448" i="1" s="1"/>
  <c r="L448" i="1"/>
  <c r="K448" i="1"/>
  <c r="J448" i="1"/>
  <c r="M448" i="1" s="1"/>
  <c r="I448" i="1"/>
  <c r="G448" i="1"/>
  <c r="F448" i="1"/>
  <c r="E448" i="1"/>
  <c r="D448" i="1"/>
  <c r="C448" i="1"/>
  <c r="B448" i="1"/>
  <c r="A448" i="1"/>
  <c r="AE447" i="1"/>
  <c r="AA447" i="1"/>
  <c r="Z447" i="1"/>
  <c r="Y447" i="1"/>
  <c r="X447" i="1"/>
  <c r="W447" i="1"/>
  <c r="V447" i="1"/>
  <c r="U447" i="1"/>
  <c r="T447" i="1"/>
  <c r="S447" i="1"/>
  <c r="R447" i="1"/>
  <c r="P447" i="1"/>
  <c r="O447" i="1"/>
  <c r="L447" i="1"/>
  <c r="K447" i="1"/>
  <c r="J447" i="1"/>
  <c r="M447" i="1" s="1"/>
  <c r="Q447" i="1" s="1"/>
  <c r="I447" i="1"/>
  <c r="H447" i="1"/>
  <c r="G447" i="1"/>
  <c r="F447" i="1"/>
  <c r="E447" i="1"/>
  <c r="D447" i="1"/>
  <c r="C447" i="1"/>
  <c r="B447" i="1"/>
  <c r="A447" i="1"/>
  <c r="AE446" i="1"/>
  <c r="AA446" i="1"/>
  <c r="Z446" i="1"/>
  <c r="Y446" i="1"/>
  <c r="X446" i="1"/>
  <c r="W446" i="1"/>
  <c r="V446" i="1"/>
  <c r="U446" i="1"/>
  <c r="T446" i="1"/>
  <c r="S446" i="1"/>
  <c r="R446" i="1"/>
  <c r="O446" i="1"/>
  <c r="P446" i="1" s="1"/>
  <c r="L446" i="1"/>
  <c r="K446" i="1"/>
  <c r="J446" i="1"/>
  <c r="H446" i="1" s="1"/>
  <c r="I446" i="1"/>
  <c r="G446" i="1"/>
  <c r="F446" i="1"/>
  <c r="E446" i="1"/>
  <c r="D446" i="1"/>
  <c r="C446" i="1"/>
  <c r="B446" i="1"/>
  <c r="A446" i="1"/>
  <c r="AE445" i="1"/>
  <c r="AA445" i="1"/>
  <c r="Z445" i="1"/>
  <c r="Y445" i="1"/>
  <c r="X445" i="1"/>
  <c r="W445" i="1"/>
  <c r="V445" i="1"/>
  <c r="U445" i="1"/>
  <c r="T445" i="1"/>
  <c r="S445" i="1"/>
  <c r="R445" i="1"/>
  <c r="O445" i="1"/>
  <c r="P445" i="1" s="1"/>
  <c r="L445" i="1"/>
  <c r="K445" i="1"/>
  <c r="J445" i="1"/>
  <c r="H445" i="1" s="1"/>
  <c r="I445" i="1"/>
  <c r="G445" i="1"/>
  <c r="F445" i="1"/>
  <c r="E445" i="1"/>
  <c r="D445" i="1"/>
  <c r="C445" i="1"/>
  <c r="B445" i="1"/>
  <c r="A445" i="1"/>
  <c r="AE444" i="1"/>
  <c r="AA444" i="1"/>
  <c r="Z444" i="1"/>
  <c r="Y444" i="1"/>
  <c r="X444" i="1"/>
  <c r="W444" i="1"/>
  <c r="V444" i="1"/>
  <c r="U444" i="1"/>
  <c r="T444" i="1"/>
  <c r="S444" i="1"/>
  <c r="R444" i="1"/>
  <c r="P444" i="1"/>
  <c r="O444" i="1"/>
  <c r="L444" i="1"/>
  <c r="K444" i="1"/>
  <c r="J444" i="1"/>
  <c r="M444" i="1" s="1"/>
  <c r="I444" i="1"/>
  <c r="G444" i="1"/>
  <c r="F444" i="1"/>
  <c r="E444" i="1"/>
  <c r="D444" i="1"/>
  <c r="C444" i="1"/>
  <c r="B444" i="1"/>
  <c r="A444" i="1"/>
  <c r="AE443" i="1"/>
  <c r="AA443" i="1"/>
  <c r="Z443" i="1"/>
  <c r="Y443" i="1"/>
  <c r="X443" i="1"/>
  <c r="W443" i="1"/>
  <c r="V443" i="1"/>
  <c r="U443" i="1"/>
  <c r="T443" i="1"/>
  <c r="S443" i="1"/>
  <c r="R443" i="1"/>
  <c r="P443" i="1"/>
  <c r="O443" i="1"/>
  <c r="L443" i="1"/>
  <c r="K443" i="1"/>
  <c r="J443" i="1"/>
  <c r="I443" i="1"/>
  <c r="H443" i="1" s="1"/>
  <c r="G443" i="1"/>
  <c r="F443" i="1"/>
  <c r="E443" i="1"/>
  <c r="D443" i="1"/>
  <c r="C443" i="1"/>
  <c r="B443" i="1"/>
  <c r="A443" i="1"/>
  <c r="AE442" i="1"/>
  <c r="AA442" i="1"/>
  <c r="Z442" i="1"/>
  <c r="Y442" i="1"/>
  <c r="X442" i="1"/>
  <c r="W442" i="1"/>
  <c r="V442" i="1"/>
  <c r="U442" i="1"/>
  <c r="T442" i="1"/>
  <c r="S442" i="1"/>
  <c r="R442" i="1"/>
  <c r="O442" i="1"/>
  <c r="P442" i="1" s="1"/>
  <c r="L442" i="1"/>
  <c r="K442" i="1"/>
  <c r="J442" i="1"/>
  <c r="I442" i="1"/>
  <c r="G442" i="1"/>
  <c r="F442" i="1"/>
  <c r="E442" i="1"/>
  <c r="D442" i="1"/>
  <c r="C442" i="1"/>
  <c r="B442" i="1"/>
  <c r="A442" i="1"/>
  <c r="AE441" i="1"/>
  <c r="AA441" i="1"/>
  <c r="Z441" i="1"/>
  <c r="Y441" i="1"/>
  <c r="X441" i="1"/>
  <c r="W441" i="1"/>
  <c r="V441" i="1"/>
  <c r="U441" i="1"/>
  <c r="T441" i="1"/>
  <c r="S441" i="1"/>
  <c r="R441" i="1"/>
  <c r="O441" i="1"/>
  <c r="P441" i="1" s="1"/>
  <c r="L441" i="1"/>
  <c r="K441" i="1"/>
  <c r="J441" i="1"/>
  <c r="M441" i="1" s="1"/>
  <c r="Q441" i="1" s="1"/>
  <c r="I441" i="1"/>
  <c r="G441" i="1"/>
  <c r="F441" i="1"/>
  <c r="E441" i="1"/>
  <c r="D441" i="1"/>
  <c r="C441" i="1"/>
  <c r="B441" i="1"/>
  <c r="A441" i="1"/>
  <c r="AE440" i="1"/>
  <c r="AA440" i="1"/>
  <c r="Z440" i="1"/>
  <c r="Y440" i="1"/>
  <c r="X440" i="1"/>
  <c r="W440" i="1"/>
  <c r="V440" i="1"/>
  <c r="U440" i="1"/>
  <c r="T440" i="1"/>
  <c r="S440" i="1"/>
  <c r="R440" i="1"/>
  <c r="O440" i="1"/>
  <c r="P440" i="1" s="1"/>
  <c r="L440" i="1"/>
  <c r="K440" i="1"/>
  <c r="J440" i="1"/>
  <c r="I440" i="1"/>
  <c r="G440" i="1"/>
  <c r="F440" i="1"/>
  <c r="E440" i="1"/>
  <c r="D440" i="1"/>
  <c r="C440" i="1"/>
  <c r="B440" i="1"/>
  <c r="A440" i="1"/>
  <c r="AE439" i="1"/>
  <c r="AA439" i="1"/>
  <c r="Z439" i="1"/>
  <c r="Y439" i="1"/>
  <c r="X439" i="1"/>
  <c r="W439" i="1"/>
  <c r="V439" i="1"/>
  <c r="U439" i="1"/>
  <c r="T439" i="1"/>
  <c r="S439" i="1"/>
  <c r="R439" i="1"/>
  <c r="O439" i="1"/>
  <c r="P439" i="1" s="1"/>
  <c r="L439" i="1"/>
  <c r="K439" i="1"/>
  <c r="J439" i="1"/>
  <c r="M439" i="1" s="1"/>
  <c r="I439" i="1"/>
  <c r="G439" i="1"/>
  <c r="F439" i="1"/>
  <c r="E439" i="1"/>
  <c r="D439" i="1"/>
  <c r="C439" i="1"/>
  <c r="B439" i="1"/>
  <c r="A439" i="1"/>
  <c r="AE438" i="1"/>
  <c r="AA438" i="1"/>
  <c r="Z438" i="1"/>
  <c r="Y438" i="1"/>
  <c r="X438" i="1"/>
  <c r="W438" i="1"/>
  <c r="V438" i="1"/>
  <c r="U438" i="1"/>
  <c r="T438" i="1"/>
  <c r="S438" i="1"/>
  <c r="R438" i="1"/>
  <c r="O438" i="1"/>
  <c r="P438" i="1" s="1"/>
  <c r="L438" i="1"/>
  <c r="K438" i="1"/>
  <c r="J438" i="1"/>
  <c r="M438" i="1" s="1"/>
  <c r="Q438" i="1" s="1"/>
  <c r="I438" i="1"/>
  <c r="H438" i="1" s="1"/>
  <c r="G438" i="1"/>
  <c r="F438" i="1"/>
  <c r="E438" i="1"/>
  <c r="D438" i="1"/>
  <c r="C438" i="1"/>
  <c r="B438" i="1"/>
  <c r="A438" i="1"/>
  <c r="AE437" i="1"/>
  <c r="AA437" i="1"/>
  <c r="Z437" i="1"/>
  <c r="Y437" i="1"/>
  <c r="X437" i="1"/>
  <c r="W437" i="1"/>
  <c r="V437" i="1"/>
  <c r="U437" i="1"/>
  <c r="T437" i="1"/>
  <c r="S437" i="1"/>
  <c r="R437" i="1"/>
  <c r="P437" i="1"/>
  <c r="O437" i="1"/>
  <c r="L437" i="1"/>
  <c r="K437" i="1"/>
  <c r="J437" i="1"/>
  <c r="M437" i="1" s="1"/>
  <c r="Q437" i="1" s="1"/>
  <c r="I437" i="1"/>
  <c r="G437" i="1"/>
  <c r="F437" i="1"/>
  <c r="E437" i="1"/>
  <c r="D437" i="1"/>
  <c r="C437" i="1"/>
  <c r="B437" i="1"/>
  <c r="A437" i="1"/>
  <c r="AE436" i="1"/>
  <c r="AA436" i="1"/>
  <c r="Z436" i="1"/>
  <c r="Y436" i="1"/>
  <c r="X436" i="1"/>
  <c r="W436" i="1"/>
  <c r="V436" i="1"/>
  <c r="U436" i="1"/>
  <c r="T436" i="1"/>
  <c r="S436" i="1"/>
  <c r="R436" i="1"/>
  <c r="P436" i="1"/>
  <c r="O436" i="1"/>
  <c r="L436" i="1"/>
  <c r="K436" i="1"/>
  <c r="J436" i="1"/>
  <c r="I436" i="1"/>
  <c r="H436" i="1" s="1"/>
  <c r="G436" i="1"/>
  <c r="F436" i="1"/>
  <c r="E436" i="1"/>
  <c r="D436" i="1"/>
  <c r="C436" i="1"/>
  <c r="B436" i="1"/>
  <c r="A436" i="1"/>
  <c r="AE435" i="1"/>
  <c r="AA435" i="1"/>
  <c r="Z435" i="1"/>
  <c r="Y435" i="1"/>
  <c r="X435" i="1"/>
  <c r="W435" i="1"/>
  <c r="V435" i="1"/>
  <c r="U435" i="1"/>
  <c r="T435" i="1"/>
  <c r="S435" i="1"/>
  <c r="R435" i="1"/>
  <c r="AC435" i="1" s="1"/>
  <c r="O435" i="1"/>
  <c r="P435" i="1" s="1"/>
  <c r="L435" i="1"/>
  <c r="K435" i="1"/>
  <c r="J435" i="1"/>
  <c r="H435" i="1" s="1"/>
  <c r="I435" i="1"/>
  <c r="G435" i="1"/>
  <c r="F435" i="1"/>
  <c r="E435" i="1"/>
  <c r="D435" i="1"/>
  <c r="C435" i="1"/>
  <c r="B435" i="1"/>
  <c r="A435" i="1"/>
  <c r="AE434" i="1"/>
  <c r="AA434" i="1"/>
  <c r="Z434" i="1"/>
  <c r="Y434" i="1"/>
  <c r="X434" i="1"/>
  <c r="W434" i="1"/>
  <c r="V434" i="1"/>
  <c r="U434" i="1"/>
  <c r="T434" i="1"/>
  <c r="S434" i="1"/>
  <c r="R434" i="1"/>
  <c r="O434" i="1"/>
  <c r="P434" i="1" s="1"/>
  <c r="L434" i="1"/>
  <c r="K434" i="1"/>
  <c r="J434" i="1"/>
  <c r="I434" i="1"/>
  <c r="H434" i="1" s="1"/>
  <c r="G434" i="1"/>
  <c r="F434" i="1"/>
  <c r="E434" i="1"/>
  <c r="D434" i="1"/>
  <c r="C434" i="1"/>
  <c r="B434" i="1"/>
  <c r="A434" i="1"/>
  <c r="AE433" i="1"/>
  <c r="AA433" i="1"/>
  <c r="Z433" i="1"/>
  <c r="Y433" i="1"/>
  <c r="X433" i="1"/>
  <c r="W433" i="1"/>
  <c r="V433" i="1"/>
  <c r="U433" i="1"/>
  <c r="T433" i="1"/>
  <c r="S433" i="1"/>
  <c r="R433" i="1"/>
  <c r="O433" i="1"/>
  <c r="P433" i="1" s="1"/>
  <c r="L433" i="1"/>
  <c r="K433" i="1"/>
  <c r="J433" i="1"/>
  <c r="I433" i="1"/>
  <c r="H433" i="1"/>
  <c r="G433" i="1"/>
  <c r="F433" i="1"/>
  <c r="E433" i="1"/>
  <c r="D433" i="1"/>
  <c r="C433" i="1"/>
  <c r="B433" i="1"/>
  <c r="A433" i="1"/>
  <c r="AE432" i="1"/>
  <c r="AA432" i="1"/>
  <c r="Z432" i="1"/>
  <c r="Y432" i="1"/>
  <c r="X432" i="1"/>
  <c r="W432" i="1"/>
  <c r="V432" i="1"/>
  <c r="U432" i="1"/>
  <c r="T432" i="1"/>
  <c r="S432" i="1"/>
  <c r="R432" i="1"/>
  <c r="AC432" i="1" s="1"/>
  <c r="O432" i="1"/>
  <c r="P432" i="1" s="1"/>
  <c r="L432" i="1"/>
  <c r="K432" i="1"/>
  <c r="J432" i="1"/>
  <c r="I432" i="1"/>
  <c r="G432" i="1"/>
  <c r="F432" i="1"/>
  <c r="E432" i="1"/>
  <c r="D432" i="1"/>
  <c r="C432" i="1"/>
  <c r="B432" i="1"/>
  <c r="A432" i="1"/>
  <c r="AE431" i="1"/>
  <c r="AA431" i="1"/>
  <c r="Z431" i="1"/>
  <c r="Y431" i="1"/>
  <c r="X431" i="1"/>
  <c r="W431" i="1"/>
  <c r="V431" i="1"/>
  <c r="U431" i="1"/>
  <c r="T431" i="1"/>
  <c r="S431" i="1"/>
  <c r="R431" i="1"/>
  <c r="O431" i="1"/>
  <c r="P431" i="1" s="1"/>
  <c r="L431" i="1"/>
  <c r="K431" i="1"/>
  <c r="J431" i="1"/>
  <c r="M431" i="1" s="1"/>
  <c r="I431" i="1"/>
  <c r="G431" i="1"/>
  <c r="F431" i="1"/>
  <c r="E431" i="1"/>
  <c r="D431" i="1"/>
  <c r="C431" i="1"/>
  <c r="B431" i="1"/>
  <c r="A431" i="1"/>
  <c r="AE430" i="1"/>
  <c r="AA430" i="1"/>
  <c r="Z430" i="1"/>
  <c r="Y430" i="1"/>
  <c r="X430" i="1"/>
  <c r="W430" i="1"/>
  <c r="V430" i="1"/>
  <c r="U430" i="1"/>
  <c r="T430" i="1"/>
  <c r="S430" i="1"/>
  <c r="R430" i="1"/>
  <c r="P430" i="1"/>
  <c r="O430" i="1"/>
  <c r="L430" i="1"/>
  <c r="K430" i="1"/>
  <c r="J430" i="1"/>
  <c r="I430" i="1"/>
  <c r="H430" i="1" s="1"/>
  <c r="G430" i="1"/>
  <c r="F430" i="1"/>
  <c r="E430" i="1"/>
  <c r="D430" i="1"/>
  <c r="C430" i="1"/>
  <c r="B430" i="1"/>
  <c r="A430" i="1"/>
  <c r="AE429" i="1"/>
  <c r="AA429" i="1"/>
  <c r="Z429" i="1"/>
  <c r="Y429" i="1"/>
  <c r="X429" i="1"/>
  <c r="W429" i="1"/>
  <c r="V429" i="1"/>
  <c r="U429" i="1"/>
  <c r="T429" i="1"/>
  <c r="S429" i="1"/>
  <c r="R429" i="1"/>
  <c r="O429" i="1"/>
  <c r="P429" i="1" s="1"/>
  <c r="L429" i="1"/>
  <c r="K429" i="1"/>
  <c r="J429" i="1"/>
  <c r="M429" i="1" s="1"/>
  <c r="I429" i="1"/>
  <c r="H429" i="1" s="1"/>
  <c r="G429" i="1"/>
  <c r="F429" i="1"/>
  <c r="E429" i="1"/>
  <c r="D429" i="1"/>
  <c r="C429" i="1"/>
  <c r="B429" i="1"/>
  <c r="A429" i="1"/>
  <c r="AE428" i="1"/>
  <c r="AA428" i="1"/>
  <c r="Z428" i="1"/>
  <c r="Y428" i="1"/>
  <c r="X428" i="1"/>
  <c r="W428" i="1"/>
  <c r="V428" i="1"/>
  <c r="U428" i="1"/>
  <c r="T428" i="1"/>
  <c r="S428" i="1"/>
  <c r="R428" i="1"/>
  <c r="O428" i="1"/>
  <c r="P428" i="1" s="1"/>
  <c r="L428" i="1"/>
  <c r="K428" i="1"/>
  <c r="J428" i="1"/>
  <c r="I428" i="1"/>
  <c r="H428" i="1" s="1"/>
  <c r="G428" i="1"/>
  <c r="F428" i="1"/>
  <c r="E428" i="1"/>
  <c r="D428" i="1"/>
  <c r="C428" i="1"/>
  <c r="B428" i="1"/>
  <c r="A428" i="1"/>
  <c r="AE427" i="1"/>
  <c r="AA427" i="1"/>
  <c r="Z427" i="1"/>
  <c r="Y427" i="1"/>
  <c r="X427" i="1"/>
  <c r="W427" i="1"/>
  <c r="V427" i="1"/>
  <c r="U427" i="1"/>
  <c r="T427" i="1"/>
  <c r="S427" i="1"/>
  <c r="R427" i="1"/>
  <c r="O427" i="1"/>
  <c r="P427" i="1" s="1"/>
  <c r="L427" i="1"/>
  <c r="K427" i="1"/>
  <c r="J427" i="1"/>
  <c r="I427" i="1"/>
  <c r="G427" i="1"/>
  <c r="F427" i="1"/>
  <c r="E427" i="1"/>
  <c r="D427" i="1"/>
  <c r="C427" i="1"/>
  <c r="B427" i="1"/>
  <c r="A427" i="1"/>
  <c r="AE426" i="1"/>
  <c r="AA426" i="1"/>
  <c r="Z426" i="1"/>
  <c r="Y426" i="1"/>
  <c r="X426" i="1"/>
  <c r="W426" i="1"/>
  <c r="V426" i="1"/>
  <c r="U426" i="1"/>
  <c r="T426" i="1"/>
  <c r="S426" i="1"/>
  <c r="R426" i="1"/>
  <c r="O426" i="1"/>
  <c r="P426" i="1" s="1"/>
  <c r="L426" i="1"/>
  <c r="K426" i="1"/>
  <c r="J426" i="1"/>
  <c r="I426" i="1"/>
  <c r="H426" i="1"/>
  <c r="G426" i="1"/>
  <c r="F426" i="1"/>
  <c r="E426" i="1"/>
  <c r="D426" i="1"/>
  <c r="C426" i="1"/>
  <c r="B426" i="1"/>
  <c r="A426" i="1"/>
  <c r="AE425" i="1"/>
  <c r="AA425" i="1"/>
  <c r="Z425" i="1"/>
  <c r="Y425" i="1"/>
  <c r="X425" i="1"/>
  <c r="W425" i="1"/>
  <c r="V425" i="1"/>
  <c r="U425" i="1"/>
  <c r="T425" i="1"/>
  <c r="S425" i="1"/>
  <c r="R425" i="1"/>
  <c r="O425" i="1"/>
  <c r="P425" i="1" s="1"/>
  <c r="M425" i="1"/>
  <c r="Q425" i="1" s="1"/>
  <c r="L425" i="1"/>
  <c r="K425" i="1"/>
  <c r="J425" i="1"/>
  <c r="I425" i="1"/>
  <c r="H425" i="1" s="1"/>
  <c r="G425" i="1"/>
  <c r="F425" i="1"/>
  <c r="E425" i="1"/>
  <c r="D425" i="1"/>
  <c r="C425" i="1"/>
  <c r="B425" i="1"/>
  <c r="A425" i="1"/>
  <c r="AE424" i="1"/>
  <c r="AA424" i="1"/>
  <c r="Z424" i="1"/>
  <c r="Y424" i="1"/>
  <c r="X424" i="1"/>
  <c r="W424" i="1"/>
  <c r="V424" i="1"/>
  <c r="U424" i="1"/>
  <c r="T424" i="1"/>
  <c r="S424" i="1"/>
  <c r="R424" i="1"/>
  <c r="O424" i="1"/>
  <c r="P424" i="1" s="1"/>
  <c r="L424" i="1"/>
  <c r="K424" i="1"/>
  <c r="J424" i="1"/>
  <c r="I424" i="1"/>
  <c r="H424" i="1" s="1"/>
  <c r="G424" i="1"/>
  <c r="F424" i="1"/>
  <c r="E424" i="1"/>
  <c r="D424" i="1"/>
  <c r="C424" i="1"/>
  <c r="B424" i="1"/>
  <c r="A424" i="1"/>
  <c r="AE423" i="1"/>
  <c r="AC423" i="1"/>
  <c r="AD423" i="1" s="1"/>
  <c r="AA423" i="1"/>
  <c r="Z423" i="1"/>
  <c r="Y423" i="1"/>
  <c r="X423" i="1"/>
  <c r="W423" i="1"/>
  <c r="V423" i="1"/>
  <c r="U423" i="1"/>
  <c r="T423" i="1"/>
  <c r="S423" i="1"/>
  <c r="R423" i="1"/>
  <c r="O423" i="1"/>
  <c r="P423" i="1" s="1"/>
  <c r="L423" i="1"/>
  <c r="K423" i="1"/>
  <c r="J423" i="1"/>
  <c r="I423" i="1"/>
  <c r="H423" i="1"/>
  <c r="G423" i="1"/>
  <c r="F423" i="1"/>
  <c r="E423" i="1"/>
  <c r="D423" i="1"/>
  <c r="C423" i="1"/>
  <c r="B423" i="1"/>
  <c r="A423" i="1"/>
  <c r="AE422" i="1"/>
  <c r="AA422" i="1"/>
  <c r="Z422" i="1"/>
  <c r="Y422" i="1"/>
  <c r="X422" i="1"/>
  <c r="W422" i="1"/>
  <c r="V422" i="1"/>
  <c r="U422" i="1"/>
  <c r="T422" i="1"/>
  <c r="S422" i="1"/>
  <c r="R422" i="1"/>
  <c r="O422" i="1"/>
  <c r="P422" i="1" s="1"/>
  <c r="M422" i="1"/>
  <c r="L422" i="1"/>
  <c r="K422" i="1"/>
  <c r="J422" i="1"/>
  <c r="I422" i="1"/>
  <c r="H422" i="1" s="1"/>
  <c r="G422" i="1"/>
  <c r="F422" i="1"/>
  <c r="E422" i="1"/>
  <c r="D422" i="1"/>
  <c r="C422" i="1"/>
  <c r="B422" i="1"/>
  <c r="A422" i="1"/>
  <c r="AE421" i="1"/>
  <c r="AA421" i="1"/>
  <c r="Z421" i="1"/>
  <c r="Y421" i="1"/>
  <c r="X421" i="1"/>
  <c r="W421" i="1"/>
  <c r="V421" i="1"/>
  <c r="U421" i="1"/>
  <c r="AC421" i="1" s="1"/>
  <c r="AD421" i="1" s="1"/>
  <c r="T421" i="1"/>
  <c r="S421" i="1"/>
  <c r="R421" i="1"/>
  <c r="P421" i="1"/>
  <c r="O421" i="1"/>
  <c r="L421" i="1"/>
  <c r="K421" i="1"/>
  <c r="J421" i="1"/>
  <c r="I421" i="1"/>
  <c r="G421" i="1"/>
  <c r="F421" i="1"/>
  <c r="E421" i="1"/>
  <c r="D421" i="1"/>
  <c r="C421" i="1"/>
  <c r="B421" i="1"/>
  <c r="A421" i="1"/>
  <c r="AE420" i="1"/>
  <c r="AA420" i="1"/>
  <c r="Z420" i="1"/>
  <c r="Y420" i="1"/>
  <c r="X420" i="1"/>
  <c r="W420" i="1"/>
  <c r="V420" i="1"/>
  <c r="U420" i="1"/>
  <c r="T420" i="1"/>
  <c r="S420" i="1"/>
  <c r="R420" i="1"/>
  <c r="O420" i="1"/>
  <c r="P420" i="1" s="1"/>
  <c r="L420" i="1"/>
  <c r="K420" i="1"/>
  <c r="J420" i="1"/>
  <c r="I420" i="1"/>
  <c r="H420" i="1" s="1"/>
  <c r="G420" i="1"/>
  <c r="F420" i="1"/>
  <c r="E420" i="1"/>
  <c r="D420" i="1"/>
  <c r="C420" i="1"/>
  <c r="B420" i="1"/>
  <c r="A420" i="1"/>
  <c r="AE419" i="1"/>
  <c r="AA419" i="1"/>
  <c r="Z419" i="1"/>
  <c r="Y419" i="1"/>
  <c r="X419" i="1"/>
  <c r="W419" i="1"/>
  <c r="V419" i="1"/>
  <c r="U419" i="1"/>
  <c r="T419" i="1"/>
  <c r="S419" i="1"/>
  <c r="R419" i="1"/>
  <c r="O419" i="1"/>
  <c r="P419" i="1" s="1"/>
  <c r="L419" i="1"/>
  <c r="K419" i="1"/>
  <c r="J419" i="1"/>
  <c r="I419" i="1"/>
  <c r="G419" i="1"/>
  <c r="F419" i="1"/>
  <c r="E419" i="1"/>
  <c r="D419" i="1"/>
  <c r="C419" i="1"/>
  <c r="B419" i="1"/>
  <c r="A419" i="1"/>
  <c r="AE418" i="1"/>
  <c r="AA418" i="1"/>
  <c r="Z418" i="1"/>
  <c r="Y418" i="1"/>
  <c r="X418" i="1"/>
  <c r="W418" i="1"/>
  <c r="V418" i="1"/>
  <c r="U418" i="1"/>
  <c r="T418" i="1"/>
  <c r="S418" i="1"/>
  <c r="R418" i="1"/>
  <c r="O418" i="1"/>
  <c r="P418" i="1" s="1"/>
  <c r="L418" i="1"/>
  <c r="K418" i="1"/>
  <c r="J418" i="1"/>
  <c r="M418" i="1" s="1"/>
  <c r="I418" i="1"/>
  <c r="H418" i="1" s="1"/>
  <c r="G418" i="1"/>
  <c r="F418" i="1"/>
  <c r="E418" i="1"/>
  <c r="D418" i="1"/>
  <c r="C418" i="1"/>
  <c r="B418" i="1"/>
  <c r="A418" i="1"/>
  <c r="AE417" i="1"/>
  <c r="AA417" i="1"/>
  <c r="Z417" i="1"/>
  <c r="Y417" i="1"/>
  <c r="X417" i="1"/>
  <c r="W417" i="1"/>
  <c r="V417" i="1"/>
  <c r="U417" i="1"/>
  <c r="T417" i="1"/>
  <c r="S417" i="1"/>
  <c r="R417" i="1"/>
  <c r="O417" i="1"/>
  <c r="P417" i="1" s="1"/>
  <c r="L417" i="1"/>
  <c r="K417" i="1"/>
  <c r="J417" i="1"/>
  <c r="M417" i="1" s="1"/>
  <c r="I417" i="1"/>
  <c r="G417" i="1"/>
  <c r="F417" i="1"/>
  <c r="E417" i="1"/>
  <c r="D417" i="1"/>
  <c r="C417" i="1"/>
  <c r="B417" i="1"/>
  <c r="A417" i="1"/>
  <c r="AE416" i="1"/>
  <c r="AA416" i="1"/>
  <c r="Z416" i="1"/>
  <c r="Y416" i="1"/>
  <c r="X416" i="1"/>
  <c r="W416" i="1"/>
  <c r="V416" i="1"/>
  <c r="U416" i="1"/>
  <c r="T416" i="1"/>
  <c r="S416" i="1"/>
  <c r="R416" i="1"/>
  <c r="O416" i="1"/>
  <c r="P416" i="1" s="1"/>
  <c r="L416" i="1"/>
  <c r="K416" i="1"/>
  <c r="J416" i="1"/>
  <c r="I416" i="1"/>
  <c r="H416" i="1" s="1"/>
  <c r="G416" i="1"/>
  <c r="F416" i="1"/>
  <c r="E416" i="1"/>
  <c r="D416" i="1"/>
  <c r="C416" i="1"/>
  <c r="B416" i="1"/>
  <c r="A416" i="1"/>
  <c r="AE415" i="1"/>
  <c r="AA415" i="1"/>
  <c r="Z415" i="1"/>
  <c r="Y415" i="1"/>
  <c r="X415" i="1"/>
  <c r="W415" i="1"/>
  <c r="V415" i="1"/>
  <c r="U415" i="1"/>
  <c r="T415" i="1"/>
  <c r="S415" i="1"/>
  <c r="R415" i="1"/>
  <c r="O415" i="1"/>
  <c r="P415" i="1" s="1"/>
  <c r="L415" i="1"/>
  <c r="K415" i="1"/>
  <c r="J415" i="1"/>
  <c r="M415" i="1" s="1"/>
  <c r="I415" i="1"/>
  <c r="H415" i="1"/>
  <c r="G415" i="1"/>
  <c r="F415" i="1"/>
  <c r="E415" i="1"/>
  <c r="D415" i="1"/>
  <c r="C415" i="1"/>
  <c r="B415" i="1"/>
  <c r="A415" i="1"/>
  <c r="AE414" i="1"/>
  <c r="AC414" i="1"/>
  <c r="AD414" i="1" s="1"/>
  <c r="AA414" i="1"/>
  <c r="Z414" i="1"/>
  <c r="Y414" i="1"/>
  <c r="X414" i="1"/>
  <c r="W414" i="1"/>
  <c r="V414" i="1"/>
  <c r="U414" i="1"/>
  <c r="T414" i="1"/>
  <c r="S414" i="1"/>
  <c r="R414" i="1"/>
  <c r="P414" i="1"/>
  <c r="O414" i="1"/>
  <c r="L414" i="1"/>
  <c r="K414" i="1"/>
  <c r="J414" i="1"/>
  <c r="M414" i="1" s="1"/>
  <c r="I414" i="1"/>
  <c r="G414" i="1"/>
  <c r="F414" i="1"/>
  <c r="E414" i="1"/>
  <c r="D414" i="1"/>
  <c r="C414" i="1"/>
  <c r="B414" i="1"/>
  <c r="A414" i="1"/>
  <c r="AE413" i="1"/>
  <c r="AA413" i="1"/>
  <c r="Z413" i="1"/>
  <c r="Y413" i="1"/>
  <c r="X413" i="1"/>
  <c r="W413" i="1"/>
  <c r="V413" i="1"/>
  <c r="U413" i="1"/>
  <c r="T413" i="1"/>
  <c r="S413" i="1"/>
  <c r="R413" i="1"/>
  <c r="P413" i="1"/>
  <c r="O413" i="1"/>
  <c r="L413" i="1"/>
  <c r="K413" i="1"/>
  <c r="J413" i="1"/>
  <c r="M413" i="1" s="1"/>
  <c r="I413" i="1"/>
  <c r="G413" i="1"/>
  <c r="F413" i="1"/>
  <c r="E413" i="1"/>
  <c r="D413" i="1"/>
  <c r="C413" i="1"/>
  <c r="B413" i="1"/>
  <c r="A413" i="1"/>
  <c r="AE412" i="1"/>
  <c r="AA412" i="1"/>
  <c r="Z412" i="1"/>
  <c r="Y412" i="1"/>
  <c r="X412" i="1"/>
  <c r="W412" i="1"/>
  <c r="V412" i="1"/>
  <c r="U412" i="1"/>
  <c r="T412" i="1"/>
  <c r="S412" i="1"/>
  <c r="R412" i="1"/>
  <c r="P412" i="1"/>
  <c r="O412" i="1"/>
  <c r="L412" i="1"/>
  <c r="K412" i="1"/>
  <c r="J412" i="1"/>
  <c r="I412" i="1"/>
  <c r="G412" i="1"/>
  <c r="F412" i="1"/>
  <c r="E412" i="1"/>
  <c r="D412" i="1"/>
  <c r="C412" i="1"/>
  <c r="B412" i="1"/>
  <c r="A412" i="1"/>
  <c r="AE411" i="1"/>
  <c r="AA411" i="1"/>
  <c r="Z411" i="1"/>
  <c r="Y411" i="1"/>
  <c r="X411" i="1"/>
  <c r="W411" i="1"/>
  <c r="AC411" i="1" s="1"/>
  <c r="V411" i="1"/>
  <c r="U411" i="1"/>
  <c r="T411" i="1"/>
  <c r="S411" i="1"/>
  <c r="R411" i="1"/>
  <c r="P411" i="1"/>
  <c r="O411" i="1"/>
  <c r="L411" i="1"/>
  <c r="K411" i="1"/>
  <c r="J411" i="1"/>
  <c r="I411" i="1"/>
  <c r="G411" i="1"/>
  <c r="F411" i="1"/>
  <c r="E411" i="1"/>
  <c r="D411" i="1"/>
  <c r="C411" i="1"/>
  <c r="B411" i="1"/>
  <c r="A411" i="1"/>
  <c r="AE410" i="1"/>
  <c r="AA410" i="1"/>
  <c r="Z410" i="1"/>
  <c r="Y410" i="1"/>
  <c r="X410" i="1"/>
  <c r="W410" i="1"/>
  <c r="V410" i="1"/>
  <c r="U410" i="1"/>
  <c r="T410" i="1"/>
  <c r="S410" i="1"/>
  <c r="R410" i="1"/>
  <c r="O410" i="1"/>
  <c r="P410" i="1" s="1"/>
  <c r="L410" i="1"/>
  <c r="K410" i="1"/>
  <c r="J410" i="1"/>
  <c r="M410" i="1" s="1"/>
  <c r="I410" i="1"/>
  <c r="G410" i="1"/>
  <c r="F410" i="1"/>
  <c r="E410" i="1"/>
  <c r="D410" i="1"/>
  <c r="C410" i="1"/>
  <c r="B410" i="1"/>
  <c r="A410" i="1"/>
  <c r="AE409" i="1"/>
  <c r="AA409" i="1"/>
  <c r="Z409" i="1"/>
  <c r="Y409" i="1"/>
  <c r="X409" i="1"/>
  <c r="W409" i="1"/>
  <c r="V409" i="1"/>
  <c r="U409" i="1"/>
  <c r="T409" i="1"/>
  <c r="S409" i="1"/>
  <c r="R409" i="1"/>
  <c r="AC409" i="1" s="1"/>
  <c r="O409" i="1"/>
  <c r="P409" i="1" s="1"/>
  <c r="L409" i="1"/>
  <c r="K409" i="1"/>
  <c r="J409" i="1"/>
  <c r="I409" i="1"/>
  <c r="H409" i="1" s="1"/>
  <c r="G409" i="1"/>
  <c r="F409" i="1"/>
  <c r="E409" i="1"/>
  <c r="D409" i="1"/>
  <c r="C409" i="1"/>
  <c r="B409" i="1"/>
  <c r="A409" i="1"/>
  <c r="AE408" i="1"/>
  <c r="AA408" i="1"/>
  <c r="Z408" i="1"/>
  <c r="Y408" i="1"/>
  <c r="X408" i="1"/>
  <c r="W408" i="1"/>
  <c r="V408" i="1"/>
  <c r="U408" i="1"/>
  <c r="T408" i="1"/>
  <c r="S408" i="1"/>
  <c r="R408" i="1"/>
  <c r="O408" i="1"/>
  <c r="P408" i="1" s="1"/>
  <c r="L408" i="1"/>
  <c r="K408" i="1"/>
  <c r="J408" i="1"/>
  <c r="I408" i="1"/>
  <c r="G408" i="1"/>
  <c r="F408" i="1"/>
  <c r="E408" i="1"/>
  <c r="D408" i="1"/>
  <c r="C408" i="1"/>
  <c r="B408" i="1"/>
  <c r="A408" i="1"/>
  <c r="AE407" i="1"/>
  <c r="AA407" i="1"/>
  <c r="Z407" i="1"/>
  <c r="Y407" i="1"/>
  <c r="X407" i="1"/>
  <c r="W407" i="1"/>
  <c r="V407" i="1"/>
  <c r="U407" i="1"/>
  <c r="T407" i="1"/>
  <c r="S407" i="1"/>
  <c r="R407" i="1"/>
  <c r="O407" i="1"/>
  <c r="P407" i="1" s="1"/>
  <c r="L407" i="1"/>
  <c r="K407" i="1"/>
  <c r="J407" i="1"/>
  <c r="I407" i="1"/>
  <c r="G407" i="1"/>
  <c r="F407" i="1"/>
  <c r="E407" i="1"/>
  <c r="D407" i="1"/>
  <c r="C407" i="1"/>
  <c r="B407" i="1"/>
  <c r="A407" i="1"/>
  <c r="AE406" i="1"/>
  <c r="AA406" i="1"/>
  <c r="Z406" i="1"/>
  <c r="Y406" i="1"/>
  <c r="X406" i="1"/>
  <c r="W406" i="1"/>
  <c r="V406" i="1"/>
  <c r="U406" i="1"/>
  <c r="T406" i="1"/>
  <c r="S406" i="1"/>
  <c r="R406" i="1"/>
  <c r="O406" i="1"/>
  <c r="P406" i="1" s="1"/>
  <c r="L406" i="1"/>
  <c r="K406" i="1"/>
  <c r="J406" i="1"/>
  <c r="I406" i="1"/>
  <c r="H406" i="1" s="1"/>
  <c r="G406" i="1"/>
  <c r="F406" i="1"/>
  <c r="E406" i="1"/>
  <c r="D406" i="1"/>
  <c r="C406" i="1"/>
  <c r="B406" i="1"/>
  <c r="A406" i="1"/>
  <c r="AE405" i="1"/>
  <c r="AA405" i="1"/>
  <c r="Z405" i="1"/>
  <c r="Y405" i="1"/>
  <c r="X405" i="1"/>
  <c r="W405" i="1"/>
  <c r="V405" i="1"/>
  <c r="U405" i="1"/>
  <c r="T405" i="1"/>
  <c r="S405" i="1"/>
  <c r="R405" i="1"/>
  <c r="O405" i="1"/>
  <c r="P405" i="1" s="1"/>
  <c r="L405" i="1"/>
  <c r="K405" i="1"/>
  <c r="M405" i="1" s="1"/>
  <c r="Q405" i="1" s="1"/>
  <c r="J405" i="1"/>
  <c r="I405" i="1"/>
  <c r="H405" i="1"/>
  <c r="G405" i="1"/>
  <c r="F405" i="1"/>
  <c r="E405" i="1"/>
  <c r="D405" i="1"/>
  <c r="C405" i="1"/>
  <c r="B405" i="1"/>
  <c r="A405" i="1"/>
  <c r="AE404" i="1"/>
  <c r="AA404" i="1"/>
  <c r="Z404" i="1"/>
  <c r="Y404" i="1"/>
  <c r="X404" i="1"/>
  <c r="W404" i="1"/>
  <c r="V404" i="1"/>
  <c r="U404" i="1"/>
  <c r="T404" i="1"/>
  <c r="S404" i="1"/>
  <c r="R404" i="1"/>
  <c r="O404" i="1"/>
  <c r="P404" i="1" s="1"/>
  <c r="L404" i="1"/>
  <c r="K404" i="1"/>
  <c r="J404" i="1"/>
  <c r="I404" i="1"/>
  <c r="G404" i="1"/>
  <c r="F404" i="1"/>
  <c r="E404" i="1"/>
  <c r="D404" i="1"/>
  <c r="C404" i="1"/>
  <c r="B404" i="1"/>
  <c r="A404" i="1"/>
  <c r="AE403" i="1"/>
  <c r="AA403" i="1"/>
  <c r="Z403" i="1"/>
  <c r="Y403" i="1"/>
  <c r="X403" i="1"/>
  <c r="W403" i="1"/>
  <c r="V403" i="1"/>
  <c r="U403" i="1"/>
  <c r="T403" i="1"/>
  <c r="S403" i="1"/>
  <c r="R403" i="1"/>
  <c r="O403" i="1"/>
  <c r="P403" i="1" s="1"/>
  <c r="L403" i="1"/>
  <c r="K403" i="1"/>
  <c r="J403" i="1"/>
  <c r="M403" i="1" s="1"/>
  <c r="I403" i="1"/>
  <c r="G403" i="1"/>
  <c r="F403" i="1"/>
  <c r="E403" i="1"/>
  <c r="D403" i="1"/>
  <c r="C403" i="1"/>
  <c r="B403" i="1"/>
  <c r="A403" i="1"/>
  <c r="AE402" i="1"/>
  <c r="AA402" i="1"/>
  <c r="Z402" i="1"/>
  <c r="Y402" i="1"/>
  <c r="X402" i="1"/>
  <c r="W402" i="1"/>
  <c r="V402" i="1"/>
  <c r="U402" i="1"/>
  <c r="T402" i="1"/>
  <c r="S402" i="1"/>
  <c r="R402" i="1"/>
  <c r="O402" i="1"/>
  <c r="P402" i="1" s="1"/>
  <c r="L402" i="1"/>
  <c r="K402" i="1"/>
  <c r="J402" i="1"/>
  <c r="M402" i="1" s="1"/>
  <c r="I402" i="1"/>
  <c r="H402" i="1"/>
  <c r="G402" i="1"/>
  <c r="F402" i="1"/>
  <c r="E402" i="1"/>
  <c r="D402" i="1"/>
  <c r="C402" i="1"/>
  <c r="B402" i="1"/>
  <c r="A402" i="1"/>
  <c r="AE401" i="1"/>
  <c r="AA401" i="1"/>
  <c r="Z401" i="1"/>
  <c r="Y401" i="1"/>
  <c r="X401" i="1"/>
  <c r="W401" i="1"/>
  <c r="V401" i="1"/>
  <c r="U401" i="1"/>
  <c r="T401" i="1"/>
  <c r="S401" i="1"/>
  <c r="R401" i="1"/>
  <c r="O401" i="1"/>
  <c r="P401" i="1" s="1"/>
  <c r="L401" i="1"/>
  <c r="K401" i="1"/>
  <c r="J401" i="1"/>
  <c r="I401" i="1"/>
  <c r="H401" i="1" s="1"/>
  <c r="G401" i="1"/>
  <c r="F401" i="1"/>
  <c r="E401" i="1"/>
  <c r="D401" i="1"/>
  <c r="C401" i="1"/>
  <c r="B401" i="1"/>
  <c r="A401" i="1"/>
  <c r="AE400" i="1"/>
  <c r="AA400" i="1"/>
  <c r="Z400" i="1"/>
  <c r="Y400" i="1"/>
  <c r="X400" i="1"/>
  <c r="W400" i="1"/>
  <c r="V400" i="1"/>
  <c r="U400" i="1"/>
  <c r="T400" i="1"/>
  <c r="S400" i="1"/>
  <c r="R400" i="1"/>
  <c r="O400" i="1"/>
  <c r="P400" i="1" s="1"/>
  <c r="L400" i="1"/>
  <c r="M400" i="1" s="1"/>
  <c r="Q400" i="1" s="1"/>
  <c r="K400" i="1"/>
  <c r="J400" i="1"/>
  <c r="I400" i="1"/>
  <c r="G400" i="1"/>
  <c r="F400" i="1"/>
  <c r="E400" i="1"/>
  <c r="D400" i="1"/>
  <c r="C400" i="1"/>
  <c r="B400" i="1"/>
  <c r="A400" i="1"/>
  <c r="AE399" i="1"/>
  <c r="AA399" i="1"/>
  <c r="Z399" i="1"/>
  <c r="Y399" i="1"/>
  <c r="X399" i="1"/>
  <c r="W399" i="1"/>
  <c r="V399" i="1"/>
  <c r="U399" i="1"/>
  <c r="T399" i="1"/>
  <c r="S399" i="1"/>
  <c r="R399" i="1"/>
  <c r="O399" i="1"/>
  <c r="P399" i="1" s="1"/>
  <c r="L399" i="1"/>
  <c r="K399" i="1"/>
  <c r="J399" i="1"/>
  <c r="M399" i="1" s="1"/>
  <c r="Q399" i="1" s="1"/>
  <c r="I399" i="1"/>
  <c r="H399" i="1"/>
  <c r="G399" i="1"/>
  <c r="F399" i="1"/>
  <c r="E399" i="1"/>
  <c r="D399" i="1"/>
  <c r="C399" i="1"/>
  <c r="B399" i="1"/>
  <c r="A399" i="1"/>
  <c r="AE398" i="1"/>
  <c r="AA398" i="1"/>
  <c r="Z398" i="1"/>
  <c r="Y398" i="1"/>
  <c r="X398" i="1"/>
  <c r="W398" i="1"/>
  <c r="V398" i="1"/>
  <c r="U398" i="1"/>
  <c r="T398" i="1"/>
  <c r="S398" i="1"/>
  <c r="R398" i="1"/>
  <c r="O398" i="1"/>
  <c r="P398" i="1" s="1"/>
  <c r="L398" i="1"/>
  <c r="K398" i="1"/>
  <c r="J398" i="1"/>
  <c r="M398" i="1" s="1"/>
  <c r="I398" i="1"/>
  <c r="G398" i="1"/>
  <c r="F398" i="1"/>
  <c r="E398" i="1"/>
  <c r="D398" i="1"/>
  <c r="C398" i="1"/>
  <c r="B398" i="1"/>
  <c r="A398" i="1"/>
  <c r="AE397" i="1"/>
  <c r="AA397" i="1"/>
  <c r="Z397" i="1"/>
  <c r="Y397" i="1"/>
  <c r="X397" i="1"/>
  <c r="W397" i="1"/>
  <c r="V397" i="1"/>
  <c r="U397" i="1"/>
  <c r="T397" i="1"/>
  <c r="S397" i="1"/>
  <c r="R397" i="1"/>
  <c r="O397" i="1"/>
  <c r="P397" i="1" s="1"/>
  <c r="L397" i="1"/>
  <c r="K397" i="1"/>
  <c r="J397" i="1"/>
  <c r="M397" i="1" s="1"/>
  <c r="I397" i="1"/>
  <c r="H397" i="1" s="1"/>
  <c r="G397" i="1"/>
  <c r="F397" i="1"/>
  <c r="E397" i="1"/>
  <c r="D397" i="1"/>
  <c r="C397" i="1"/>
  <c r="B397" i="1"/>
  <c r="A397" i="1"/>
  <c r="AE396" i="1"/>
  <c r="AA396" i="1"/>
  <c r="Z396" i="1"/>
  <c r="Y396" i="1"/>
  <c r="AC396" i="1" s="1"/>
  <c r="AD396" i="1" s="1"/>
  <c r="X396" i="1"/>
  <c r="W396" i="1"/>
  <c r="V396" i="1"/>
  <c r="U396" i="1"/>
  <c r="T396" i="1"/>
  <c r="S396" i="1"/>
  <c r="R396" i="1"/>
  <c r="P396" i="1"/>
  <c r="O396" i="1"/>
  <c r="L396" i="1"/>
  <c r="K396" i="1"/>
  <c r="J396" i="1"/>
  <c r="I396" i="1"/>
  <c r="H396" i="1" s="1"/>
  <c r="G396" i="1"/>
  <c r="F396" i="1"/>
  <c r="E396" i="1"/>
  <c r="D396" i="1"/>
  <c r="C396" i="1"/>
  <c r="B396" i="1"/>
  <c r="A396" i="1"/>
  <c r="AE395" i="1"/>
  <c r="AA395" i="1"/>
  <c r="Z395" i="1"/>
  <c r="Y395" i="1"/>
  <c r="X395" i="1"/>
  <c r="W395" i="1"/>
  <c r="V395" i="1"/>
  <c r="U395" i="1"/>
  <c r="T395" i="1"/>
  <c r="S395" i="1"/>
  <c r="R395" i="1"/>
  <c r="O395" i="1"/>
  <c r="P395" i="1" s="1"/>
  <c r="L395" i="1"/>
  <c r="K395" i="1"/>
  <c r="J395" i="1"/>
  <c r="M395" i="1" s="1"/>
  <c r="I395" i="1"/>
  <c r="G395" i="1"/>
  <c r="F395" i="1"/>
  <c r="E395" i="1"/>
  <c r="D395" i="1"/>
  <c r="C395" i="1"/>
  <c r="B395" i="1"/>
  <c r="A395" i="1"/>
  <c r="AE394" i="1"/>
  <c r="AA394" i="1"/>
  <c r="Z394" i="1"/>
  <c r="Y394" i="1"/>
  <c r="X394" i="1"/>
  <c r="W394" i="1"/>
  <c r="V394" i="1"/>
  <c r="U394" i="1"/>
  <c r="T394" i="1"/>
  <c r="S394" i="1"/>
  <c r="R394" i="1"/>
  <c r="P394" i="1"/>
  <c r="O394" i="1"/>
  <c r="L394" i="1"/>
  <c r="K394" i="1"/>
  <c r="J394" i="1"/>
  <c r="M394" i="1" s="1"/>
  <c r="I394" i="1"/>
  <c r="G394" i="1"/>
  <c r="F394" i="1"/>
  <c r="E394" i="1"/>
  <c r="D394" i="1"/>
  <c r="C394" i="1"/>
  <c r="B394" i="1"/>
  <c r="A394" i="1"/>
  <c r="AE393" i="1"/>
  <c r="AA393" i="1"/>
  <c r="Z393" i="1"/>
  <c r="Y393" i="1"/>
  <c r="X393" i="1"/>
  <c r="W393" i="1"/>
  <c r="V393" i="1"/>
  <c r="U393" i="1"/>
  <c r="T393" i="1"/>
  <c r="S393" i="1"/>
  <c r="R393" i="1"/>
  <c r="O393" i="1"/>
  <c r="P393" i="1" s="1"/>
  <c r="Q393" i="1" s="1"/>
  <c r="L393" i="1"/>
  <c r="K393" i="1"/>
  <c r="J393" i="1"/>
  <c r="M393" i="1" s="1"/>
  <c r="I393" i="1"/>
  <c r="H393" i="1" s="1"/>
  <c r="G393" i="1"/>
  <c r="F393" i="1"/>
  <c r="E393" i="1"/>
  <c r="D393" i="1"/>
  <c r="C393" i="1"/>
  <c r="B393" i="1"/>
  <c r="A393" i="1"/>
  <c r="AE392" i="1"/>
  <c r="AA392" i="1"/>
  <c r="Z392" i="1"/>
  <c r="Y392" i="1"/>
  <c r="X392" i="1"/>
  <c r="W392" i="1"/>
  <c r="V392" i="1"/>
  <c r="U392" i="1"/>
  <c r="T392" i="1"/>
  <c r="S392" i="1"/>
  <c r="R392" i="1"/>
  <c r="O392" i="1"/>
  <c r="P392" i="1" s="1"/>
  <c r="L392" i="1"/>
  <c r="K392" i="1"/>
  <c r="J392" i="1"/>
  <c r="M392" i="1" s="1"/>
  <c r="Q392" i="1" s="1"/>
  <c r="I392" i="1"/>
  <c r="G392" i="1"/>
  <c r="F392" i="1"/>
  <c r="E392" i="1"/>
  <c r="D392" i="1"/>
  <c r="C392" i="1"/>
  <c r="B392" i="1"/>
  <c r="A392" i="1"/>
  <c r="AE391" i="1"/>
  <c r="AA391" i="1"/>
  <c r="Z391" i="1"/>
  <c r="Y391" i="1"/>
  <c r="X391" i="1"/>
  <c r="W391" i="1"/>
  <c r="V391" i="1"/>
  <c r="U391" i="1"/>
  <c r="T391" i="1"/>
  <c r="S391" i="1"/>
  <c r="R391" i="1"/>
  <c r="O391" i="1"/>
  <c r="P391" i="1" s="1"/>
  <c r="L391" i="1"/>
  <c r="K391" i="1"/>
  <c r="J391" i="1"/>
  <c r="I391" i="1"/>
  <c r="H391" i="1" s="1"/>
  <c r="G391" i="1"/>
  <c r="F391" i="1"/>
  <c r="E391" i="1"/>
  <c r="D391" i="1"/>
  <c r="C391" i="1"/>
  <c r="B391" i="1"/>
  <c r="A391" i="1"/>
  <c r="AE390" i="1"/>
  <c r="AA390" i="1"/>
  <c r="Z390" i="1"/>
  <c r="Y390" i="1"/>
  <c r="X390" i="1"/>
  <c r="W390" i="1"/>
  <c r="V390" i="1"/>
  <c r="U390" i="1"/>
  <c r="T390" i="1"/>
  <c r="S390" i="1"/>
  <c r="R390" i="1"/>
  <c r="O390" i="1"/>
  <c r="P390" i="1" s="1"/>
  <c r="L390" i="1"/>
  <c r="K390" i="1"/>
  <c r="M390" i="1" s="1"/>
  <c r="Q390" i="1" s="1"/>
  <c r="J390" i="1"/>
  <c r="I390" i="1"/>
  <c r="H390" i="1"/>
  <c r="G390" i="1"/>
  <c r="F390" i="1"/>
  <c r="E390" i="1"/>
  <c r="D390" i="1"/>
  <c r="C390" i="1"/>
  <c r="B390" i="1"/>
  <c r="A390" i="1"/>
  <c r="AE389" i="1"/>
  <c r="AA389" i="1"/>
  <c r="Z389" i="1"/>
  <c r="Y389" i="1"/>
  <c r="X389" i="1"/>
  <c r="W389" i="1"/>
  <c r="V389" i="1"/>
  <c r="U389" i="1"/>
  <c r="T389" i="1"/>
  <c r="S389" i="1"/>
  <c r="R389" i="1"/>
  <c r="O389" i="1"/>
  <c r="P389" i="1" s="1"/>
  <c r="L389" i="1"/>
  <c r="K389" i="1"/>
  <c r="J389" i="1"/>
  <c r="I389" i="1"/>
  <c r="G389" i="1"/>
  <c r="F389" i="1"/>
  <c r="E389" i="1"/>
  <c r="D389" i="1"/>
  <c r="C389" i="1"/>
  <c r="B389" i="1"/>
  <c r="A389" i="1"/>
  <c r="AE388" i="1"/>
  <c r="AA388" i="1"/>
  <c r="Z388" i="1"/>
  <c r="Y388" i="1"/>
  <c r="X388" i="1"/>
  <c r="W388" i="1"/>
  <c r="V388" i="1"/>
  <c r="U388" i="1"/>
  <c r="T388" i="1"/>
  <c r="S388" i="1"/>
  <c r="R388" i="1"/>
  <c r="P388" i="1"/>
  <c r="O388" i="1"/>
  <c r="L388" i="1"/>
  <c r="K388" i="1"/>
  <c r="J388" i="1"/>
  <c r="I388" i="1"/>
  <c r="H388" i="1" s="1"/>
  <c r="G388" i="1"/>
  <c r="F388" i="1"/>
  <c r="E388" i="1"/>
  <c r="D388" i="1"/>
  <c r="C388" i="1"/>
  <c r="B388" i="1"/>
  <c r="A388" i="1"/>
  <c r="AE387" i="1"/>
  <c r="AA387" i="1"/>
  <c r="Z387" i="1"/>
  <c r="Y387" i="1"/>
  <c r="X387" i="1"/>
  <c r="W387" i="1"/>
  <c r="V387" i="1"/>
  <c r="U387" i="1"/>
  <c r="T387" i="1"/>
  <c r="S387" i="1"/>
  <c r="R387" i="1"/>
  <c r="O387" i="1"/>
  <c r="P387" i="1" s="1"/>
  <c r="M387" i="1"/>
  <c r="Q387" i="1" s="1"/>
  <c r="L387" i="1"/>
  <c r="K387" i="1"/>
  <c r="J387" i="1"/>
  <c r="I387" i="1"/>
  <c r="G387" i="1"/>
  <c r="F387" i="1"/>
  <c r="E387" i="1"/>
  <c r="D387" i="1"/>
  <c r="C387" i="1"/>
  <c r="B387" i="1"/>
  <c r="A387" i="1"/>
  <c r="AE386" i="1"/>
  <c r="AA386" i="1"/>
  <c r="Z386" i="1"/>
  <c r="Y386" i="1"/>
  <c r="AC386" i="1" s="1"/>
  <c r="X386" i="1"/>
  <c r="W386" i="1"/>
  <c r="V386" i="1"/>
  <c r="U386" i="1"/>
  <c r="T386" i="1"/>
  <c r="S386" i="1"/>
  <c r="R386" i="1"/>
  <c r="O386" i="1"/>
  <c r="P386" i="1" s="1"/>
  <c r="L386" i="1"/>
  <c r="K386" i="1"/>
  <c r="J386" i="1"/>
  <c r="M386" i="1" s="1"/>
  <c r="I386" i="1"/>
  <c r="H386" i="1" s="1"/>
  <c r="G386" i="1"/>
  <c r="F386" i="1"/>
  <c r="E386" i="1"/>
  <c r="D386" i="1"/>
  <c r="C386" i="1"/>
  <c r="B386" i="1"/>
  <c r="A386" i="1"/>
  <c r="AE385" i="1"/>
  <c r="AA385" i="1"/>
  <c r="Z385" i="1"/>
  <c r="Y385" i="1"/>
  <c r="X385" i="1"/>
  <c r="W385" i="1"/>
  <c r="V385" i="1"/>
  <c r="U385" i="1"/>
  <c r="T385" i="1"/>
  <c r="S385" i="1"/>
  <c r="R385" i="1"/>
  <c r="O385" i="1"/>
  <c r="P385" i="1" s="1"/>
  <c r="L385" i="1"/>
  <c r="K385" i="1"/>
  <c r="J385" i="1"/>
  <c r="M385" i="1" s="1"/>
  <c r="Q385" i="1" s="1"/>
  <c r="I385" i="1"/>
  <c r="H385" i="1"/>
  <c r="G385" i="1"/>
  <c r="F385" i="1"/>
  <c r="E385" i="1"/>
  <c r="D385" i="1"/>
  <c r="C385" i="1"/>
  <c r="B385" i="1"/>
  <c r="A385" i="1"/>
  <c r="AE384" i="1"/>
  <c r="AA384" i="1"/>
  <c r="Z384" i="1"/>
  <c r="Y384" i="1"/>
  <c r="X384" i="1"/>
  <c r="W384" i="1"/>
  <c r="V384" i="1"/>
  <c r="U384" i="1"/>
  <c r="T384" i="1"/>
  <c r="S384" i="1"/>
  <c r="R384" i="1"/>
  <c r="O384" i="1"/>
  <c r="P384" i="1" s="1"/>
  <c r="L384" i="1"/>
  <c r="K384" i="1"/>
  <c r="J384" i="1"/>
  <c r="I384" i="1"/>
  <c r="G384" i="1"/>
  <c r="F384" i="1"/>
  <c r="E384" i="1"/>
  <c r="D384" i="1"/>
  <c r="C384" i="1"/>
  <c r="B384" i="1"/>
  <c r="A384" i="1"/>
  <c r="AE383" i="1"/>
  <c r="AA383" i="1"/>
  <c r="Z383" i="1"/>
  <c r="Y383" i="1"/>
  <c r="X383" i="1"/>
  <c r="W383" i="1"/>
  <c r="V383" i="1"/>
  <c r="U383" i="1"/>
  <c r="T383" i="1"/>
  <c r="S383" i="1"/>
  <c r="R383" i="1"/>
  <c r="O383" i="1"/>
  <c r="P383" i="1" s="1"/>
  <c r="L383" i="1"/>
  <c r="K383" i="1"/>
  <c r="J383" i="1"/>
  <c r="I383" i="1"/>
  <c r="H383" i="1"/>
  <c r="G383" i="1"/>
  <c r="F383" i="1"/>
  <c r="E383" i="1"/>
  <c r="D383" i="1"/>
  <c r="C383" i="1"/>
  <c r="B383" i="1"/>
  <c r="A383" i="1"/>
  <c r="AE382" i="1"/>
  <c r="AA382" i="1"/>
  <c r="Z382" i="1"/>
  <c r="Y382" i="1"/>
  <c r="X382" i="1"/>
  <c r="W382" i="1"/>
  <c r="V382" i="1"/>
  <c r="U382" i="1"/>
  <c r="T382" i="1"/>
  <c r="S382" i="1"/>
  <c r="R382" i="1"/>
  <c r="O382" i="1"/>
  <c r="P382" i="1" s="1"/>
  <c r="L382" i="1"/>
  <c r="K382" i="1"/>
  <c r="J382" i="1"/>
  <c r="M382" i="1" s="1"/>
  <c r="I382" i="1"/>
  <c r="H382" i="1"/>
  <c r="G382" i="1"/>
  <c r="F382" i="1"/>
  <c r="E382" i="1"/>
  <c r="D382" i="1"/>
  <c r="C382" i="1"/>
  <c r="B382" i="1"/>
  <c r="A382" i="1"/>
  <c r="AE381" i="1"/>
  <c r="AA381" i="1"/>
  <c r="Z381" i="1"/>
  <c r="Y381" i="1"/>
  <c r="X381" i="1"/>
  <c r="W381" i="1"/>
  <c r="V381" i="1"/>
  <c r="U381" i="1"/>
  <c r="T381" i="1"/>
  <c r="S381" i="1"/>
  <c r="R381" i="1"/>
  <c r="AC381" i="1" s="1"/>
  <c r="P381" i="1"/>
  <c r="O381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AE380" i="1"/>
  <c r="AA380" i="1"/>
  <c r="Z380" i="1"/>
  <c r="Y380" i="1"/>
  <c r="X380" i="1"/>
  <c r="W380" i="1"/>
  <c r="V380" i="1"/>
  <c r="U380" i="1"/>
  <c r="T380" i="1"/>
  <c r="S380" i="1"/>
  <c r="R380" i="1"/>
  <c r="O380" i="1"/>
  <c r="P380" i="1" s="1"/>
  <c r="L380" i="1"/>
  <c r="K380" i="1"/>
  <c r="J380" i="1"/>
  <c r="I380" i="1"/>
  <c r="H380" i="1" s="1"/>
  <c r="G380" i="1"/>
  <c r="F380" i="1"/>
  <c r="E380" i="1"/>
  <c r="D380" i="1"/>
  <c r="C380" i="1"/>
  <c r="B380" i="1"/>
  <c r="A380" i="1"/>
  <c r="AE379" i="1"/>
  <c r="AA379" i="1"/>
  <c r="Z379" i="1"/>
  <c r="Y379" i="1"/>
  <c r="X379" i="1"/>
  <c r="W379" i="1"/>
  <c r="V379" i="1"/>
  <c r="U379" i="1"/>
  <c r="T379" i="1"/>
  <c r="S379" i="1"/>
  <c r="R379" i="1"/>
  <c r="O379" i="1"/>
  <c r="P379" i="1" s="1"/>
  <c r="L379" i="1"/>
  <c r="K379" i="1"/>
  <c r="J379" i="1"/>
  <c r="I379" i="1"/>
  <c r="H379" i="1" s="1"/>
  <c r="G379" i="1"/>
  <c r="F379" i="1"/>
  <c r="E379" i="1"/>
  <c r="D379" i="1"/>
  <c r="C379" i="1"/>
  <c r="B379" i="1"/>
  <c r="A379" i="1"/>
  <c r="AE378" i="1"/>
  <c r="AA378" i="1"/>
  <c r="Z378" i="1"/>
  <c r="Y378" i="1"/>
  <c r="AC378" i="1" s="1"/>
  <c r="AD378" i="1" s="1"/>
  <c r="X378" i="1"/>
  <c r="W378" i="1"/>
  <c r="V378" i="1"/>
  <c r="U378" i="1"/>
  <c r="T378" i="1"/>
  <c r="S378" i="1"/>
  <c r="R378" i="1"/>
  <c r="P378" i="1"/>
  <c r="O378" i="1"/>
  <c r="L378" i="1"/>
  <c r="K378" i="1"/>
  <c r="J378" i="1"/>
  <c r="M378" i="1" s="1"/>
  <c r="I378" i="1"/>
  <c r="H378" i="1" s="1"/>
  <c r="G378" i="1"/>
  <c r="F378" i="1"/>
  <c r="E378" i="1"/>
  <c r="D378" i="1"/>
  <c r="C378" i="1"/>
  <c r="B378" i="1"/>
  <c r="A378" i="1"/>
  <c r="AE377" i="1"/>
  <c r="AA377" i="1"/>
  <c r="Z377" i="1"/>
  <c r="Y377" i="1"/>
  <c r="X377" i="1"/>
  <c r="W377" i="1"/>
  <c r="V377" i="1"/>
  <c r="U377" i="1"/>
  <c r="T377" i="1"/>
  <c r="S377" i="1"/>
  <c r="R377" i="1"/>
  <c r="O377" i="1"/>
  <c r="P377" i="1" s="1"/>
  <c r="L377" i="1"/>
  <c r="K377" i="1"/>
  <c r="J377" i="1"/>
  <c r="H377" i="1" s="1"/>
  <c r="I377" i="1"/>
  <c r="G377" i="1"/>
  <c r="F377" i="1"/>
  <c r="E377" i="1"/>
  <c r="D377" i="1"/>
  <c r="C377" i="1"/>
  <c r="B377" i="1"/>
  <c r="A377" i="1"/>
  <c r="AE376" i="1"/>
  <c r="AA376" i="1"/>
  <c r="Z376" i="1"/>
  <c r="Y376" i="1"/>
  <c r="X376" i="1"/>
  <c r="W376" i="1"/>
  <c r="V376" i="1"/>
  <c r="U376" i="1"/>
  <c r="T376" i="1"/>
  <c r="S376" i="1"/>
  <c r="R376" i="1"/>
  <c r="P376" i="1"/>
  <c r="O376" i="1"/>
  <c r="L376" i="1"/>
  <c r="K376" i="1"/>
  <c r="J376" i="1"/>
  <c r="M376" i="1" s="1"/>
  <c r="I376" i="1"/>
  <c r="G376" i="1"/>
  <c r="F376" i="1"/>
  <c r="E376" i="1"/>
  <c r="D376" i="1"/>
  <c r="C376" i="1"/>
  <c r="B376" i="1"/>
  <c r="A376" i="1"/>
  <c r="AE375" i="1"/>
  <c r="AA375" i="1"/>
  <c r="Z375" i="1"/>
  <c r="Y375" i="1"/>
  <c r="X375" i="1"/>
  <c r="W375" i="1"/>
  <c r="V375" i="1"/>
  <c r="U375" i="1"/>
  <c r="T375" i="1"/>
  <c r="S375" i="1"/>
  <c r="R375" i="1"/>
  <c r="P375" i="1"/>
  <c r="O375" i="1"/>
  <c r="L375" i="1"/>
  <c r="K375" i="1"/>
  <c r="J375" i="1"/>
  <c r="M375" i="1" s="1"/>
  <c r="I375" i="1"/>
  <c r="G375" i="1"/>
  <c r="F375" i="1"/>
  <c r="E375" i="1"/>
  <c r="D375" i="1"/>
  <c r="C375" i="1"/>
  <c r="B375" i="1"/>
  <c r="A375" i="1"/>
  <c r="AE374" i="1"/>
  <c r="AA374" i="1"/>
  <c r="Z374" i="1"/>
  <c r="Y374" i="1"/>
  <c r="X374" i="1"/>
  <c r="W374" i="1"/>
  <c r="V374" i="1"/>
  <c r="U374" i="1"/>
  <c r="T374" i="1"/>
  <c r="S374" i="1"/>
  <c r="R374" i="1"/>
  <c r="P374" i="1"/>
  <c r="O374" i="1"/>
  <c r="L374" i="1"/>
  <c r="K374" i="1"/>
  <c r="J374" i="1"/>
  <c r="M374" i="1" s="1"/>
  <c r="I374" i="1"/>
  <c r="G374" i="1"/>
  <c r="F374" i="1"/>
  <c r="E374" i="1"/>
  <c r="D374" i="1"/>
  <c r="C374" i="1"/>
  <c r="B374" i="1"/>
  <c r="A374" i="1"/>
  <c r="AE373" i="1"/>
  <c r="AA373" i="1"/>
  <c r="Z373" i="1"/>
  <c r="Y373" i="1"/>
  <c r="X373" i="1"/>
  <c r="W373" i="1"/>
  <c r="V373" i="1"/>
  <c r="U373" i="1"/>
  <c r="T373" i="1"/>
  <c r="S373" i="1"/>
  <c r="R373" i="1"/>
  <c r="O373" i="1"/>
  <c r="P373" i="1" s="1"/>
  <c r="L373" i="1"/>
  <c r="K373" i="1"/>
  <c r="J373" i="1"/>
  <c r="I373" i="1"/>
  <c r="G373" i="1"/>
  <c r="F373" i="1"/>
  <c r="E373" i="1"/>
  <c r="D373" i="1"/>
  <c r="C373" i="1"/>
  <c r="B373" i="1"/>
  <c r="A373" i="1"/>
  <c r="AE372" i="1"/>
  <c r="AA372" i="1"/>
  <c r="Z372" i="1"/>
  <c r="Y372" i="1"/>
  <c r="X372" i="1"/>
  <c r="W372" i="1"/>
  <c r="V372" i="1"/>
  <c r="U372" i="1"/>
  <c r="T372" i="1"/>
  <c r="S372" i="1"/>
  <c r="R372" i="1"/>
  <c r="AC372" i="1" s="1"/>
  <c r="O372" i="1"/>
  <c r="P372" i="1" s="1"/>
  <c r="L372" i="1"/>
  <c r="K372" i="1"/>
  <c r="J372" i="1"/>
  <c r="I372" i="1"/>
  <c r="H372" i="1"/>
  <c r="G372" i="1"/>
  <c r="F372" i="1"/>
  <c r="E372" i="1"/>
  <c r="D372" i="1"/>
  <c r="C372" i="1"/>
  <c r="B372" i="1"/>
  <c r="A372" i="1"/>
  <c r="AE371" i="1"/>
  <c r="AA371" i="1"/>
  <c r="Z371" i="1"/>
  <c r="Y371" i="1"/>
  <c r="X371" i="1"/>
  <c r="W371" i="1"/>
  <c r="V371" i="1"/>
  <c r="U371" i="1"/>
  <c r="T371" i="1"/>
  <c r="S371" i="1"/>
  <c r="R371" i="1"/>
  <c r="O371" i="1"/>
  <c r="P371" i="1" s="1"/>
  <c r="L371" i="1"/>
  <c r="M371" i="1" s="1"/>
  <c r="Q371" i="1" s="1"/>
  <c r="K371" i="1"/>
  <c r="J371" i="1"/>
  <c r="I371" i="1"/>
  <c r="H371" i="1"/>
  <c r="G371" i="1"/>
  <c r="F371" i="1"/>
  <c r="E371" i="1"/>
  <c r="D371" i="1"/>
  <c r="C371" i="1"/>
  <c r="B371" i="1"/>
  <c r="A371" i="1"/>
  <c r="AE370" i="1"/>
  <c r="AA370" i="1"/>
  <c r="Z370" i="1"/>
  <c r="Y370" i="1"/>
  <c r="X370" i="1"/>
  <c r="W370" i="1"/>
  <c r="AC370" i="1" s="1"/>
  <c r="V370" i="1"/>
  <c r="U370" i="1"/>
  <c r="T370" i="1"/>
  <c r="S370" i="1"/>
  <c r="R370" i="1"/>
  <c r="O370" i="1"/>
  <c r="P370" i="1" s="1"/>
  <c r="L370" i="1"/>
  <c r="K370" i="1"/>
  <c r="J370" i="1"/>
  <c r="M370" i="1" s="1"/>
  <c r="I370" i="1"/>
  <c r="G370" i="1"/>
  <c r="F370" i="1"/>
  <c r="E370" i="1"/>
  <c r="D370" i="1"/>
  <c r="C370" i="1"/>
  <c r="B370" i="1"/>
  <c r="A370" i="1"/>
  <c r="AE369" i="1"/>
  <c r="AA369" i="1"/>
  <c r="Z369" i="1"/>
  <c r="Y369" i="1"/>
  <c r="X369" i="1"/>
  <c r="W369" i="1"/>
  <c r="V369" i="1"/>
  <c r="U369" i="1"/>
  <c r="T369" i="1"/>
  <c r="S369" i="1"/>
  <c r="R369" i="1"/>
  <c r="O369" i="1"/>
  <c r="P369" i="1" s="1"/>
  <c r="L369" i="1"/>
  <c r="K369" i="1"/>
  <c r="J369" i="1"/>
  <c r="M369" i="1" s="1"/>
  <c r="I369" i="1"/>
  <c r="H369" i="1" s="1"/>
  <c r="G369" i="1"/>
  <c r="F369" i="1"/>
  <c r="E369" i="1"/>
  <c r="D369" i="1"/>
  <c r="C369" i="1"/>
  <c r="B369" i="1"/>
  <c r="A369" i="1"/>
  <c r="AE368" i="1"/>
  <c r="AA368" i="1"/>
  <c r="Z368" i="1"/>
  <c r="Y368" i="1"/>
  <c r="X368" i="1"/>
  <c r="W368" i="1"/>
  <c r="V368" i="1"/>
  <c r="U368" i="1"/>
  <c r="T368" i="1"/>
  <c r="S368" i="1"/>
  <c r="R368" i="1"/>
  <c r="O368" i="1"/>
  <c r="P368" i="1" s="1"/>
  <c r="L368" i="1"/>
  <c r="K368" i="1"/>
  <c r="M368" i="1" s="1"/>
  <c r="Q368" i="1" s="1"/>
  <c r="J368" i="1"/>
  <c r="I368" i="1"/>
  <c r="G368" i="1"/>
  <c r="F368" i="1"/>
  <c r="E368" i="1"/>
  <c r="D368" i="1"/>
  <c r="C368" i="1"/>
  <c r="B368" i="1"/>
  <c r="A368" i="1"/>
  <c r="AE367" i="1"/>
  <c r="AA367" i="1"/>
  <c r="Z367" i="1"/>
  <c r="Y367" i="1"/>
  <c r="X367" i="1"/>
  <c r="W367" i="1"/>
  <c r="V367" i="1"/>
  <c r="U367" i="1"/>
  <c r="T367" i="1"/>
  <c r="S367" i="1"/>
  <c r="R367" i="1"/>
  <c r="O367" i="1"/>
  <c r="P367" i="1" s="1"/>
  <c r="L367" i="1"/>
  <c r="K367" i="1"/>
  <c r="J367" i="1"/>
  <c r="I367" i="1"/>
  <c r="H367" i="1" s="1"/>
  <c r="G367" i="1"/>
  <c r="F367" i="1"/>
  <c r="E367" i="1"/>
  <c r="D367" i="1"/>
  <c r="C367" i="1"/>
  <c r="B367" i="1"/>
  <c r="A367" i="1"/>
  <c r="AE366" i="1"/>
  <c r="AA366" i="1"/>
  <c r="Z366" i="1"/>
  <c r="Y366" i="1"/>
  <c r="X366" i="1"/>
  <c r="W366" i="1"/>
  <c r="V366" i="1"/>
  <c r="U366" i="1"/>
  <c r="T366" i="1"/>
  <c r="S366" i="1"/>
  <c r="R366" i="1"/>
  <c r="O366" i="1"/>
  <c r="P366" i="1" s="1"/>
  <c r="L366" i="1"/>
  <c r="K366" i="1"/>
  <c r="M366" i="1" s="1"/>
  <c r="Q366" i="1" s="1"/>
  <c r="J366" i="1"/>
  <c r="I366" i="1"/>
  <c r="G366" i="1"/>
  <c r="F366" i="1"/>
  <c r="E366" i="1"/>
  <c r="D366" i="1"/>
  <c r="C366" i="1"/>
  <c r="B366" i="1"/>
  <c r="A366" i="1"/>
  <c r="AE365" i="1"/>
  <c r="AA365" i="1"/>
  <c r="Z365" i="1"/>
  <c r="Y365" i="1"/>
  <c r="X365" i="1"/>
  <c r="W365" i="1"/>
  <c r="V365" i="1"/>
  <c r="U365" i="1"/>
  <c r="T365" i="1"/>
  <c r="S365" i="1"/>
  <c r="R365" i="1"/>
  <c r="O365" i="1"/>
  <c r="P365" i="1" s="1"/>
  <c r="L365" i="1"/>
  <c r="K365" i="1"/>
  <c r="J365" i="1"/>
  <c r="I365" i="1"/>
  <c r="H365" i="1" s="1"/>
  <c r="G365" i="1"/>
  <c r="F365" i="1"/>
  <c r="E365" i="1"/>
  <c r="D365" i="1"/>
  <c r="C365" i="1"/>
  <c r="B365" i="1"/>
  <c r="A365" i="1"/>
  <c r="AE364" i="1"/>
  <c r="AA364" i="1"/>
  <c r="Z364" i="1"/>
  <c r="Y364" i="1"/>
  <c r="X364" i="1"/>
  <c r="W364" i="1"/>
  <c r="V364" i="1"/>
  <c r="U364" i="1"/>
  <c r="T364" i="1"/>
  <c r="S364" i="1"/>
  <c r="R364" i="1"/>
  <c r="O364" i="1"/>
  <c r="P364" i="1" s="1"/>
  <c r="L364" i="1"/>
  <c r="K364" i="1"/>
  <c r="J364" i="1"/>
  <c r="M364" i="1" s="1"/>
  <c r="I364" i="1"/>
  <c r="H364" i="1" s="1"/>
  <c r="G364" i="1"/>
  <c r="F364" i="1"/>
  <c r="E364" i="1"/>
  <c r="D364" i="1"/>
  <c r="C364" i="1"/>
  <c r="B364" i="1"/>
  <c r="A364" i="1"/>
  <c r="AE363" i="1"/>
  <c r="AC363" i="1"/>
  <c r="AD363" i="1" s="1"/>
  <c r="AA363" i="1"/>
  <c r="Z363" i="1"/>
  <c r="Y363" i="1"/>
  <c r="X363" i="1"/>
  <c r="W363" i="1"/>
  <c r="V363" i="1"/>
  <c r="U363" i="1"/>
  <c r="T363" i="1"/>
  <c r="S363" i="1"/>
  <c r="R363" i="1"/>
  <c r="O363" i="1"/>
  <c r="P363" i="1" s="1"/>
  <c r="L363" i="1"/>
  <c r="K363" i="1"/>
  <c r="J363" i="1"/>
  <c r="I363" i="1"/>
  <c r="H363" i="1"/>
  <c r="G363" i="1"/>
  <c r="F363" i="1"/>
  <c r="E363" i="1"/>
  <c r="D363" i="1"/>
  <c r="C363" i="1"/>
  <c r="B363" i="1"/>
  <c r="A363" i="1"/>
  <c r="AE362" i="1"/>
  <c r="AA362" i="1"/>
  <c r="Z362" i="1"/>
  <c r="Y362" i="1"/>
  <c r="X362" i="1"/>
  <c r="W362" i="1"/>
  <c r="V362" i="1"/>
  <c r="U362" i="1"/>
  <c r="T362" i="1"/>
  <c r="S362" i="1"/>
  <c r="R362" i="1"/>
  <c r="O362" i="1"/>
  <c r="P362" i="1" s="1"/>
  <c r="L362" i="1"/>
  <c r="M362" i="1" s="1"/>
  <c r="Q362" i="1" s="1"/>
  <c r="K362" i="1"/>
  <c r="J362" i="1"/>
  <c r="I362" i="1"/>
  <c r="H362" i="1"/>
  <c r="G362" i="1"/>
  <c r="F362" i="1"/>
  <c r="E362" i="1"/>
  <c r="D362" i="1"/>
  <c r="C362" i="1"/>
  <c r="B362" i="1"/>
  <c r="A362" i="1"/>
  <c r="AE361" i="1"/>
  <c r="AA361" i="1"/>
  <c r="Z361" i="1"/>
  <c r="Y361" i="1"/>
  <c r="X361" i="1"/>
  <c r="W361" i="1"/>
  <c r="V361" i="1"/>
  <c r="U361" i="1"/>
  <c r="T361" i="1"/>
  <c r="S361" i="1"/>
  <c r="R361" i="1"/>
  <c r="O361" i="1"/>
  <c r="P361" i="1" s="1"/>
  <c r="L361" i="1"/>
  <c r="M361" i="1" s="1"/>
  <c r="K361" i="1"/>
  <c r="J361" i="1"/>
  <c r="I361" i="1"/>
  <c r="H361" i="1" s="1"/>
  <c r="G361" i="1"/>
  <c r="F361" i="1"/>
  <c r="E361" i="1"/>
  <c r="D361" i="1"/>
  <c r="C361" i="1"/>
  <c r="B361" i="1"/>
  <c r="A361" i="1"/>
  <c r="AE360" i="1"/>
  <c r="AA360" i="1"/>
  <c r="Z360" i="1"/>
  <c r="Y360" i="1"/>
  <c r="X360" i="1"/>
  <c r="W360" i="1"/>
  <c r="V360" i="1"/>
  <c r="U360" i="1"/>
  <c r="T360" i="1"/>
  <c r="AC360" i="1" s="1"/>
  <c r="AD360" i="1" s="1"/>
  <c r="S360" i="1"/>
  <c r="R360" i="1"/>
  <c r="O360" i="1"/>
  <c r="P360" i="1" s="1"/>
  <c r="L360" i="1"/>
  <c r="K360" i="1"/>
  <c r="J360" i="1"/>
  <c r="M360" i="1" s="1"/>
  <c r="I360" i="1"/>
  <c r="H360" i="1" s="1"/>
  <c r="G360" i="1"/>
  <c r="F360" i="1"/>
  <c r="E360" i="1"/>
  <c r="D360" i="1"/>
  <c r="C360" i="1"/>
  <c r="B360" i="1"/>
  <c r="A360" i="1"/>
  <c r="AE359" i="1"/>
  <c r="AA359" i="1"/>
  <c r="Z359" i="1"/>
  <c r="Y359" i="1"/>
  <c r="X359" i="1"/>
  <c r="W359" i="1"/>
  <c r="V359" i="1"/>
  <c r="U359" i="1"/>
  <c r="T359" i="1"/>
  <c r="S359" i="1"/>
  <c r="R359" i="1"/>
  <c r="O359" i="1"/>
  <c r="P359" i="1" s="1"/>
  <c r="L359" i="1"/>
  <c r="K359" i="1"/>
  <c r="J359" i="1"/>
  <c r="M359" i="1" s="1"/>
  <c r="I359" i="1"/>
  <c r="G359" i="1"/>
  <c r="F359" i="1"/>
  <c r="E359" i="1"/>
  <c r="D359" i="1"/>
  <c r="C359" i="1"/>
  <c r="B359" i="1"/>
  <c r="A359" i="1"/>
  <c r="AE358" i="1"/>
  <c r="AA358" i="1"/>
  <c r="Z358" i="1"/>
  <c r="Y358" i="1"/>
  <c r="X358" i="1"/>
  <c r="W358" i="1"/>
  <c r="V358" i="1"/>
  <c r="U358" i="1"/>
  <c r="T358" i="1"/>
  <c r="S358" i="1"/>
  <c r="R358" i="1"/>
  <c r="O358" i="1"/>
  <c r="P358" i="1" s="1"/>
  <c r="L358" i="1"/>
  <c r="K358" i="1"/>
  <c r="J358" i="1"/>
  <c r="M358" i="1" s="1"/>
  <c r="Q358" i="1" s="1"/>
  <c r="I358" i="1"/>
  <c r="G358" i="1"/>
  <c r="F358" i="1"/>
  <c r="E358" i="1"/>
  <c r="D358" i="1"/>
  <c r="C358" i="1"/>
  <c r="B358" i="1"/>
  <c r="A358" i="1"/>
  <c r="AE357" i="1"/>
  <c r="AA357" i="1"/>
  <c r="Z357" i="1"/>
  <c r="Y357" i="1"/>
  <c r="X357" i="1"/>
  <c r="W357" i="1"/>
  <c r="V357" i="1"/>
  <c r="U357" i="1"/>
  <c r="T357" i="1"/>
  <c r="S357" i="1"/>
  <c r="R357" i="1"/>
  <c r="AC357" i="1" s="1"/>
  <c r="P357" i="1"/>
  <c r="O357" i="1"/>
  <c r="L357" i="1"/>
  <c r="K357" i="1"/>
  <c r="J357" i="1"/>
  <c r="M357" i="1" s="1"/>
  <c r="I357" i="1"/>
  <c r="H357" i="1" s="1"/>
  <c r="G357" i="1"/>
  <c r="F357" i="1"/>
  <c r="E357" i="1"/>
  <c r="D357" i="1"/>
  <c r="C357" i="1"/>
  <c r="B357" i="1"/>
  <c r="A357" i="1"/>
  <c r="AE356" i="1"/>
  <c r="AA356" i="1"/>
  <c r="Z356" i="1"/>
  <c r="Y356" i="1"/>
  <c r="X356" i="1"/>
  <c r="W356" i="1"/>
  <c r="V356" i="1"/>
  <c r="U356" i="1"/>
  <c r="T356" i="1"/>
  <c r="S356" i="1"/>
  <c r="R356" i="1"/>
  <c r="Q356" i="1"/>
  <c r="P356" i="1"/>
  <c r="O356" i="1"/>
  <c r="L356" i="1"/>
  <c r="K356" i="1"/>
  <c r="J356" i="1"/>
  <c r="M356" i="1" s="1"/>
  <c r="I356" i="1"/>
  <c r="H356" i="1" s="1"/>
  <c r="G356" i="1"/>
  <c r="F356" i="1"/>
  <c r="E356" i="1"/>
  <c r="D356" i="1"/>
  <c r="C356" i="1"/>
  <c r="B356" i="1"/>
  <c r="A356" i="1"/>
  <c r="AE355" i="1"/>
  <c r="AA355" i="1"/>
  <c r="Z355" i="1"/>
  <c r="Y355" i="1"/>
  <c r="X355" i="1"/>
  <c r="W355" i="1"/>
  <c r="AC355" i="1" s="1"/>
  <c r="V355" i="1"/>
  <c r="U355" i="1"/>
  <c r="T355" i="1"/>
  <c r="S355" i="1"/>
  <c r="R355" i="1"/>
  <c r="O355" i="1"/>
  <c r="P355" i="1" s="1"/>
  <c r="L355" i="1"/>
  <c r="K355" i="1"/>
  <c r="J355" i="1"/>
  <c r="I355" i="1"/>
  <c r="H355" i="1"/>
  <c r="G355" i="1"/>
  <c r="F355" i="1"/>
  <c r="E355" i="1"/>
  <c r="D355" i="1"/>
  <c r="C355" i="1"/>
  <c r="B355" i="1"/>
  <c r="A355" i="1"/>
  <c r="AE354" i="1"/>
  <c r="AA354" i="1"/>
  <c r="Z354" i="1"/>
  <c r="Y354" i="1"/>
  <c r="X354" i="1"/>
  <c r="W354" i="1"/>
  <c r="V354" i="1"/>
  <c r="U354" i="1"/>
  <c r="T354" i="1"/>
  <c r="S354" i="1"/>
  <c r="R354" i="1"/>
  <c r="AC354" i="1" s="1"/>
  <c r="O354" i="1"/>
  <c r="P354" i="1" s="1"/>
  <c r="M354" i="1"/>
  <c r="L354" i="1"/>
  <c r="K354" i="1"/>
  <c r="J354" i="1"/>
  <c r="I354" i="1"/>
  <c r="H354" i="1" s="1"/>
  <c r="G354" i="1"/>
  <c r="F354" i="1"/>
  <c r="E354" i="1"/>
  <c r="D354" i="1"/>
  <c r="C354" i="1"/>
  <c r="B354" i="1"/>
  <c r="A354" i="1"/>
  <c r="AE353" i="1"/>
  <c r="AA353" i="1"/>
  <c r="Z353" i="1"/>
  <c r="Y353" i="1"/>
  <c r="X353" i="1"/>
  <c r="W353" i="1"/>
  <c r="V353" i="1"/>
  <c r="U353" i="1"/>
  <c r="T353" i="1"/>
  <c r="S353" i="1"/>
  <c r="R353" i="1"/>
  <c r="O353" i="1"/>
  <c r="P353" i="1" s="1"/>
  <c r="L353" i="1"/>
  <c r="K353" i="1"/>
  <c r="J353" i="1"/>
  <c r="H353" i="1" s="1"/>
  <c r="I353" i="1"/>
  <c r="G353" i="1"/>
  <c r="F353" i="1"/>
  <c r="E353" i="1"/>
  <c r="D353" i="1"/>
  <c r="C353" i="1"/>
  <c r="B353" i="1"/>
  <c r="A353" i="1"/>
  <c r="AE352" i="1"/>
  <c r="AA352" i="1"/>
  <c r="Z352" i="1"/>
  <c r="Y352" i="1"/>
  <c r="X352" i="1"/>
  <c r="W352" i="1"/>
  <c r="V352" i="1"/>
  <c r="U352" i="1"/>
  <c r="T352" i="1"/>
  <c r="S352" i="1"/>
  <c r="R352" i="1"/>
  <c r="O352" i="1"/>
  <c r="P352" i="1" s="1"/>
  <c r="L352" i="1"/>
  <c r="M352" i="1" s="1"/>
  <c r="K352" i="1"/>
  <c r="J352" i="1"/>
  <c r="I352" i="1"/>
  <c r="G352" i="1"/>
  <c r="F352" i="1"/>
  <c r="E352" i="1"/>
  <c r="D352" i="1"/>
  <c r="C352" i="1"/>
  <c r="B352" i="1"/>
  <c r="A352" i="1"/>
  <c r="AE351" i="1"/>
  <c r="AA351" i="1"/>
  <c r="Z351" i="1"/>
  <c r="Y351" i="1"/>
  <c r="X351" i="1"/>
  <c r="W351" i="1"/>
  <c r="V351" i="1"/>
  <c r="AC351" i="1" s="1"/>
  <c r="AD351" i="1" s="1"/>
  <c r="U351" i="1"/>
  <c r="T351" i="1"/>
  <c r="S351" i="1"/>
  <c r="R351" i="1"/>
  <c r="O351" i="1"/>
  <c r="P351" i="1" s="1"/>
  <c r="L351" i="1"/>
  <c r="K351" i="1"/>
  <c r="J351" i="1"/>
  <c r="I351" i="1"/>
  <c r="H351" i="1" s="1"/>
  <c r="G351" i="1"/>
  <c r="F351" i="1"/>
  <c r="E351" i="1"/>
  <c r="D351" i="1"/>
  <c r="C351" i="1"/>
  <c r="B351" i="1"/>
  <c r="A351" i="1"/>
  <c r="AE350" i="1"/>
  <c r="AA350" i="1"/>
  <c r="Z350" i="1"/>
  <c r="Y350" i="1"/>
  <c r="X350" i="1"/>
  <c r="W350" i="1"/>
  <c r="V350" i="1"/>
  <c r="U350" i="1"/>
  <c r="T350" i="1"/>
  <c r="S350" i="1"/>
  <c r="R350" i="1"/>
  <c r="P350" i="1"/>
  <c r="O350" i="1"/>
  <c r="L350" i="1"/>
  <c r="K350" i="1"/>
  <c r="J350" i="1"/>
  <c r="I350" i="1"/>
  <c r="H350" i="1" s="1"/>
  <c r="G350" i="1"/>
  <c r="F350" i="1"/>
  <c r="E350" i="1"/>
  <c r="D350" i="1"/>
  <c r="C350" i="1"/>
  <c r="B350" i="1"/>
  <c r="A350" i="1"/>
  <c r="AE349" i="1"/>
  <c r="AA349" i="1"/>
  <c r="Z349" i="1"/>
  <c r="Y349" i="1"/>
  <c r="X349" i="1"/>
  <c r="W349" i="1"/>
  <c r="V349" i="1"/>
  <c r="U349" i="1"/>
  <c r="T349" i="1"/>
  <c r="S349" i="1"/>
  <c r="R349" i="1"/>
  <c r="AC349" i="1" s="1"/>
  <c r="AD349" i="1" s="1"/>
  <c r="O349" i="1"/>
  <c r="P349" i="1" s="1"/>
  <c r="L349" i="1"/>
  <c r="K349" i="1"/>
  <c r="J349" i="1"/>
  <c r="M349" i="1" s="1"/>
  <c r="Q349" i="1" s="1"/>
  <c r="I349" i="1"/>
  <c r="G349" i="1"/>
  <c r="F349" i="1"/>
  <c r="E349" i="1"/>
  <c r="D349" i="1"/>
  <c r="C349" i="1"/>
  <c r="B349" i="1"/>
  <c r="A349" i="1"/>
  <c r="AE348" i="1"/>
  <c r="AA348" i="1"/>
  <c r="Z348" i="1"/>
  <c r="Y348" i="1"/>
  <c r="X348" i="1"/>
  <c r="W348" i="1"/>
  <c r="V348" i="1"/>
  <c r="U348" i="1"/>
  <c r="T348" i="1"/>
  <c r="S348" i="1"/>
  <c r="R348" i="1"/>
  <c r="O348" i="1"/>
  <c r="P348" i="1" s="1"/>
  <c r="M348" i="1"/>
  <c r="L348" i="1"/>
  <c r="K348" i="1"/>
  <c r="J348" i="1"/>
  <c r="I348" i="1"/>
  <c r="H348" i="1" s="1"/>
  <c r="G348" i="1"/>
  <c r="F348" i="1"/>
  <c r="E348" i="1"/>
  <c r="D348" i="1"/>
  <c r="C348" i="1"/>
  <c r="B348" i="1"/>
  <c r="A348" i="1"/>
  <c r="AE347" i="1"/>
  <c r="AC347" i="1"/>
  <c r="AA347" i="1"/>
  <c r="Z347" i="1"/>
  <c r="Y347" i="1"/>
  <c r="X347" i="1"/>
  <c r="W347" i="1"/>
  <c r="V347" i="1"/>
  <c r="U347" i="1"/>
  <c r="T347" i="1"/>
  <c r="S347" i="1"/>
  <c r="R347" i="1"/>
  <c r="O347" i="1"/>
  <c r="P347" i="1" s="1"/>
  <c r="L347" i="1"/>
  <c r="K347" i="1"/>
  <c r="J347" i="1"/>
  <c r="I347" i="1"/>
  <c r="H347" i="1" s="1"/>
  <c r="G347" i="1"/>
  <c r="F347" i="1"/>
  <c r="E347" i="1"/>
  <c r="D347" i="1"/>
  <c r="C347" i="1"/>
  <c r="B347" i="1"/>
  <c r="A347" i="1"/>
  <c r="AE346" i="1"/>
  <c r="AC346" i="1"/>
  <c r="AA346" i="1"/>
  <c r="Z346" i="1"/>
  <c r="Y346" i="1"/>
  <c r="X346" i="1"/>
  <c r="W346" i="1"/>
  <c r="V346" i="1"/>
  <c r="U346" i="1"/>
  <c r="T346" i="1"/>
  <c r="S346" i="1"/>
  <c r="R346" i="1"/>
  <c r="O346" i="1"/>
  <c r="P346" i="1" s="1"/>
  <c r="L346" i="1"/>
  <c r="K346" i="1"/>
  <c r="J346" i="1"/>
  <c r="I346" i="1"/>
  <c r="H346" i="1"/>
  <c r="G346" i="1"/>
  <c r="F346" i="1"/>
  <c r="E346" i="1"/>
  <c r="D346" i="1"/>
  <c r="C346" i="1"/>
  <c r="B346" i="1"/>
  <c r="A346" i="1"/>
  <c r="AE345" i="1"/>
  <c r="AA345" i="1"/>
  <c r="Z345" i="1"/>
  <c r="Y345" i="1"/>
  <c r="X345" i="1"/>
  <c r="W345" i="1"/>
  <c r="V345" i="1"/>
  <c r="U345" i="1"/>
  <c r="T345" i="1"/>
  <c r="S345" i="1"/>
  <c r="R345" i="1"/>
  <c r="O345" i="1"/>
  <c r="P345" i="1" s="1"/>
  <c r="L345" i="1"/>
  <c r="K345" i="1"/>
  <c r="J345" i="1"/>
  <c r="I345" i="1"/>
  <c r="G345" i="1"/>
  <c r="F345" i="1"/>
  <c r="E345" i="1"/>
  <c r="D345" i="1"/>
  <c r="C345" i="1"/>
  <c r="B345" i="1"/>
  <c r="A345" i="1"/>
  <c r="AE344" i="1"/>
  <c r="AA344" i="1"/>
  <c r="Z344" i="1"/>
  <c r="Y344" i="1"/>
  <c r="X344" i="1"/>
  <c r="W344" i="1"/>
  <c r="V344" i="1"/>
  <c r="U344" i="1"/>
  <c r="T344" i="1"/>
  <c r="S344" i="1"/>
  <c r="R344" i="1"/>
  <c r="O344" i="1"/>
  <c r="P344" i="1" s="1"/>
  <c r="L344" i="1"/>
  <c r="K344" i="1"/>
  <c r="J344" i="1"/>
  <c r="I344" i="1"/>
  <c r="H344" i="1" s="1"/>
  <c r="G344" i="1"/>
  <c r="F344" i="1"/>
  <c r="E344" i="1"/>
  <c r="D344" i="1"/>
  <c r="C344" i="1"/>
  <c r="B344" i="1"/>
  <c r="A344" i="1"/>
  <c r="AE343" i="1"/>
  <c r="AA343" i="1"/>
  <c r="Z343" i="1"/>
  <c r="Y343" i="1"/>
  <c r="X343" i="1"/>
  <c r="W343" i="1"/>
  <c r="V343" i="1"/>
  <c r="U343" i="1"/>
  <c r="T343" i="1"/>
  <c r="S343" i="1"/>
  <c r="R343" i="1"/>
  <c r="O343" i="1"/>
  <c r="P343" i="1" s="1"/>
  <c r="L343" i="1"/>
  <c r="K343" i="1"/>
  <c r="J343" i="1"/>
  <c r="M343" i="1" s="1"/>
  <c r="I343" i="1"/>
  <c r="H343" i="1" s="1"/>
  <c r="G343" i="1"/>
  <c r="F343" i="1"/>
  <c r="E343" i="1"/>
  <c r="D343" i="1"/>
  <c r="C343" i="1"/>
  <c r="B343" i="1"/>
  <c r="A343" i="1"/>
  <c r="AE342" i="1"/>
  <c r="AA342" i="1"/>
  <c r="Z342" i="1"/>
  <c r="Y342" i="1"/>
  <c r="X342" i="1"/>
  <c r="W342" i="1"/>
  <c r="V342" i="1"/>
  <c r="U342" i="1"/>
  <c r="T342" i="1"/>
  <c r="S342" i="1"/>
  <c r="R342" i="1"/>
  <c r="O342" i="1"/>
  <c r="P342" i="1" s="1"/>
  <c r="L342" i="1"/>
  <c r="K342" i="1"/>
  <c r="J342" i="1"/>
  <c r="M342" i="1" s="1"/>
  <c r="I342" i="1"/>
  <c r="H342" i="1"/>
  <c r="G342" i="1"/>
  <c r="F342" i="1"/>
  <c r="E342" i="1"/>
  <c r="D342" i="1"/>
  <c r="C342" i="1"/>
  <c r="B342" i="1"/>
  <c r="A342" i="1"/>
  <c r="AE341" i="1"/>
  <c r="AA341" i="1"/>
  <c r="Z341" i="1"/>
  <c r="Y341" i="1"/>
  <c r="X341" i="1"/>
  <c r="W341" i="1"/>
  <c r="V341" i="1"/>
  <c r="U341" i="1"/>
  <c r="T341" i="1"/>
  <c r="S341" i="1"/>
  <c r="R341" i="1"/>
  <c r="O341" i="1"/>
  <c r="P341" i="1" s="1"/>
  <c r="L341" i="1"/>
  <c r="K341" i="1"/>
  <c r="J341" i="1"/>
  <c r="I341" i="1"/>
  <c r="G341" i="1"/>
  <c r="F341" i="1"/>
  <c r="E341" i="1"/>
  <c r="D341" i="1"/>
  <c r="C341" i="1"/>
  <c r="B341" i="1"/>
  <c r="A341" i="1"/>
  <c r="AE340" i="1"/>
  <c r="AA340" i="1"/>
  <c r="Z340" i="1"/>
  <c r="Y340" i="1"/>
  <c r="X340" i="1"/>
  <c r="W340" i="1"/>
  <c r="V340" i="1"/>
  <c r="U340" i="1"/>
  <c r="T340" i="1"/>
  <c r="S340" i="1"/>
  <c r="R340" i="1"/>
  <c r="O340" i="1"/>
  <c r="P340" i="1" s="1"/>
  <c r="L340" i="1"/>
  <c r="K340" i="1"/>
  <c r="J340" i="1"/>
  <c r="I340" i="1"/>
  <c r="H340" i="1" s="1"/>
  <c r="G340" i="1"/>
  <c r="F340" i="1"/>
  <c r="E340" i="1"/>
  <c r="D340" i="1"/>
  <c r="C340" i="1"/>
  <c r="B340" i="1"/>
  <c r="A340" i="1"/>
  <c r="AE339" i="1"/>
  <c r="AA339" i="1"/>
  <c r="Z339" i="1"/>
  <c r="Y339" i="1"/>
  <c r="X339" i="1"/>
  <c r="W339" i="1"/>
  <c r="V339" i="1"/>
  <c r="U339" i="1"/>
  <c r="T339" i="1"/>
  <c r="S339" i="1"/>
  <c r="R339" i="1"/>
  <c r="O339" i="1"/>
  <c r="P339" i="1" s="1"/>
  <c r="L339" i="1"/>
  <c r="K339" i="1"/>
  <c r="J339" i="1"/>
  <c r="I339" i="1"/>
  <c r="H339" i="1" s="1"/>
  <c r="G339" i="1"/>
  <c r="F339" i="1"/>
  <c r="E339" i="1"/>
  <c r="D339" i="1"/>
  <c r="C339" i="1"/>
  <c r="B339" i="1"/>
  <c r="A339" i="1"/>
  <c r="AE338" i="1"/>
  <c r="AA338" i="1"/>
  <c r="Z338" i="1"/>
  <c r="Y338" i="1"/>
  <c r="X338" i="1"/>
  <c r="AC338" i="1" s="1"/>
  <c r="AD338" i="1" s="1"/>
  <c r="W338" i="1"/>
  <c r="V338" i="1"/>
  <c r="U338" i="1"/>
  <c r="T338" i="1"/>
  <c r="S338" i="1"/>
  <c r="R338" i="1"/>
  <c r="O338" i="1"/>
  <c r="P338" i="1" s="1"/>
  <c r="L338" i="1"/>
  <c r="K338" i="1"/>
  <c r="M338" i="1" s="1"/>
  <c r="Q338" i="1" s="1"/>
  <c r="J338" i="1"/>
  <c r="I338" i="1"/>
  <c r="H338" i="1" s="1"/>
  <c r="G338" i="1"/>
  <c r="F338" i="1"/>
  <c r="E338" i="1"/>
  <c r="D338" i="1"/>
  <c r="C338" i="1"/>
  <c r="B338" i="1"/>
  <c r="A338" i="1"/>
  <c r="AE337" i="1"/>
  <c r="AA337" i="1"/>
  <c r="Z337" i="1"/>
  <c r="Y337" i="1"/>
  <c r="X337" i="1"/>
  <c r="W337" i="1"/>
  <c r="V337" i="1"/>
  <c r="U337" i="1"/>
  <c r="T337" i="1"/>
  <c r="S337" i="1"/>
  <c r="R337" i="1"/>
  <c r="O337" i="1"/>
  <c r="P337" i="1" s="1"/>
  <c r="L337" i="1"/>
  <c r="K337" i="1"/>
  <c r="J337" i="1"/>
  <c r="I337" i="1"/>
  <c r="H337" i="1" s="1"/>
  <c r="G337" i="1"/>
  <c r="F337" i="1"/>
  <c r="E337" i="1"/>
  <c r="D337" i="1"/>
  <c r="C337" i="1"/>
  <c r="B337" i="1"/>
  <c r="A337" i="1"/>
  <c r="AE336" i="1"/>
  <c r="AA336" i="1"/>
  <c r="Z336" i="1"/>
  <c r="Y336" i="1"/>
  <c r="X336" i="1"/>
  <c r="W336" i="1"/>
  <c r="V336" i="1"/>
  <c r="U336" i="1"/>
  <c r="T336" i="1"/>
  <c r="S336" i="1"/>
  <c r="R336" i="1"/>
  <c r="AC336" i="1" s="1"/>
  <c r="O336" i="1"/>
  <c r="P336" i="1" s="1"/>
  <c r="L336" i="1"/>
  <c r="K336" i="1"/>
  <c r="J336" i="1"/>
  <c r="M336" i="1" s="1"/>
  <c r="I336" i="1"/>
  <c r="H336" i="1" s="1"/>
  <c r="G336" i="1"/>
  <c r="F336" i="1"/>
  <c r="E336" i="1"/>
  <c r="D336" i="1"/>
  <c r="C336" i="1"/>
  <c r="B336" i="1"/>
  <c r="A336" i="1"/>
  <c r="AE335" i="1"/>
  <c r="AA335" i="1"/>
  <c r="Z335" i="1"/>
  <c r="Y335" i="1"/>
  <c r="X335" i="1"/>
  <c r="W335" i="1"/>
  <c r="V335" i="1"/>
  <c r="U335" i="1"/>
  <c r="T335" i="1"/>
  <c r="S335" i="1"/>
  <c r="R335" i="1"/>
  <c r="O335" i="1"/>
  <c r="P335" i="1" s="1"/>
  <c r="L335" i="1"/>
  <c r="M335" i="1" s="1"/>
  <c r="Q335" i="1" s="1"/>
  <c r="K335" i="1"/>
  <c r="J335" i="1"/>
  <c r="I335" i="1"/>
  <c r="H335" i="1"/>
  <c r="G335" i="1"/>
  <c r="F335" i="1"/>
  <c r="E335" i="1"/>
  <c r="D335" i="1"/>
  <c r="C335" i="1"/>
  <c r="B335" i="1"/>
  <c r="A335" i="1"/>
  <c r="AE334" i="1"/>
  <c r="AA334" i="1"/>
  <c r="Z334" i="1"/>
  <c r="Y334" i="1"/>
  <c r="X334" i="1"/>
  <c r="W334" i="1"/>
  <c r="V334" i="1"/>
  <c r="U334" i="1"/>
  <c r="T334" i="1"/>
  <c r="S334" i="1"/>
  <c r="R334" i="1"/>
  <c r="O334" i="1"/>
  <c r="P334" i="1" s="1"/>
  <c r="L334" i="1"/>
  <c r="K334" i="1"/>
  <c r="J334" i="1"/>
  <c r="M334" i="1" s="1"/>
  <c r="I334" i="1"/>
  <c r="H334" i="1" s="1"/>
  <c r="G334" i="1"/>
  <c r="F334" i="1"/>
  <c r="E334" i="1"/>
  <c r="D334" i="1"/>
  <c r="C334" i="1"/>
  <c r="B334" i="1"/>
  <c r="A334" i="1"/>
  <c r="AE333" i="1"/>
  <c r="AA333" i="1"/>
  <c r="Z333" i="1"/>
  <c r="Y333" i="1"/>
  <c r="X333" i="1"/>
  <c r="W333" i="1"/>
  <c r="V333" i="1"/>
  <c r="U333" i="1"/>
  <c r="T333" i="1"/>
  <c r="S333" i="1"/>
  <c r="R333" i="1"/>
  <c r="O333" i="1"/>
  <c r="P333" i="1" s="1"/>
  <c r="L333" i="1"/>
  <c r="K333" i="1"/>
  <c r="J333" i="1"/>
  <c r="M333" i="1" s="1"/>
  <c r="Q333" i="1" s="1"/>
  <c r="I333" i="1"/>
  <c r="H333" i="1"/>
  <c r="G333" i="1"/>
  <c r="F333" i="1"/>
  <c r="E333" i="1"/>
  <c r="D333" i="1"/>
  <c r="C333" i="1"/>
  <c r="B333" i="1"/>
  <c r="A333" i="1"/>
  <c r="AE332" i="1"/>
  <c r="AA332" i="1"/>
  <c r="Z332" i="1"/>
  <c r="Y332" i="1"/>
  <c r="X332" i="1"/>
  <c r="W332" i="1"/>
  <c r="V332" i="1"/>
  <c r="U332" i="1"/>
  <c r="T332" i="1"/>
  <c r="S332" i="1"/>
  <c r="R332" i="1"/>
  <c r="O332" i="1"/>
  <c r="P332" i="1" s="1"/>
  <c r="L332" i="1"/>
  <c r="K332" i="1"/>
  <c r="J332" i="1"/>
  <c r="I332" i="1"/>
  <c r="G332" i="1"/>
  <c r="F332" i="1"/>
  <c r="E332" i="1"/>
  <c r="D332" i="1"/>
  <c r="C332" i="1"/>
  <c r="B332" i="1"/>
  <c r="A332" i="1"/>
  <c r="AE331" i="1"/>
  <c r="AA331" i="1"/>
  <c r="Z331" i="1"/>
  <c r="Y331" i="1"/>
  <c r="X331" i="1"/>
  <c r="W331" i="1"/>
  <c r="V331" i="1"/>
  <c r="U331" i="1"/>
  <c r="T331" i="1"/>
  <c r="S331" i="1"/>
  <c r="R331" i="1"/>
  <c r="O331" i="1"/>
  <c r="P331" i="1" s="1"/>
  <c r="L331" i="1"/>
  <c r="K331" i="1"/>
  <c r="J331" i="1"/>
  <c r="M331" i="1" s="1"/>
  <c r="I331" i="1"/>
  <c r="H331" i="1" s="1"/>
  <c r="G331" i="1"/>
  <c r="F331" i="1"/>
  <c r="E331" i="1"/>
  <c r="D331" i="1"/>
  <c r="C331" i="1"/>
  <c r="B331" i="1"/>
  <c r="A331" i="1"/>
  <c r="AE330" i="1"/>
  <c r="AA330" i="1"/>
  <c r="Z330" i="1"/>
  <c r="Y330" i="1"/>
  <c r="X330" i="1"/>
  <c r="W330" i="1"/>
  <c r="V330" i="1"/>
  <c r="U330" i="1"/>
  <c r="T330" i="1"/>
  <c r="S330" i="1"/>
  <c r="R330" i="1"/>
  <c r="P330" i="1"/>
  <c r="O330" i="1"/>
  <c r="L330" i="1"/>
  <c r="K330" i="1"/>
  <c r="J330" i="1"/>
  <c r="I330" i="1"/>
  <c r="G330" i="1"/>
  <c r="F330" i="1"/>
  <c r="E330" i="1"/>
  <c r="D330" i="1"/>
  <c r="C330" i="1"/>
  <c r="B330" i="1"/>
  <c r="A330" i="1"/>
  <c r="AE329" i="1"/>
  <c r="AA329" i="1"/>
  <c r="Z329" i="1"/>
  <c r="Y329" i="1"/>
  <c r="X329" i="1"/>
  <c r="W329" i="1"/>
  <c r="V329" i="1"/>
  <c r="U329" i="1"/>
  <c r="T329" i="1"/>
  <c r="S329" i="1"/>
  <c r="R329" i="1"/>
  <c r="O329" i="1"/>
  <c r="P329" i="1" s="1"/>
  <c r="L329" i="1"/>
  <c r="K329" i="1"/>
  <c r="J329" i="1"/>
  <c r="M329" i="1" s="1"/>
  <c r="I329" i="1"/>
  <c r="G329" i="1"/>
  <c r="F329" i="1"/>
  <c r="E329" i="1"/>
  <c r="D329" i="1"/>
  <c r="C329" i="1"/>
  <c r="B329" i="1"/>
  <c r="A329" i="1"/>
  <c r="AE328" i="1"/>
  <c r="AA328" i="1"/>
  <c r="Z328" i="1"/>
  <c r="Y328" i="1"/>
  <c r="X328" i="1"/>
  <c r="AC328" i="1" s="1"/>
  <c r="W328" i="1"/>
  <c r="V328" i="1"/>
  <c r="U328" i="1"/>
  <c r="T328" i="1"/>
  <c r="S328" i="1"/>
  <c r="R328" i="1"/>
  <c r="O328" i="1"/>
  <c r="P328" i="1" s="1"/>
  <c r="L328" i="1"/>
  <c r="K328" i="1"/>
  <c r="J328" i="1"/>
  <c r="I328" i="1"/>
  <c r="H328" i="1"/>
  <c r="G328" i="1"/>
  <c r="F328" i="1"/>
  <c r="E328" i="1"/>
  <c r="D328" i="1"/>
  <c r="C328" i="1"/>
  <c r="B328" i="1"/>
  <c r="A328" i="1"/>
  <c r="AE327" i="1"/>
  <c r="AA327" i="1"/>
  <c r="Z327" i="1"/>
  <c r="Y327" i="1"/>
  <c r="X327" i="1"/>
  <c r="W327" i="1"/>
  <c r="V327" i="1"/>
  <c r="U327" i="1"/>
  <c r="T327" i="1"/>
  <c r="S327" i="1"/>
  <c r="R327" i="1"/>
  <c r="O327" i="1"/>
  <c r="P327" i="1" s="1"/>
  <c r="L327" i="1"/>
  <c r="K327" i="1"/>
  <c r="J327" i="1"/>
  <c r="I327" i="1"/>
  <c r="H327" i="1"/>
  <c r="G327" i="1"/>
  <c r="F327" i="1"/>
  <c r="E327" i="1"/>
  <c r="D327" i="1"/>
  <c r="C327" i="1"/>
  <c r="B327" i="1"/>
  <c r="A327" i="1"/>
  <c r="AE326" i="1"/>
  <c r="AA326" i="1"/>
  <c r="Z326" i="1"/>
  <c r="Y326" i="1"/>
  <c r="X326" i="1"/>
  <c r="W326" i="1"/>
  <c r="V326" i="1"/>
  <c r="U326" i="1"/>
  <c r="T326" i="1"/>
  <c r="S326" i="1"/>
  <c r="R326" i="1"/>
  <c r="O326" i="1"/>
  <c r="P326" i="1" s="1"/>
  <c r="L326" i="1"/>
  <c r="K326" i="1"/>
  <c r="M326" i="1" s="1"/>
  <c r="J326" i="1"/>
  <c r="H326" i="1" s="1"/>
  <c r="I326" i="1"/>
  <c r="G326" i="1"/>
  <c r="F326" i="1"/>
  <c r="E326" i="1"/>
  <c r="D326" i="1"/>
  <c r="C326" i="1"/>
  <c r="B326" i="1"/>
  <c r="A326" i="1"/>
  <c r="AE325" i="1"/>
  <c r="AA325" i="1"/>
  <c r="Z325" i="1"/>
  <c r="Y325" i="1"/>
  <c r="X325" i="1"/>
  <c r="W325" i="1"/>
  <c r="V325" i="1"/>
  <c r="U325" i="1"/>
  <c r="T325" i="1"/>
  <c r="S325" i="1"/>
  <c r="R325" i="1"/>
  <c r="AC325" i="1" s="1"/>
  <c r="O325" i="1"/>
  <c r="P325" i="1" s="1"/>
  <c r="L325" i="1"/>
  <c r="K325" i="1"/>
  <c r="J325" i="1"/>
  <c r="H325" i="1" s="1"/>
  <c r="I325" i="1"/>
  <c r="G325" i="1"/>
  <c r="F325" i="1"/>
  <c r="E325" i="1"/>
  <c r="D325" i="1"/>
  <c r="C325" i="1"/>
  <c r="B325" i="1"/>
  <c r="A325" i="1"/>
  <c r="AE324" i="1"/>
  <c r="AA324" i="1"/>
  <c r="Z324" i="1"/>
  <c r="Y324" i="1"/>
  <c r="X324" i="1"/>
  <c r="W324" i="1"/>
  <c r="V324" i="1"/>
  <c r="U324" i="1"/>
  <c r="T324" i="1"/>
  <c r="S324" i="1"/>
  <c r="R324" i="1"/>
  <c r="O324" i="1"/>
  <c r="P324" i="1" s="1"/>
  <c r="L324" i="1"/>
  <c r="K324" i="1"/>
  <c r="J324" i="1"/>
  <c r="M324" i="1" s="1"/>
  <c r="Q324" i="1" s="1"/>
  <c r="I324" i="1"/>
  <c r="H324" i="1" s="1"/>
  <c r="G324" i="1"/>
  <c r="F324" i="1"/>
  <c r="E324" i="1"/>
  <c r="D324" i="1"/>
  <c r="C324" i="1"/>
  <c r="B324" i="1"/>
  <c r="A324" i="1"/>
  <c r="AE323" i="1"/>
  <c r="AA323" i="1"/>
  <c r="Z323" i="1"/>
  <c r="Y323" i="1"/>
  <c r="X323" i="1"/>
  <c r="W323" i="1"/>
  <c r="V323" i="1"/>
  <c r="U323" i="1"/>
  <c r="T323" i="1"/>
  <c r="S323" i="1"/>
  <c r="R323" i="1"/>
  <c r="O323" i="1"/>
  <c r="P323" i="1" s="1"/>
  <c r="L323" i="1"/>
  <c r="K323" i="1"/>
  <c r="J323" i="1"/>
  <c r="H323" i="1" s="1"/>
  <c r="I323" i="1"/>
  <c r="G323" i="1"/>
  <c r="F323" i="1"/>
  <c r="E323" i="1"/>
  <c r="D323" i="1"/>
  <c r="C323" i="1"/>
  <c r="B323" i="1"/>
  <c r="A323" i="1"/>
  <c r="AE322" i="1"/>
  <c r="AA322" i="1"/>
  <c r="Z322" i="1"/>
  <c r="Y322" i="1"/>
  <c r="X322" i="1"/>
  <c r="W322" i="1"/>
  <c r="V322" i="1"/>
  <c r="U322" i="1"/>
  <c r="T322" i="1"/>
  <c r="S322" i="1"/>
  <c r="R322" i="1"/>
  <c r="O322" i="1"/>
  <c r="P322" i="1" s="1"/>
  <c r="L322" i="1"/>
  <c r="K322" i="1"/>
  <c r="J322" i="1"/>
  <c r="M322" i="1" s="1"/>
  <c r="I322" i="1"/>
  <c r="G322" i="1"/>
  <c r="F322" i="1"/>
  <c r="E322" i="1"/>
  <c r="D322" i="1"/>
  <c r="C322" i="1"/>
  <c r="B322" i="1"/>
  <c r="A322" i="1"/>
  <c r="AE321" i="1"/>
  <c r="AA321" i="1"/>
  <c r="Z321" i="1"/>
  <c r="Y321" i="1"/>
  <c r="X321" i="1"/>
  <c r="W321" i="1"/>
  <c r="V321" i="1"/>
  <c r="U321" i="1"/>
  <c r="T321" i="1"/>
  <c r="S321" i="1"/>
  <c r="R321" i="1"/>
  <c r="O321" i="1"/>
  <c r="P321" i="1" s="1"/>
  <c r="L321" i="1"/>
  <c r="K321" i="1"/>
  <c r="J321" i="1"/>
  <c r="M321" i="1" s="1"/>
  <c r="I321" i="1"/>
  <c r="G321" i="1"/>
  <c r="F321" i="1"/>
  <c r="E321" i="1"/>
  <c r="D321" i="1"/>
  <c r="C321" i="1"/>
  <c r="B321" i="1"/>
  <c r="A321" i="1"/>
  <c r="AE320" i="1"/>
  <c r="AA320" i="1"/>
  <c r="Z320" i="1"/>
  <c r="Y320" i="1"/>
  <c r="AC320" i="1" s="1"/>
  <c r="AD320" i="1" s="1"/>
  <c r="X320" i="1"/>
  <c r="W320" i="1"/>
  <c r="V320" i="1"/>
  <c r="U320" i="1"/>
  <c r="T320" i="1"/>
  <c r="S320" i="1"/>
  <c r="R320" i="1"/>
  <c r="O320" i="1"/>
  <c r="P320" i="1" s="1"/>
  <c r="L320" i="1"/>
  <c r="K320" i="1"/>
  <c r="J320" i="1"/>
  <c r="M320" i="1" s="1"/>
  <c r="I320" i="1"/>
  <c r="G320" i="1"/>
  <c r="F320" i="1"/>
  <c r="E320" i="1"/>
  <c r="D320" i="1"/>
  <c r="C320" i="1"/>
  <c r="B320" i="1"/>
  <c r="A320" i="1"/>
  <c r="AE319" i="1"/>
  <c r="AA319" i="1"/>
  <c r="Z319" i="1"/>
  <c r="Y319" i="1"/>
  <c r="X319" i="1"/>
  <c r="W319" i="1"/>
  <c r="V319" i="1"/>
  <c r="U319" i="1"/>
  <c r="T319" i="1"/>
  <c r="S319" i="1"/>
  <c r="R319" i="1"/>
  <c r="P319" i="1"/>
  <c r="O319" i="1"/>
  <c r="L319" i="1"/>
  <c r="K319" i="1"/>
  <c r="J319" i="1"/>
  <c r="I319" i="1"/>
  <c r="H319" i="1" s="1"/>
  <c r="G319" i="1"/>
  <c r="F319" i="1"/>
  <c r="E319" i="1"/>
  <c r="D319" i="1"/>
  <c r="C319" i="1"/>
  <c r="B319" i="1"/>
  <c r="A319" i="1"/>
  <c r="AE318" i="1"/>
  <c r="AA318" i="1"/>
  <c r="Z318" i="1"/>
  <c r="Y318" i="1"/>
  <c r="X318" i="1"/>
  <c r="W318" i="1"/>
  <c r="V318" i="1"/>
  <c r="U318" i="1"/>
  <c r="T318" i="1"/>
  <c r="S318" i="1"/>
  <c r="R318" i="1"/>
  <c r="O318" i="1"/>
  <c r="P318" i="1" s="1"/>
  <c r="L318" i="1"/>
  <c r="K318" i="1"/>
  <c r="J318" i="1"/>
  <c r="H318" i="1" s="1"/>
  <c r="I318" i="1"/>
  <c r="G318" i="1"/>
  <c r="F318" i="1"/>
  <c r="E318" i="1"/>
  <c r="D318" i="1"/>
  <c r="C318" i="1"/>
  <c r="B318" i="1"/>
  <c r="A318" i="1"/>
  <c r="AE317" i="1"/>
  <c r="AA317" i="1"/>
  <c r="Z317" i="1"/>
  <c r="Y317" i="1"/>
  <c r="X317" i="1"/>
  <c r="W317" i="1"/>
  <c r="V317" i="1"/>
  <c r="U317" i="1"/>
  <c r="T317" i="1"/>
  <c r="S317" i="1"/>
  <c r="R317" i="1"/>
  <c r="AC317" i="1" s="1"/>
  <c r="O317" i="1"/>
  <c r="P317" i="1" s="1"/>
  <c r="L317" i="1"/>
  <c r="M317" i="1" s="1"/>
  <c r="K317" i="1"/>
  <c r="J317" i="1"/>
  <c r="I317" i="1"/>
  <c r="H317" i="1" s="1"/>
  <c r="G317" i="1"/>
  <c r="F317" i="1"/>
  <c r="E317" i="1"/>
  <c r="D317" i="1"/>
  <c r="C317" i="1"/>
  <c r="B317" i="1"/>
  <c r="A317" i="1"/>
  <c r="AE316" i="1"/>
  <c r="AA316" i="1"/>
  <c r="Z316" i="1"/>
  <c r="Y316" i="1"/>
  <c r="X316" i="1"/>
  <c r="W316" i="1"/>
  <c r="V316" i="1"/>
  <c r="AC316" i="1" s="1"/>
  <c r="AD316" i="1" s="1"/>
  <c r="U316" i="1"/>
  <c r="T316" i="1"/>
  <c r="S316" i="1"/>
  <c r="R316" i="1"/>
  <c r="P316" i="1"/>
  <c r="O316" i="1"/>
  <c r="L316" i="1"/>
  <c r="K316" i="1"/>
  <c r="J316" i="1"/>
  <c r="M316" i="1" s="1"/>
  <c r="I316" i="1"/>
  <c r="H316" i="1" s="1"/>
  <c r="G316" i="1"/>
  <c r="F316" i="1"/>
  <c r="E316" i="1"/>
  <c r="D316" i="1"/>
  <c r="C316" i="1"/>
  <c r="B316" i="1"/>
  <c r="A316" i="1"/>
  <c r="AE315" i="1"/>
  <c r="AA315" i="1"/>
  <c r="Z315" i="1"/>
  <c r="Y315" i="1"/>
  <c r="X315" i="1"/>
  <c r="W315" i="1"/>
  <c r="V315" i="1"/>
  <c r="U315" i="1"/>
  <c r="T315" i="1"/>
  <c r="S315" i="1"/>
  <c r="R315" i="1"/>
  <c r="O315" i="1"/>
  <c r="P315" i="1" s="1"/>
  <c r="L315" i="1"/>
  <c r="K315" i="1"/>
  <c r="J315" i="1"/>
  <c r="M315" i="1" s="1"/>
  <c r="I315" i="1"/>
  <c r="H315" i="1" s="1"/>
  <c r="G315" i="1"/>
  <c r="F315" i="1"/>
  <c r="E315" i="1"/>
  <c r="D315" i="1"/>
  <c r="C315" i="1"/>
  <c r="B315" i="1"/>
  <c r="A315" i="1"/>
  <c r="AE314" i="1"/>
  <c r="AA314" i="1"/>
  <c r="Z314" i="1"/>
  <c r="Y314" i="1"/>
  <c r="X314" i="1"/>
  <c r="W314" i="1"/>
  <c r="V314" i="1"/>
  <c r="U314" i="1"/>
  <c r="T314" i="1"/>
  <c r="S314" i="1"/>
  <c r="R314" i="1"/>
  <c r="O314" i="1"/>
  <c r="P314" i="1" s="1"/>
  <c r="L314" i="1"/>
  <c r="K314" i="1"/>
  <c r="J314" i="1"/>
  <c r="I314" i="1"/>
  <c r="H314" i="1" s="1"/>
  <c r="G314" i="1"/>
  <c r="F314" i="1"/>
  <c r="E314" i="1"/>
  <c r="D314" i="1"/>
  <c r="C314" i="1"/>
  <c r="B314" i="1"/>
  <c r="A314" i="1"/>
  <c r="AE313" i="1"/>
  <c r="AA313" i="1"/>
  <c r="Z313" i="1"/>
  <c r="Y313" i="1"/>
  <c r="X313" i="1"/>
  <c r="W313" i="1"/>
  <c r="V313" i="1"/>
  <c r="U313" i="1"/>
  <c r="T313" i="1"/>
  <c r="S313" i="1"/>
  <c r="R313" i="1"/>
  <c r="O313" i="1"/>
  <c r="P313" i="1" s="1"/>
  <c r="L313" i="1"/>
  <c r="K313" i="1"/>
  <c r="J313" i="1"/>
  <c r="M313" i="1" s="1"/>
  <c r="Q313" i="1" s="1"/>
  <c r="I313" i="1"/>
  <c r="H313" i="1" s="1"/>
  <c r="G313" i="1"/>
  <c r="F313" i="1"/>
  <c r="E313" i="1"/>
  <c r="D313" i="1"/>
  <c r="C313" i="1"/>
  <c r="B313" i="1"/>
  <c r="A313" i="1"/>
  <c r="AE312" i="1"/>
  <c r="AA312" i="1"/>
  <c r="Z312" i="1"/>
  <c r="Y312" i="1"/>
  <c r="X312" i="1"/>
  <c r="W312" i="1"/>
  <c r="V312" i="1"/>
  <c r="U312" i="1"/>
  <c r="T312" i="1"/>
  <c r="S312" i="1"/>
  <c r="R312" i="1"/>
  <c r="AC312" i="1" s="1"/>
  <c r="O312" i="1"/>
  <c r="P312" i="1" s="1"/>
  <c r="L312" i="1"/>
  <c r="K312" i="1"/>
  <c r="J312" i="1"/>
  <c r="I312" i="1"/>
  <c r="G312" i="1"/>
  <c r="F312" i="1"/>
  <c r="E312" i="1"/>
  <c r="D312" i="1"/>
  <c r="C312" i="1"/>
  <c r="B312" i="1"/>
  <c r="A312" i="1"/>
  <c r="AE311" i="1"/>
  <c r="AA311" i="1"/>
  <c r="Z311" i="1"/>
  <c r="Y311" i="1"/>
  <c r="X311" i="1"/>
  <c r="W311" i="1"/>
  <c r="V311" i="1"/>
  <c r="U311" i="1"/>
  <c r="T311" i="1"/>
  <c r="S311" i="1"/>
  <c r="R311" i="1"/>
  <c r="O311" i="1"/>
  <c r="P311" i="1" s="1"/>
  <c r="L311" i="1"/>
  <c r="M311" i="1" s="1"/>
  <c r="Q311" i="1" s="1"/>
  <c r="K311" i="1"/>
  <c r="J311" i="1"/>
  <c r="H311" i="1" s="1"/>
  <c r="I311" i="1"/>
  <c r="G311" i="1"/>
  <c r="F311" i="1"/>
  <c r="E311" i="1"/>
  <c r="D311" i="1"/>
  <c r="C311" i="1"/>
  <c r="B311" i="1"/>
  <c r="A311" i="1"/>
  <c r="AE310" i="1"/>
  <c r="AA310" i="1"/>
  <c r="Z310" i="1"/>
  <c r="Y310" i="1"/>
  <c r="X310" i="1"/>
  <c r="W310" i="1"/>
  <c r="V310" i="1"/>
  <c r="U310" i="1"/>
  <c r="T310" i="1"/>
  <c r="S310" i="1"/>
  <c r="R310" i="1"/>
  <c r="P310" i="1"/>
  <c r="O310" i="1"/>
  <c r="L310" i="1"/>
  <c r="K310" i="1"/>
  <c r="J310" i="1"/>
  <c r="I310" i="1"/>
  <c r="H310" i="1" s="1"/>
  <c r="G310" i="1"/>
  <c r="F310" i="1"/>
  <c r="E310" i="1"/>
  <c r="D310" i="1"/>
  <c r="C310" i="1"/>
  <c r="B310" i="1"/>
  <c r="A310" i="1"/>
  <c r="AE309" i="1"/>
  <c r="AA309" i="1"/>
  <c r="Z309" i="1"/>
  <c r="Y309" i="1"/>
  <c r="X309" i="1"/>
  <c r="W309" i="1"/>
  <c r="V309" i="1"/>
  <c r="U309" i="1"/>
  <c r="T309" i="1"/>
  <c r="S309" i="1"/>
  <c r="R309" i="1"/>
  <c r="AC309" i="1" s="1"/>
  <c r="O309" i="1"/>
  <c r="P309" i="1" s="1"/>
  <c r="L309" i="1"/>
  <c r="K309" i="1"/>
  <c r="J309" i="1"/>
  <c r="I309" i="1"/>
  <c r="H309" i="1" s="1"/>
  <c r="G309" i="1"/>
  <c r="F309" i="1"/>
  <c r="E309" i="1"/>
  <c r="D309" i="1"/>
  <c r="C309" i="1"/>
  <c r="B309" i="1"/>
  <c r="A309" i="1"/>
  <c r="AE308" i="1"/>
  <c r="AA308" i="1"/>
  <c r="Z308" i="1"/>
  <c r="Y308" i="1"/>
  <c r="X308" i="1"/>
  <c r="W308" i="1"/>
  <c r="V308" i="1"/>
  <c r="U308" i="1"/>
  <c r="T308" i="1"/>
  <c r="S308" i="1"/>
  <c r="R308" i="1"/>
  <c r="P308" i="1"/>
  <c r="O308" i="1"/>
  <c r="L308" i="1"/>
  <c r="K308" i="1"/>
  <c r="J308" i="1"/>
  <c r="I308" i="1"/>
  <c r="G308" i="1"/>
  <c r="F308" i="1"/>
  <c r="E308" i="1"/>
  <c r="D308" i="1"/>
  <c r="C308" i="1"/>
  <c r="B308" i="1"/>
  <c r="A308" i="1"/>
  <c r="AE307" i="1"/>
  <c r="AA307" i="1"/>
  <c r="Z307" i="1"/>
  <c r="Y307" i="1"/>
  <c r="X307" i="1"/>
  <c r="W307" i="1"/>
  <c r="V307" i="1"/>
  <c r="U307" i="1"/>
  <c r="T307" i="1"/>
  <c r="S307" i="1"/>
  <c r="R307" i="1"/>
  <c r="O307" i="1"/>
  <c r="P307" i="1" s="1"/>
  <c r="L307" i="1"/>
  <c r="K307" i="1"/>
  <c r="J307" i="1"/>
  <c r="I307" i="1"/>
  <c r="G307" i="1"/>
  <c r="F307" i="1"/>
  <c r="E307" i="1"/>
  <c r="D307" i="1"/>
  <c r="C307" i="1"/>
  <c r="B307" i="1"/>
  <c r="A307" i="1"/>
  <c r="AE306" i="1"/>
  <c r="AA306" i="1"/>
  <c r="Z306" i="1"/>
  <c r="Y306" i="1"/>
  <c r="X306" i="1"/>
  <c r="W306" i="1"/>
  <c r="V306" i="1"/>
  <c r="U306" i="1"/>
  <c r="T306" i="1"/>
  <c r="S306" i="1"/>
  <c r="R306" i="1"/>
  <c r="O306" i="1"/>
  <c r="P306" i="1" s="1"/>
  <c r="L306" i="1"/>
  <c r="M306" i="1" s="1"/>
  <c r="K306" i="1"/>
  <c r="J306" i="1"/>
  <c r="I306" i="1"/>
  <c r="G306" i="1"/>
  <c r="F306" i="1"/>
  <c r="E306" i="1"/>
  <c r="D306" i="1"/>
  <c r="C306" i="1"/>
  <c r="B306" i="1"/>
  <c r="A306" i="1"/>
  <c r="AE305" i="1"/>
  <c r="AA305" i="1"/>
  <c r="Z305" i="1"/>
  <c r="Y305" i="1"/>
  <c r="X305" i="1"/>
  <c r="W305" i="1"/>
  <c r="AC305" i="1" s="1"/>
  <c r="V305" i="1"/>
  <c r="U305" i="1"/>
  <c r="T305" i="1"/>
  <c r="S305" i="1"/>
  <c r="R305" i="1"/>
  <c r="O305" i="1"/>
  <c r="P305" i="1" s="1"/>
  <c r="L305" i="1"/>
  <c r="K305" i="1"/>
  <c r="J305" i="1"/>
  <c r="M305" i="1" s="1"/>
  <c r="Q305" i="1" s="1"/>
  <c r="I305" i="1"/>
  <c r="G305" i="1"/>
  <c r="F305" i="1"/>
  <c r="E305" i="1"/>
  <c r="D305" i="1"/>
  <c r="C305" i="1"/>
  <c r="B305" i="1"/>
  <c r="A305" i="1"/>
  <c r="AE304" i="1"/>
  <c r="AA304" i="1"/>
  <c r="Z304" i="1"/>
  <c r="Y304" i="1"/>
  <c r="X304" i="1"/>
  <c r="W304" i="1"/>
  <c r="V304" i="1"/>
  <c r="U304" i="1"/>
  <c r="T304" i="1"/>
  <c r="S304" i="1"/>
  <c r="R304" i="1"/>
  <c r="P304" i="1"/>
  <c r="O304" i="1"/>
  <c r="L304" i="1"/>
  <c r="K304" i="1"/>
  <c r="J304" i="1"/>
  <c r="M304" i="1" s="1"/>
  <c r="Q304" i="1" s="1"/>
  <c r="I304" i="1"/>
  <c r="G304" i="1"/>
  <c r="F304" i="1"/>
  <c r="E304" i="1"/>
  <c r="D304" i="1"/>
  <c r="C304" i="1"/>
  <c r="B304" i="1"/>
  <c r="A304" i="1"/>
  <c r="AE303" i="1"/>
  <c r="AA303" i="1"/>
  <c r="Z303" i="1"/>
  <c r="Y303" i="1"/>
  <c r="X303" i="1"/>
  <c r="W303" i="1"/>
  <c r="V303" i="1"/>
  <c r="U303" i="1"/>
  <c r="T303" i="1"/>
  <c r="S303" i="1"/>
  <c r="R303" i="1"/>
  <c r="O303" i="1"/>
  <c r="P303" i="1" s="1"/>
  <c r="L303" i="1"/>
  <c r="K303" i="1"/>
  <c r="J303" i="1"/>
  <c r="M303" i="1" s="1"/>
  <c r="I303" i="1"/>
  <c r="H303" i="1"/>
  <c r="G303" i="1"/>
  <c r="F303" i="1"/>
  <c r="E303" i="1"/>
  <c r="D303" i="1"/>
  <c r="C303" i="1"/>
  <c r="B303" i="1"/>
  <c r="A303" i="1"/>
  <c r="AE302" i="1"/>
  <c r="AA302" i="1"/>
  <c r="Z302" i="1"/>
  <c r="Y302" i="1"/>
  <c r="X302" i="1"/>
  <c r="W302" i="1"/>
  <c r="V302" i="1"/>
  <c r="U302" i="1"/>
  <c r="T302" i="1"/>
  <c r="S302" i="1"/>
  <c r="R302" i="1"/>
  <c r="AC302" i="1" s="1"/>
  <c r="O302" i="1"/>
  <c r="P302" i="1" s="1"/>
  <c r="L302" i="1"/>
  <c r="K302" i="1"/>
  <c r="M302" i="1" s="1"/>
  <c r="Q302" i="1" s="1"/>
  <c r="J302" i="1"/>
  <c r="H302" i="1" s="1"/>
  <c r="I302" i="1"/>
  <c r="G302" i="1"/>
  <c r="F302" i="1"/>
  <c r="E302" i="1"/>
  <c r="D302" i="1"/>
  <c r="C302" i="1"/>
  <c r="B302" i="1"/>
  <c r="A302" i="1"/>
  <c r="AE301" i="1"/>
  <c r="AA301" i="1"/>
  <c r="Z301" i="1"/>
  <c r="Y301" i="1"/>
  <c r="X301" i="1"/>
  <c r="W301" i="1"/>
  <c r="V301" i="1"/>
  <c r="U301" i="1"/>
  <c r="T301" i="1"/>
  <c r="S301" i="1"/>
  <c r="R301" i="1"/>
  <c r="O301" i="1"/>
  <c r="P301" i="1" s="1"/>
  <c r="M301" i="1"/>
  <c r="L301" i="1"/>
  <c r="K301" i="1"/>
  <c r="J301" i="1"/>
  <c r="I301" i="1"/>
  <c r="G301" i="1"/>
  <c r="F301" i="1"/>
  <c r="E301" i="1"/>
  <c r="D301" i="1"/>
  <c r="C301" i="1"/>
  <c r="B301" i="1"/>
  <c r="A301" i="1"/>
  <c r="AE300" i="1"/>
  <c r="AA300" i="1"/>
  <c r="Z300" i="1"/>
  <c r="Y300" i="1"/>
  <c r="X300" i="1"/>
  <c r="AC300" i="1" s="1"/>
  <c r="W300" i="1"/>
  <c r="V300" i="1"/>
  <c r="U300" i="1"/>
  <c r="T300" i="1"/>
  <c r="S300" i="1"/>
  <c r="R300" i="1"/>
  <c r="O300" i="1"/>
  <c r="P300" i="1" s="1"/>
  <c r="L300" i="1"/>
  <c r="K300" i="1"/>
  <c r="J300" i="1"/>
  <c r="I300" i="1"/>
  <c r="H300" i="1" s="1"/>
  <c r="G300" i="1"/>
  <c r="F300" i="1"/>
  <c r="E300" i="1"/>
  <c r="D300" i="1"/>
  <c r="C300" i="1"/>
  <c r="B300" i="1"/>
  <c r="A300" i="1"/>
  <c r="AE299" i="1"/>
  <c r="AA299" i="1"/>
  <c r="Z299" i="1"/>
  <c r="Y299" i="1"/>
  <c r="X299" i="1"/>
  <c r="W299" i="1"/>
  <c r="V299" i="1"/>
  <c r="U299" i="1"/>
  <c r="T299" i="1"/>
  <c r="S299" i="1"/>
  <c r="R299" i="1"/>
  <c r="P299" i="1"/>
  <c r="O299" i="1"/>
  <c r="L299" i="1"/>
  <c r="K299" i="1"/>
  <c r="J299" i="1"/>
  <c r="I299" i="1"/>
  <c r="G299" i="1"/>
  <c r="F299" i="1"/>
  <c r="E299" i="1"/>
  <c r="D299" i="1"/>
  <c r="C299" i="1"/>
  <c r="B299" i="1"/>
  <c r="A299" i="1"/>
  <c r="AE298" i="1"/>
  <c r="AA298" i="1"/>
  <c r="Z298" i="1"/>
  <c r="Y298" i="1"/>
  <c r="X298" i="1"/>
  <c r="W298" i="1"/>
  <c r="V298" i="1"/>
  <c r="U298" i="1"/>
  <c r="T298" i="1"/>
  <c r="S298" i="1"/>
  <c r="R298" i="1"/>
  <c r="O298" i="1"/>
  <c r="P298" i="1" s="1"/>
  <c r="L298" i="1"/>
  <c r="K298" i="1"/>
  <c r="M298" i="1" s="1"/>
  <c r="Q298" i="1" s="1"/>
  <c r="J298" i="1"/>
  <c r="I298" i="1"/>
  <c r="G298" i="1"/>
  <c r="F298" i="1"/>
  <c r="E298" i="1"/>
  <c r="D298" i="1"/>
  <c r="C298" i="1"/>
  <c r="B298" i="1"/>
  <c r="A298" i="1"/>
  <c r="AE297" i="1"/>
  <c r="AA297" i="1"/>
  <c r="Z297" i="1"/>
  <c r="Y297" i="1"/>
  <c r="X297" i="1"/>
  <c r="W297" i="1"/>
  <c r="V297" i="1"/>
  <c r="U297" i="1"/>
  <c r="T297" i="1"/>
  <c r="S297" i="1"/>
  <c r="R297" i="1"/>
  <c r="AC297" i="1" s="1"/>
  <c r="O297" i="1"/>
  <c r="P297" i="1" s="1"/>
  <c r="L297" i="1"/>
  <c r="K297" i="1"/>
  <c r="M297" i="1" s="1"/>
  <c r="J297" i="1"/>
  <c r="I297" i="1"/>
  <c r="H297" i="1"/>
  <c r="G297" i="1"/>
  <c r="F297" i="1"/>
  <c r="E297" i="1"/>
  <c r="D297" i="1"/>
  <c r="C297" i="1"/>
  <c r="B297" i="1"/>
  <c r="A297" i="1"/>
  <c r="AE296" i="1"/>
  <c r="AA296" i="1"/>
  <c r="Z296" i="1"/>
  <c r="Y296" i="1"/>
  <c r="X296" i="1"/>
  <c r="W296" i="1"/>
  <c r="V296" i="1"/>
  <c r="U296" i="1"/>
  <c r="T296" i="1"/>
  <c r="S296" i="1"/>
  <c r="R296" i="1"/>
  <c r="O296" i="1"/>
  <c r="P296" i="1" s="1"/>
  <c r="Q296" i="1" s="1"/>
  <c r="L296" i="1"/>
  <c r="K296" i="1"/>
  <c r="J296" i="1"/>
  <c r="M296" i="1" s="1"/>
  <c r="I296" i="1"/>
  <c r="G296" i="1"/>
  <c r="F296" i="1"/>
  <c r="E296" i="1"/>
  <c r="D296" i="1"/>
  <c r="C296" i="1"/>
  <c r="B296" i="1"/>
  <c r="A296" i="1"/>
  <c r="AE295" i="1"/>
  <c r="AA295" i="1"/>
  <c r="Z295" i="1"/>
  <c r="Y295" i="1"/>
  <c r="X295" i="1"/>
  <c r="W295" i="1"/>
  <c r="V295" i="1"/>
  <c r="U295" i="1"/>
  <c r="T295" i="1"/>
  <c r="S295" i="1"/>
  <c r="R295" i="1"/>
  <c r="O295" i="1"/>
  <c r="P295" i="1" s="1"/>
  <c r="L295" i="1"/>
  <c r="K295" i="1"/>
  <c r="J295" i="1"/>
  <c r="M295" i="1" s="1"/>
  <c r="Q295" i="1" s="1"/>
  <c r="I295" i="1"/>
  <c r="G295" i="1"/>
  <c r="F295" i="1"/>
  <c r="E295" i="1"/>
  <c r="D295" i="1"/>
  <c r="C295" i="1"/>
  <c r="B295" i="1"/>
  <c r="A295" i="1"/>
  <c r="AE294" i="1"/>
  <c r="AA294" i="1"/>
  <c r="Z294" i="1"/>
  <c r="Y294" i="1"/>
  <c r="X294" i="1"/>
  <c r="W294" i="1"/>
  <c r="V294" i="1"/>
  <c r="U294" i="1"/>
  <c r="T294" i="1"/>
  <c r="S294" i="1"/>
  <c r="R294" i="1"/>
  <c r="O294" i="1"/>
  <c r="P294" i="1" s="1"/>
  <c r="L294" i="1"/>
  <c r="K294" i="1"/>
  <c r="J294" i="1"/>
  <c r="I294" i="1"/>
  <c r="G294" i="1"/>
  <c r="F294" i="1"/>
  <c r="E294" i="1"/>
  <c r="D294" i="1"/>
  <c r="C294" i="1"/>
  <c r="B294" i="1"/>
  <c r="A294" i="1"/>
  <c r="AE293" i="1"/>
  <c r="AA293" i="1"/>
  <c r="Z293" i="1"/>
  <c r="Y293" i="1"/>
  <c r="X293" i="1"/>
  <c r="W293" i="1"/>
  <c r="V293" i="1"/>
  <c r="U293" i="1"/>
  <c r="T293" i="1"/>
  <c r="S293" i="1"/>
  <c r="R293" i="1"/>
  <c r="O293" i="1"/>
  <c r="P293" i="1" s="1"/>
  <c r="L293" i="1"/>
  <c r="K293" i="1"/>
  <c r="J293" i="1"/>
  <c r="M293" i="1" s="1"/>
  <c r="I293" i="1"/>
  <c r="G293" i="1"/>
  <c r="F293" i="1"/>
  <c r="E293" i="1"/>
  <c r="D293" i="1"/>
  <c r="C293" i="1"/>
  <c r="B293" i="1"/>
  <c r="A293" i="1"/>
  <c r="AE292" i="1"/>
  <c r="AA292" i="1"/>
  <c r="Z292" i="1"/>
  <c r="Y292" i="1"/>
  <c r="X292" i="1"/>
  <c r="W292" i="1"/>
  <c r="V292" i="1"/>
  <c r="U292" i="1"/>
  <c r="T292" i="1"/>
  <c r="S292" i="1"/>
  <c r="R292" i="1"/>
  <c r="O292" i="1"/>
  <c r="P292" i="1" s="1"/>
  <c r="L292" i="1"/>
  <c r="M292" i="1" s="1"/>
  <c r="K292" i="1"/>
  <c r="J292" i="1"/>
  <c r="H292" i="1" s="1"/>
  <c r="I292" i="1"/>
  <c r="G292" i="1"/>
  <c r="F292" i="1"/>
  <c r="E292" i="1"/>
  <c r="D292" i="1"/>
  <c r="C292" i="1"/>
  <c r="B292" i="1"/>
  <c r="A292" i="1"/>
  <c r="AE291" i="1"/>
  <c r="AA291" i="1"/>
  <c r="Z291" i="1"/>
  <c r="Y291" i="1"/>
  <c r="X291" i="1"/>
  <c r="W291" i="1"/>
  <c r="V291" i="1"/>
  <c r="U291" i="1"/>
  <c r="T291" i="1"/>
  <c r="S291" i="1"/>
  <c r="R291" i="1"/>
  <c r="O291" i="1"/>
  <c r="P291" i="1" s="1"/>
  <c r="L291" i="1"/>
  <c r="K291" i="1"/>
  <c r="M291" i="1" s="1"/>
  <c r="J291" i="1"/>
  <c r="I291" i="1"/>
  <c r="H291" i="1" s="1"/>
  <c r="G291" i="1"/>
  <c r="F291" i="1"/>
  <c r="E291" i="1"/>
  <c r="D291" i="1"/>
  <c r="C291" i="1"/>
  <c r="B291" i="1"/>
  <c r="A291" i="1"/>
  <c r="AE290" i="1"/>
  <c r="AA290" i="1"/>
  <c r="Z290" i="1"/>
  <c r="Y290" i="1"/>
  <c r="X290" i="1"/>
  <c r="W290" i="1"/>
  <c r="V290" i="1"/>
  <c r="U290" i="1"/>
  <c r="T290" i="1"/>
  <c r="S290" i="1"/>
  <c r="R290" i="1"/>
  <c r="O290" i="1"/>
  <c r="P290" i="1" s="1"/>
  <c r="L290" i="1"/>
  <c r="K290" i="1"/>
  <c r="J290" i="1"/>
  <c r="I290" i="1"/>
  <c r="H290" i="1" s="1"/>
  <c r="G290" i="1"/>
  <c r="F290" i="1"/>
  <c r="E290" i="1"/>
  <c r="D290" i="1"/>
  <c r="C290" i="1"/>
  <c r="B290" i="1"/>
  <c r="A290" i="1"/>
  <c r="AE289" i="1"/>
  <c r="AA289" i="1"/>
  <c r="Z289" i="1"/>
  <c r="Y289" i="1"/>
  <c r="X289" i="1"/>
  <c r="W289" i="1"/>
  <c r="V289" i="1"/>
  <c r="U289" i="1"/>
  <c r="T289" i="1"/>
  <c r="S289" i="1"/>
  <c r="R289" i="1"/>
  <c r="O289" i="1"/>
  <c r="P289" i="1" s="1"/>
  <c r="L289" i="1"/>
  <c r="K289" i="1"/>
  <c r="J289" i="1"/>
  <c r="M289" i="1" s="1"/>
  <c r="I289" i="1"/>
  <c r="H289" i="1" s="1"/>
  <c r="G289" i="1"/>
  <c r="F289" i="1"/>
  <c r="E289" i="1"/>
  <c r="D289" i="1"/>
  <c r="C289" i="1"/>
  <c r="B289" i="1"/>
  <c r="A289" i="1"/>
  <c r="AE288" i="1"/>
  <c r="AA288" i="1"/>
  <c r="Z288" i="1"/>
  <c r="Y288" i="1"/>
  <c r="X288" i="1"/>
  <c r="W288" i="1"/>
  <c r="V288" i="1"/>
  <c r="U288" i="1"/>
  <c r="T288" i="1"/>
  <c r="S288" i="1"/>
  <c r="R288" i="1"/>
  <c r="P288" i="1"/>
  <c r="O288" i="1"/>
  <c r="L288" i="1"/>
  <c r="K288" i="1"/>
  <c r="J288" i="1"/>
  <c r="I288" i="1"/>
  <c r="G288" i="1"/>
  <c r="F288" i="1"/>
  <c r="E288" i="1"/>
  <c r="D288" i="1"/>
  <c r="C288" i="1"/>
  <c r="B288" i="1"/>
  <c r="A288" i="1"/>
  <c r="AE287" i="1"/>
  <c r="AA287" i="1"/>
  <c r="Z287" i="1"/>
  <c r="Y287" i="1"/>
  <c r="X287" i="1"/>
  <c r="W287" i="1"/>
  <c r="V287" i="1"/>
  <c r="U287" i="1"/>
  <c r="T287" i="1"/>
  <c r="S287" i="1"/>
  <c r="R287" i="1"/>
  <c r="P287" i="1"/>
  <c r="O287" i="1"/>
  <c r="L287" i="1"/>
  <c r="K287" i="1"/>
  <c r="J287" i="1"/>
  <c r="I287" i="1"/>
  <c r="H287" i="1" s="1"/>
  <c r="G287" i="1"/>
  <c r="F287" i="1"/>
  <c r="E287" i="1"/>
  <c r="D287" i="1"/>
  <c r="C287" i="1"/>
  <c r="B287" i="1"/>
  <c r="A287" i="1"/>
  <c r="AE286" i="1"/>
  <c r="AA286" i="1"/>
  <c r="Z286" i="1"/>
  <c r="Y286" i="1"/>
  <c r="X286" i="1"/>
  <c r="W286" i="1"/>
  <c r="V286" i="1"/>
  <c r="U286" i="1"/>
  <c r="T286" i="1"/>
  <c r="S286" i="1"/>
  <c r="R286" i="1"/>
  <c r="P286" i="1"/>
  <c r="O286" i="1"/>
  <c r="L286" i="1"/>
  <c r="K286" i="1"/>
  <c r="J286" i="1"/>
  <c r="I286" i="1"/>
  <c r="G286" i="1"/>
  <c r="F286" i="1"/>
  <c r="E286" i="1"/>
  <c r="D286" i="1"/>
  <c r="C286" i="1"/>
  <c r="B286" i="1"/>
  <c r="A286" i="1"/>
  <c r="AE285" i="1"/>
  <c r="AA285" i="1"/>
  <c r="Z285" i="1"/>
  <c r="Y285" i="1"/>
  <c r="X285" i="1"/>
  <c r="W285" i="1"/>
  <c r="V285" i="1"/>
  <c r="U285" i="1"/>
  <c r="T285" i="1"/>
  <c r="S285" i="1"/>
  <c r="R285" i="1"/>
  <c r="O285" i="1"/>
  <c r="P285" i="1" s="1"/>
  <c r="L285" i="1"/>
  <c r="K285" i="1"/>
  <c r="J285" i="1"/>
  <c r="I285" i="1"/>
  <c r="H285" i="1" s="1"/>
  <c r="G285" i="1"/>
  <c r="F285" i="1"/>
  <c r="E285" i="1"/>
  <c r="D285" i="1"/>
  <c r="C285" i="1"/>
  <c r="B285" i="1"/>
  <c r="A285" i="1"/>
  <c r="AE284" i="1"/>
  <c r="AA284" i="1"/>
  <c r="Z284" i="1"/>
  <c r="Y284" i="1"/>
  <c r="X284" i="1"/>
  <c r="W284" i="1"/>
  <c r="V284" i="1"/>
  <c r="U284" i="1"/>
  <c r="T284" i="1"/>
  <c r="S284" i="1"/>
  <c r="R284" i="1"/>
  <c r="O284" i="1"/>
  <c r="P284" i="1" s="1"/>
  <c r="L284" i="1"/>
  <c r="K284" i="1"/>
  <c r="J284" i="1"/>
  <c r="M284" i="1" s="1"/>
  <c r="I284" i="1"/>
  <c r="H284" i="1"/>
  <c r="G284" i="1"/>
  <c r="F284" i="1"/>
  <c r="E284" i="1"/>
  <c r="D284" i="1"/>
  <c r="C284" i="1"/>
  <c r="B284" i="1"/>
  <c r="A284" i="1"/>
  <c r="AE283" i="1"/>
  <c r="AA283" i="1"/>
  <c r="Z283" i="1"/>
  <c r="Y283" i="1"/>
  <c r="X283" i="1"/>
  <c r="W283" i="1"/>
  <c r="V283" i="1"/>
  <c r="U283" i="1"/>
  <c r="T283" i="1"/>
  <c r="S283" i="1"/>
  <c r="R283" i="1"/>
  <c r="O283" i="1"/>
  <c r="P283" i="1" s="1"/>
  <c r="M283" i="1"/>
  <c r="Q283" i="1" s="1"/>
  <c r="L283" i="1"/>
  <c r="K283" i="1"/>
  <c r="J283" i="1"/>
  <c r="I283" i="1"/>
  <c r="H283" i="1" s="1"/>
  <c r="G283" i="1"/>
  <c r="F283" i="1"/>
  <c r="E283" i="1"/>
  <c r="D283" i="1"/>
  <c r="C283" i="1"/>
  <c r="B283" i="1"/>
  <c r="A283" i="1"/>
  <c r="AE282" i="1"/>
  <c r="AA282" i="1"/>
  <c r="Z282" i="1"/>
  <c r="Y282" i="1"/>
  <c r="X282" i="1"/>
  <c r="W282" i="1"/>
  <c r="V282" i="1"/>
  <c r="U282" i="1"/>
  <c r="T282" i="1"/>
  <c r="S282" i="1"/>
  <c r="R282" i="1"/>
  <c r="O282" i="1"/>
  <c r="P282" i="1" s="1"/>
  <c r="L282" i="1"/>
  <c r="K282" i="1"/>
  <c r="J282" i="1"/>
  <c r="I282" i="1"/>
  <c r="H282" i="1" s="1"/>
  <c r="G282" i="1"/>
  <c r="F282" i="1"/>
  <c r="E282" i="1"/>
  <c r="D282" i="1"/>
  <c r="C282" i="1"/>
  <c r="B282" i="1"/>
  <c r="A282" i="1"/>
  <c r="AE281" i="1"/>
  <c r="AA281" i="1"/>
  <c r="Z281" i="1"/>
  <c r="Y281" i="1"/>
  <c r="X281" i="1"/>
  <c r="W281" i="1"/>
  <c r="V281" i="1"/>
  <c r="U281" i="1"/>
  <c r="T281" i="1"/>
  <c r="S281" i="1"/>
  <c r="R281" i="1"/>
  <c r="O281" i="1"/>
  <c r="P281" i="1" s="1"/>
  <c r="L281" i="1"/>
  <c r="K281" i="1"/>
  <c r="J281" i="1"/>
  <c r="I281" i="1"/>
  <c r="H281" i="1" s="1"/>
  <c r="G281" i="1"/>
  <c r="F281" i="1"/>
  <c r="E281" i="1"/>
  <c r="D281" i="1"/>
  <c r="C281" i="1"/>
  <c r="B281" i="1"/>
  <c r="A281" i="1"/>
  <c r="AE280" i="1"/>
  <c r="AA280" i="1"/>
  <c r="Z280" i="1"/>
  <c r="Y280" i="1"/>
  <c r="X280" i="1"/>
  <c r="W280" i="1"/>
  <c r="V280" i="1"/>
  <c r="U280" i="1"/>
  <c r="T280" i="1"/>
  <c r="S280" i="1"/>
  <c r="R280" i="1"/>
  <c r="O280" i="1"/>
  <c r="P280" i="1" s="1"/>
  <c r="L280" i="1"/>
  <c r="K280" i="1"/>
  <c r="J280" i="1"/>
  <c r="M280" i="1" s="1"/>
  <c r="I280" i="1"/>
  <c r="H280" i="1" s="1"/>
  <c r="G280" i="1"/>
  <c r="F280" i="1"/>
  <c r="E280" i="1"/>
  <c r="D280" i="1"/>
  <c r="C280" i="1"/>
  <c r="B280" i="1"/>
  <c r="A280" i="1"/>
  <c r="AE279" i="1"/>
  <c r="AA279" i="1"/>
  <c r="Z279" i="1"/>
  <c r="Y279" i="1"/>
  <c r="X279" i="1"/>
  <c r="W279" i="1"/>
  <c r="V279" i="1"/>
  <c r="U279" i="1"/>
  <c r="T279" i="1"/>
  <c r="S279" i="1"/>
  <c r="R279" i="1"/>
  <c r="O279" i="1"/>
  <c r="P279" i="1" s="1"/>
  <c r="L279" i="1"/>
  <c r="K279" i="1"/>
  <c r="J279" i="1"/>
  <c r="M279" i="1" s="1"/>
  <c r="Q279" i="1" s="1"/>
  <c r="I279" i="1"/>
  <c r="G279" i="1"/>
  <c r="F279" i="1"/>
  <c r="E279" i="1"/>
  <c r="D279" i="1"/>
  <c r="C279" i="1"/>
  <c r="B279" i="1"/>
  <c r="A279" i="1"/>
  <c r="AE278" i="1"/>
  <c r="AA278" i="1"/>
  <c r="Z278" i="1"/>
  <c r="Y278" i="1"/>
  <c r="X278" i="1"/>
  <c r="W278" i="1"/>
  <c r="V278" i="1"/>
  <c r="U278" i="1"/>
  <c r="T278" i="1"/>
  <c r="S278" i="1"/>
  <c r="R278" i="1"/>
  <c r="O278" i="1"/>
  <c r="P278" i="1" s="1"/>
  <c r="L278" i="1"/>
  <c r="K278" i="1"/>
  <c r="J278" i="1"/>
  <c r="M278" i="1" s="1"/>
  <c r="Q278" i="1" s="1"/>
  <c r="I278" i="1"/>
  <c r="G278" i="1"/>
  <c r="F278" i="1"/>
  <c r="E278" i="1"/>
  <c r="D278" i="1"/>
  <c r="C278" i="1"/>
  <c r="B278" i="1"/>
  <c r="A278" i="1"/>
  <c r="AE277" i="1"/>
  <c r="AA277" i="1"/>
  <c r="Z277" i="1"/>
  <c r="Y277" i="1"/>
  <c r="X277" i="1"/>
  <c r="W277" i="1"/>
  <c r="V277" i="1"/>
  <c r="U277" i="1"/>
  <c r="T277" i="1"/>
  <c r="S277" i="1"/>
  <c r="R277" i="1"/>
  <c r="O277" i="1"/>
  <c r="P277" i="1" s="1"/>
  <c r="L277" i="1"/>
  <c r="K277" i="1"/>
  <c r="M277" i="1" s="1"/>
  <c r="J277" i="1"/>
  <c r="I277" i="1"/>
  <c r="H277" i="1" s="1"/>
  <c r="G277" i="1"/>
  <c r="F277" i="1"/>
  <c r="E277" i="1"/>
  <c r="D277" i="1"/>
  <c r="C277" i="1"/>
  <c r="B277" i="1"/>
  <c r="A277" i="1"/>
  <c r="AE276" i="1"/>
  <c r="AA276" i="1"/>
  <c r="Z276" i="1"/>
  <c r="Y276" i="1"/>
  <c r="X276" i="1"/>
  <c r="W276" i="1"/>
  <c r="V276" i="1"/>
  <c r="U276" i="1"/>
  <c r="T276" i="1"/>
  <c r="S276" i="1"/>
  <c r="R276" i="1"/>
  <c r="O276" i="1"/>
  <c r="P276" i="1" s="1"/>
  <c r="L276" i="1"/>
  <c r="K276" i="1"/>
  <c r="J276" i="1"/>
  <c r="M276" i="1" s="1"/>
  <c r="I276" i="1"/>
  <c r="H276" i="1" s="1"/>
  <c r="G276" i="1"/>
  <c r="F276" i="1"/>
  <c r="E276" i="1"/>
  <c r="D276" i="1"/>
  <c r="C276" i="1"/>
  <c r="B276" i="1"/>
  <c r="A276" i="1"/>
  <c r="AE275" i="1"/>
  <c r="AA275" i="1"/>
  <c r="Z275" i="1"/>
  <c r="Y275" i="1"/>
  <c r="X275" i="1"/>
  <c r="W275" i="1"/>
  <c r="V275" i="1"/>
  <c r="U275" i="1"/>
  <c r="T275" i="1"/>
  <c r="S275" i="1"/>
  <c r="R275" i="1"/>
  <c r="O275" i="1"/>
  <c r="P275" i="1" s="1"/>
  <c r="L275" i="1"/>
  <c r="K275" i="1"/>
  <c r="J275" i="1"/>
  <c r="M275" i="1" s="1"/>
  <c r="Q275" i="1" s="1"/>
  <c r="I275" i="1"/>
  <c r="G275" i="1"/>
  <c r="F275" i="1"/>
  <c r="E275" i="1"/>
  <c r="D275" i="1"/>
  <c r="C275" i="1"/>
  <c r="B275" i="1"/>
  <c r="A275" i="1"/>
  <c r="AE274" i="1"/>
  <c r="AA274" i="1"/>
  <c r="Z274" i="1"/>
  <c r="Y274" i="1"/>
  <c r="X274" i="1"/>
  <c r="W274" i="1"/>
  <c r="V274" i="1"/>
  <c r="U274" i="1"/>
  <c r="T274" i="1"/>
  <c r="AC274" i="1" s="1"/>
  <c r="S274" i="1"/>
  <c r="R274" i="1"/>
  <c r="O274" i="1"/>
  <c r="P274" i="1" s="1"/>
  <c r="L274" i="1"/>
  <c r="K274" i="1"/>
  <c r="J274" i="1"/>
  <c r="I274" i="1"/>
  <c r="H274" i="1" s="1"/>
  <c r="G274" i="1"/>
  <c r="F274" i="1"/>
  <c r="E274" i="1"/>
  <c r="D274" i="1"/>
  <c r="C274" i="1"/>
  <c r="B274" i="1"/>
  <c r="A274" i="1"/>
  <c r="AE273" i="1"/>
  <c r="AA273" i="1"/>
  <c r="Z273" i="1"/>
  <c r="Y273" i="1"/>
  <c r="X273" i="1"/>
  <c r="W273" i="1"/>
  <c r="V273" i="1"/>
  <c r="U273" i="1"/>
  <c r="T273" i="1"/>
  <c r="S273" i="1"/>
  <c r="R273" i="1"/>
  <c r="O273" i="1"/>
  <c r="P273" i="1" s="1"/>
  <c r="L273" i="1"/>
  <c r="M273" i="1" s="1"/>
  <c r="Q273" i="1" s="1"/>
  <c r="K273" i="1"/>
  <c r="J273" i="1"/>
  <c r="I273" i="1"/>
  <c r="H273" i="1" s="1"/>
  <c r="G273" i="1"/>
  <c r="F273" i="1"/>
  <c r="E273" i="1"/>
  <c r="D273" i="1"/>
  <c r="C273" i="1"/>
  <c r="B273" i="1"/>
  <c r="A273" i="1"/>
  <c r="AE272" i="1"/>
  <c r="AA272" i="1"/>
  <c r="Z272" i="1"/>
  <c r="Y272" i="1"/>
  <c r="X272" i="1"/>
  <c r="W272" i="1"/>
  <c r="AC272" i="1" s="1"/>
  <c r="V272" i="1"/>
  <c r="U272" i="1"/>
  <c r="T272" i="1"/>
  <c r="S272" i="1"/>
  <c r="R272" i="1"/>
  <c r="P272" i="1"/>
  <c r="O272" i="1"/>
  <c r="L272" i="1"/>
  <c r="K272" i="1"/>
  <c r="J272" i="1"/>
  <c r="I272" i="1"/>
  <c r="H272" i="1" s="1"/>
  <c r="G272" i="1"/>
  <c r="F272" i="1"/>
  <c r="E272" i="1"/>
  <c r="D272" i="1"/>
  <c r="C272" i="1"/>
  <c r="B272" i="1"/>
  <c r="A272" i="1"/>
  <c r="AE271" i="1"/>
  <c r="AA271" i="1"/>
  <c r="Z271" i="1"/>
  <c r="Y271" i="1"/>
  <c r="X271" i="1"/>
  <c r="W271" i="1"/>
  <c r="V271" i="1"/>
  <c r="U271" i="1"/>
  <c r="T271" i="1"/>
  <c r="S271" i="1"/>
  <c r="R271" i="1"/>
  <c r="O271" i="1"/>
  <c r="P271" i="1" s="1"/>
  <c r="L271" i="1"/>
  <c r="K271" i="1"/>
  <c r="J271" i="1"/>
  <c r="I271" i="1"/>
  <c r="H271" i="1" s="1"/>
  <c r="G271" i="1"/>
  <c r="F271" i="1"/>
  <c r="E271" i="1"/>
  <c r="D271" i="1"/>
  <c r="C271" i="1"/>
  <c r="B271" i="1"/>
  <c r="A271" i="1"/>
  <c r="AE270" i="1"/>
  <c r="AA270" i="1"/>
  <c r="Z270" i="1"/>
  <c r="Y270" i="1"/>
  <c r="X270" i="1"/>
  <c r="W270" i="1"/>
  <c r="V270" i="1"/>
  <c r="U270" i="1"/>
  <c r="T270" i="1"/>
  <c r="S270" i="1"/>
  <c r="R270" i="1"/>
  <c r="O270" i="1"/>
  <c r="P270" i="1" s="1"/>
  <c r="L270" i="1"/>
  <c r="K270" i="1"/>
  <c r="J270" i="1"/>
  <c r="M270" i="1" s="1"/>
  <c r="I270" i="1"/>
  <c r="H270" i="1" s="1"/>
  <c r="G270" i="1"/>
  <c r="F270" i="1"/>
  <c r="E270" i="1"/>
  <c r="D270" i="1"/>
  <c r="C270" i="1"/>
  <c r="B270" i="1"/>
  <c r="A270" i="1"/>
  <c r="AE269" i="1"/>
  <c r="AA269" i="1"/>
  <c r="Z269" i="1"/>
  <c r="Y269" i="1"/>
  <c r="X269" i="1"/>
  <c r="W269" i="1"/>
  <c r="V269" i="1"/>
  <c r="U269" i="1"/>
  <c r="T269" i="1"/>
  <c r="S269" i="1"/>
  <c r="AC269" i="1" s="1"/>
  <c r="R269" i="1"/>
  <c r="O269" i="1"/>
  <c r="P269" i="1" s="1"/>
  <c r="L269" i="1"/>
  <c r="K269" i="1"/>
  <c r="J269" i="1"/>
  <c r="H269" i="1" s="1"/>
  <c r="I269" i="1"/>
  <c r="G269" i="1"/>
  <c r="F269" i="1"/>
  <c r="E269" i="1"/>
  <c r="D269" i="1"/>
  <c r="C269" i="1"/>
  <c r="B269" i="1"/>
  <c r="A269" i="1"/>
  <c r="AE268" i="1"/>
  <c r="AA268" i="1"/>
  <c r="Z268" i="1"/>
  <c r="Y268" i="1"/>
  <c r="X268" i="1"/>
  <c r="W268" i="1"/>
  <c r="V268" i="1"/>
  <c r="U268" i="1"/>
  <c r="T268" i="1"/>
  <c r="S268" i="1"/>
  <c r="R268" i="1"/>
  <c r="O268" i="1"/>
  <c r="P268" i="1" s="1"/>
  <c r="L268" i="1"/>
  <c r="K268" i="1"/>
  <c r="J268" i="1"/>
  <c r="I268" i="1"/>
  <c r="H268" i="1" s="1"/>
  <c r="G268" i="1"/>
  <c r="F268" i="1"/>
  <c r="E268" i="1"/>
  <c r="D268" i="1"/>
  <c r="C268" i="1"/>
  <c r="B268" i="1"/>
  <c r="A268" i="1"/>
  <c r="AE267" i="1"/>
  <c r="AA267" i="1"/>
  <c r="Z267" i="1"/>
  <c r="Y267" i="1"/>
  <c r="X267" i="1"/>
  <c r="W267" i="1"/>
  <c r="V267" i="1"/>
  <c r="U267" i="1"/>
  <c r="AC267" i="1" s="1"/>
  <c r="AD267" i="1" s="1"/>
  <c r="T267" i="1"/>
  <c r="S267" i="1"/>
  <c r="R267" i="1"/>
  <c r="O267" i="1"/>
  <c r="P267" i="1" s="1"/>
  <c r="L267" i="1"/>
  <c r="K267" i="1"/>
  <c r="J267" i="1"/>
  <c r="I267" i="1"/>
  <c r="H267" i="1"/>
  <c r="G267" i="1"/>
  <c r="F267" i="1"/>
  <c r="E267" i="1"/>
  <c r="D267" i="1"/>
  <c r="C267" i="1"/>
  <c r="B267" i="1"/>
  <c r="A267" i="1"/>
  <c r="AE266" i="1"/>
  <c r="AA266" i="1"/>
  <c r="Z266" i="1"/>
  <c r="Y266" i="1"/>
  <c r="X266" i="1"/>
  <c r="W266" i="1"/>
  <c r="V266" i="1"/>
  <c r="U266" i="1"/>
  <c r="T266" i="1"/>
  <c r="S266" i="1"/>
  <c r="R266" i="1"/>
  <c r="O266" i="1"/>
  <c r="P266" i="1" s="1"/>
  <c r="L266" i="1"/>
  <c r="K266" i="1"/>
  <c r="J266" i="1"/>
  <c r="I266" i="1"/>
  <c r="H266" i="1" s="1"/>
  <c r="G266" i="1"/>
  <c r="F266" i="1"/>
  <c r="E266" i="1"/>
  <c r="D266" i="1"/>
  <c r="C266" i="1"/>
  <c r="B266" i="1"/>
  <c r="A266" i="1"/>
  <c r="AE265" i="1"/>
  <c r="AA265" i="1"/>
  <c r="Z265" i="1"/>
  <c r="Y265" i="1"/>
  <c r="X265" i="1"/>
  <c r="W265" i="1"/>
  <c r="V265" i="1"/>
  <c r="U265" i="1"/>
  <c r="T265" i="1"/>
  <c r="S265" i="1"/>
  <c r="R265" i="1"/>
  <c r="AC265" i="1" s="1"/>
  <c r="O265" i="1"/>
  <c r="P265" i="1" s="1"/>
  <c r="L265" i="1"/>
  <c r="K265" i="1"/>
  <c r="J265" i="1"/>
  <c r="I265" i="1"/>
  <c r="G265" i="1"/>
  <c r="F265" i="1"/>
  <c r="E265" i="1"/>
  <c r="D265" i="1"/>
  <c r="C265" i="1"/>
  <c r="B265" i="1"/>
  <c r="A265" i="1"/>
  <c r="AE264" i="1"/>
  <c r="AA264" i="1"/>
  <c r="Z264" i="1"/>
  <c r="Y264" i="1"/>
  <c r="X264" i="1"/>
  <c r="W264" i="1"/>
  <c r="V264" i="1"/>
  <c r="U264" i="1"/>
  <c r="T264" i="1"/>
  <c r="S264" i="1"/>
  <c r="R264" i="1"/>
  <c r="AC264" i="1" s="1"/>
  <c r="P264" i="1"/>
  <c r="O264" i="1"/>
  <c r="L264" i="1"/>
  <c r="K264" i="1"/>
  <c r="J264" i="1"/>
  <c r="M264" i="1" s="1"/>
  <c r="I264" i="1"/>
  <c r="H264" i="1" s="1"/>
  <c r="G264" i="1"/>
  <c r="F264" i="1"/>
  <c r="E264" i="1"/>
  <c r="D264" i="1"/>
  <c r="C264" i="1"/>
  <c r="B264" i="1"/>
  <c r="A264" i="1"/>
  <c r="AE263" i="1"/>
  <c r="AA263" i="1"/>
  <c r="Z263" i="1"/>
  <c r="Y263" i="1"/>
  <c r="X263" i="1"/>
  <c r="W263" i="1"/>
  <c r="V263" i="1"/>
  <c r="U263" i="1"/>
  <c r="T263" i="1"/>
  <c r="S263" i="1"/>
  <c r="R263" i="1"/>
  <c r="O263" i="1"/>
  <c r="P263" i="1" s="1"/>
  <c r="L263" i="1"/>
  <c r="K263" i="1"/>
  <c r="J263" i="1"/>
  <c r="H263" i="1" s="1"/>
  <c r="I263" i="1"/>
  <c r="G263" i="1"/>
  <c r="F263" i="1"/>
  <c r="E263" i="1"/>
  <c r="D263" i="1"/>
  <c r="C263" i="1"/>
  <c r="B263" i="1"/>
  <c r="A263" i="1"/>
  <c r="AE262" i="1"/>
  <c r="AA262" i="1"/>
  <c r="Z262" i="1"/>
  <c r="Y262" i="1"/>
  <c r="X262" i="1"/>
  <c r="W262" i="1"/>
  <c r="V262" i="1"/>
  <c r="U262" i="1"/>
  <c r="T262" i="1"/>
  <c r="S262" i="1"/>
  <c r="R262" i="1"/>
  <c r="O262" i="1"/>
  <c r="P262" i="1" s="1"/>
  <c r="L262" i="1"/>
  <c r="K262" i="1"/>
  <c r="J262" i="1"/>
  <c r="H262" i="1" s="1"/>
  <c r="I262" i="1"/>
  <c r="G262" i="1"/>
  <c r="F262" i="1"/>
  <c r="E262" i="1"/>
  <c r="D262" i="1"/>
  <c r="C262" i="1"/>
  <c r="B262" i="1"/>
  <c r="A262" i="1"/>
  <c r="AE261" i="1"/>
  <c r="AA261" i="1"/>
  <c r="Z261" i="1"/>
  <c r="Y261" i="1"/>
  <c r="X261" i="1"/>
  <c r="W261" i="1"/>
  <c r="V261" i="1"/>
  <c r="U261" i="1"/>
  <c r="T261" i="1"/>
  <c r="S261" i="1"/>
  <c r="R261" i="1"/>
  <c r="O261" i="1"/>
  <c r="P261" i="1" s="1"/>
  <c r="L261" i="1"/>
  <c r="K261" i="1"/>
  <c r="J261" i="1"/>
  <c r="M261" i="1" s="1"/>
  <c r="I261" i="1"/>
  <c r="H261" i="1" s="1"/>
  <c r="G261" i="1"/>
  <c r="F261" i="1"/>
  <c r="E261" i="1"/>
  <c r="D261" i="1"/>
  <c r="C261" i="1"/>
  <c r="B261" i="1"/>
  <c r="A261" i="1"/>
  <c r="AE260" i="1"/>
  <c r="AA260" i="1"/>
  <c r="Z260" i="1"/>
  <c r="Y260" i="1"/>
  <c r="X260" i="1"/>
  <c r="W260" i="1"/>
  <c r="V260" i="1"/>
  <c r="U260" i="1"/>
  <c r="T260" i="1"/>
  <c r="S260" i="1"/>
  <c r="R260" i="1"/>
  <c r="O260" i="1"/>
  <c r="P260" i="1" s="1"/>
  <c r="L260" i="1"/>
  <c r="K260" i="1"/>
  <c r="J260" i="1"/>
  <c r="I260" i="1"/>
  <c r="H260" i="1" s="1"/>
  <c r="G260" i="1"/>
  <c r="F260" i="1"/>
  <c r="E260" i="1"/>
  <c r="D260" i="1"/>
  <c r="C260" i="1"/>
  <c r="B260" i="1"/>
  <c r="A260" i="1"/>
  <c r="AE259" i="1"/>
  <c r="AA259" i="1"/>
  <c r="Z259" i="1"/>
  <c r="Y259" i="1"/>
  <c r="X259" i="1"/>
  <c r="W259" i="1"/>
  <c r="V259" i="1"/>
  <c r="U259" i="1"/>
  <c r="T259" i="1"/>
  <c r="S259" i="1"/>
  <c r="R259" i="1"/>
  <c r="O259" i="1"/>
  <c r="P259" i="1" s="1"/>
  <c r="L259" i="1"/>
  <c r="K259" i="1"/>
  <c r="J259" i="1"/>
  <c r="I259" i="1"/>
  <c r="G259" i="1"/>
  <c r="F259" i="1"/>
  <c r="E259" i="1"/>
  <c r="D259" i="1"/>
  <c r="C259" i="1"/>
  <c r="B259" i="1"/>
  <c r="A259" i="1"/>
  <c r="AE258" i="1"/>
  <c r="AA258" i="1"/>
  <c r="Z258" i="1"/>
  <c r="Y258" i="1"/>
  <c r="X258" i="1"/>
  <c r="W258" i="1"/>
  <c r="V258" i="1"/>
  <c r="U258" i="1"/>
  <c r="T258" i="1"/>
  <c r="S258" i="1"/>
  <c r="R258" i="1"/>
  <c r="O258" i="1"/>
  <c r="P258" i="1" s="1"/>
  <c r="L258" i="1"/>
  <c r="K258" i="1"/>
  <c r="J258" i="1"/>
  <c r="M258" i="1" s="1"/>
  <c r="I258" i="1"/>
  <c r="H258" i="1" s="1"/>
  <c r="G258" i="1"/>
  <c r="F258" i="1"/>
  <c r="E258" i="1"/>
  <c r="D258" i="1"/>
  <c r="C258" i="1"/>
  <c r="B258" i="1"/>
  <c r="A258" i="1"/>
  <c r="AE257" i="1"/>
  <c r="AA257" i="1"/>
  <c r="Z257" i="1"/>
  <c r="Y257" i="1"/>
  <c r="X257" i="1"/>
  <c r="W257" i="1"/>
  <c r="V257" i="1"/>
  <c r="U257" i="1"/>
  <c r="T257" i="1"/>
  <c r="S257" i="1"/>
  <c r="R257" i="1"/>
  <c r="O257" i="1"/>
  <c r="P257" i="1" s="1"/>
  <c r="L257" i="1"/>
  <c r="K257" i="1"/>
  <c r="J257" i="1"/>
  <c r="M257" i="1" s="1"/>
  <c r="I257" i="1"/>
  <c r="H257" i="1"/>
  <c r="G257" i="1"/>
  <c r="F257" i="1"/>
  <c r="E257" i="1"/>
  <c r="D257" i="1"/>
  <c r="C257" i="1"/>
  <c r="B257" i="1"/>
  <c r="A257" i="1"/>
  <c r="AE256" i="1"/>
  <c r="AA256" i="1"/>
  <c r="Z256" i="1"/>
  <c r="Y256" i="1"/>
  <c r="X256" i="1"/>
  <c r="W256" i="1"/>
  <c r="V256" i="1"/>
  <c r="U256" i="1"/>
  <c r="T256" i="1"/>
  <c r="S256" i="1"/>
  <c r="R256" i="1"/>
  <c r="O256" i="1"/>
  <c r="P256" i="1" s="1"/>
  <c r="L256" i="1"/>
  <c r="K256" i="1"/>
  <c r="J256" i="1"/>
  <c r="I256" i="1"/>
  <c r="G256" i="1"/>
  <c r="F256" i="1"/>
  <c r="E256" i="1"/>
  <c r="D256" i="1"/>
  <c r="C256" i="1"/>
  <c r="B256" i="1"/>
  <c r="A256" i="1"/>
  <c r="AE255" i="1"/>
  <c r="AA255" i="1"/>
  <c r="Z255" i="1"/>
  <c r="Y255" i="1"/>
  <c r="X255" i="1"/>
  <c r="W255" i="1"/>
  <c r="V255" i="1"/>
  <c r="U255" i="1"/>
  <c r="T255" i="1"/>
  <c r="S255" i="1"/>
  <c r="R255" i="1"/>
  <c r="O255" i="1"/>
  <c r="P255" i="1" s="1"/>
  <c r="L255" i="1"/>
  <c r="K255" i="1"/>
  <c r="J255" i="1"/>
  <c r="M255" i="1" s="1"/>
  <c r="Q255" i="1" s="1"/>
  <c r="I255" i="1"/>
  <c r="G255" i="1"/>
  <c r="F255" i="1"/>
  <c r="E255" i="1"/>
  <c r="D255" i="1"/>
  <c r="C255" i="1"/>
  <c r="B255" i="1"/>
  <c r="A255" i="1"/>
  <c r="AE254" i="1"/>
  <c r="AA254" i="1"/>
  <c r="Z254" i="1"/>
  <c r="Y254" i="1"/>
  <c r="X254" i="1"/>
  <c r="W254" i="1"/>
  <c r="V254" i="1"/>
  <c r="U254" i="1"/>
  <c r="T254" i="1"/>
  <c r="S254" i="1"/>
  <c r="R254" i="1"/>
  <c r="O254" i="1"/>
  <c r="P254" i="1" s="1"/>
  <c r="L254" i="1"/>
  <c r="K254" i="1"/>
  <c r="J254" i="1"/>
  <c r="M254" i="1" s="1"/>
  <c r="I254" i="1"/>
  <c r="H254" i="1"/>
  <c r="G254" i="1"/>
  <c r="F254" i="1"/>
  <c r="E254" i="1"/>
  <c r="D254" i="1"/>
  <c r="C254" i="1"/>
  <c r="B254" i="1"/>
  <c r="A254" i="1"/>
  <c r="AE253" i="1"/>
  <c r="AA253" i="1"/>
  <c r="Z253" i="1"/>
  <c r="Y253" i="1"/>
  <c r="X253" i="1"/>
  <c r="W253" i="1"/>
  <c r="V253" i="1"/>
  <c r="U253" i="1"/>
  <c r="T253" i="1"/>
  <c r="S253" i="1"/>
  <c r="R253" i="1"/>
  <c r="O253" i="1"/>
  <c r="P253" i="1" s="1"/>
  <c r="L253" i="1"/>
  <c r="K253" i="1"/>
  <c r="J253" i="1"/>
  <c r="M253" i="1" s="1"/>
  <c r="I253" i="1"/>
  <c r="G253" i="1"/>
  <c r="F253" i="1"/>
  <c r="E253" i="1"/>
  <c r="D253" i="1"/>
  <c r="C253" i="1"/>
  <c r="B253" i="1"/>
  <c r="A253" i="1"/>
  <c r="AE252" i="1"/>
  <c r="AA252" i="1"/>
  <c r="Z252" i="1"/>
  <c r="Y252" i="1"/>
  <c r="X252" i="1"/>
  <c r="W252" i="1"/>
  <c r="V252" i="1"/>
  <c r="U252" i="1"/>
  <c r="T252" i="1"/>
  <c r="S252" i="1"/>
  <c r="R252" i="1"/>
  <c r="O252" i="1"/>
  <c r="P252" i="1" s="1"/>
  <c r="L252" i="1"/>
  <c r="K252" i="1"/>
  <c r="J252" i="1"/>
  <c r="I252" i="1"/>
  <c r="G252" i="1"/>
  <c r="F252" i="1"/>
  <c r="E252" i="1"/>
  <c r="D252" i="1"/>
  <c r="C252" i="1"/>
  <c r="B252" i="1"/>
  <c r="A252" i="1"/>
  <c r="AE251" i="1"/>
  <c r="AA251" i="1"/>
  <c r="Z251" i="1"/>
  <c r="Y251" i="1"/>
  <c r="X251" i="1"/>
  <c r="W251" i="1"/>
  <c r="V251" i="1"/>
  <c r="U251" i="1"/>
  <c r="T251" i="1"/>
  <c r="S251" i="1"/>
  <c r="R251" i="1"/>
  <c r="O251" i="1"/>
  <c r="P251" i="1" s="1"/>
  <c r="L251" i="1"/>
  <c r="K251" i="1"/>
  <c r="J251" i="1"/>
  <c r="I251" i="1"/>
  <c r="H251" i="1" s="1"/>
  <c r="G251" i="1"/>
  <c r="F251" i="1"/>
  <c r="E251" i="1"/>
  <c r="D251" i="1"/>
  <c r="C251" i="1"/>
  <c r="B251" i="1"/>
  <c r="A251" i="1"/>
  <c r="AE250" i="1"/>
  <c r="AA250" i="1"/>
  <c r="Z250" i="1"/>
  <c r="Y250" i="1"/>
  <c r="X250" i="1"/>
  <c r="W250" i="1"/>
  <c r="V250" i="1"/>
  <c r="U250" i="1"/>
  <c r="T250" i="1"/>
  <c r="S250" i="1"/>
  <c r="R250" i="1"/>
  <c r="O250" i="1"/>
  <c r="P250" i="1" s="1"/>
  <c r="M250" i="1"/>
  <c r="L250" i="1"/>
  <c r="K250" i="1"/>
  <c r="J250" i="1"/>
  <c r="I250" i="1"/>
  <c r="H250" i="1" s="1"/>
  <c r="G250" i="1"/>
  <c r="F250" i="1"/>
  <c r="E250" i="1"/>
  <c r="D250" i="1"/>
  <c r="C250" i="1"/>
  <c r="B250" i="1"/>
  <c r="A250" i="1"/>
  <c r="AE249" i="1"/>
  <c r="AA249" i="1"/>
  <c r="Z249" i="1"/>
  <c r="Y249" i="1"/>
  <c r="X249" i="1"/>
  <c r="W249" i="1"/>
  <c r="V249" i="1"/>
  <c r="U249" i="1"/>
  <c r="T249" i="1"/>
  <c r="S249" i="1"/>
  <c r="R249" i="1"/>
  <c r="P249" i="1"/>
  <c r="O249" i="1"/>
  <c r="L249" i="1"/>
  <c r="K249" i="1"/>
  <c r="J249" i="1"/>
  <c r="I249" i="1"/>
  <c r="H249" i="1" s="1"/>
  <c r="G249" i="1"/>
  <c r="F249" i="1"/>
  <c r="E249" i="1"/>
  <c r="D249" i="1"/>
  <c r="C249" i="1"/>
  <c r="B249" i="1"/>
  <c r="A249" i="1"/>
  <c r="AE248" i="1"/>
  <c r="AA248" i="1"/>
  <c r="Z248" i="1"/>
  <c r="Y248" i="1"/>
  <c r="X248" i="1"/>
  <c r="W248" i="1"/>
  <c r="V248" i="1"/>
  <c r="U248" i="1"/>
  <c r="T248" i="1"/>
  <c r="S248" i="1"/>
  <c r="R248" i="1"/>
  <c r="O248" i="1"/>
  <c r="P248" i="1" s="1"/>
  <c r="L248" i="1"/>
  <c r="K248" i="1"/>
  <c r="J248" i="1"/>
  <c r="I248" i="1"/>
  <c r="G248" i="1"/>
  <c r="F248" i="1"/>
  <c r="E248" i="1"/>
  <c r="D248" i="1"/>
  <c r="C248" i="1"/>
  <c r="B248" i="1"/>
  <c r="A248" i="1"/>
  <c r="AE247" i="1"/>
  <c r="AA247" i="1"/>
  <c r="Z247" i="1"/>
  <c r="Y247" i="1"/>
  <c r="X247" i="1"/>
  <c r="W247" i="1"/>
  <c r="V247" i="1"/>
  <c r="U247" i="1"/>
  <c r="T247" i="1"/>
  <c r="S247" i="1"/>
  <c r="R247" i="1"/>
  <c r="O247" i="1"/>
  <c r="P247" i="1" s="1"/>
  <c r="L247" i="1"/>
  <c r="K247" i="1"/>
  <c r="J247" i="1"/>
  <c r="M247" i="1" s="1"/>
  <c r="Q247" i="1" s="1"/>
  <c r="I247" i="1"/>
  <c r="H247" i="1" s="1"/>
  <c r="G247" i="1"/>
  <c r="F247" i="1"/>
  <c r="E247" i="1"/>
  <c r="D247" i="1"/>
  <c r="C247" i="1"/>
  <c r="B247" i="1"/>
  <c r="A247" i="1"/>
  <c r="AE246" i="1"/>
  <c r="AA246" i="1"/>
  <c r="Z246" i="1"/>
  <c r="Y246" i="1"/>
  <c r="X246" i="1"/>
  <c r="W246" i="1"/>
  <c r="V246" i="1"/>
  <c r="U246" i="1"/>
  <c r="T246" i="1"/>
  <c r="S246" i="1"/>
  <c r="R246" i="1"/>
  <c r="O246" i="1"/>
  <c r="P246" i="1" s="1"/>
  <c r="L246" i="1"/>
  <c r="K246" i="1"/>
  <c r="J246" i="1"/>
  <c r="M246" i="1" s="1"/>
  <c r="Q246" i="1" s="1"/>
  <c r="I246" i="1"/>
  <c r="G246" i="1"/>
  <c r="F246" i="1"/>
  <c r="E246" i="1"/>
  <c r="D246" i="1"/>
  <c r="C246" i="1"/>
  <c r="B246" i="1"/>
  <c r="A246" i="1"/>
  <c r="AE245" i="1"/>
  <c r="AA245" i="1"/>
  <c r="Z245" i="1"/>
  <c r="Y245" i="1"/>
  <c r="X245" i="1"/>
  <c r="W245" i="1"/>
  <c r="V245" i="1"/>
  <c r="U245" i="1"/>
  <c r="T245" i="1"/>
  <c r="S245" i="1"/>
  <c r="R245" i="1"/>
  <c r="AC245" i="1" s="1"/>
  <c r="O245" i="1"/>
  <c r="P245" i="1" s="1"/>
  <c r="L245" i="1"/>
  <c r="K245" i="1"/>
  <c r="J245" i="1"/>
  <c r="H245" i="1" s="1"/>
  <c r="I245" i="1"/>
  <c r="G245" i="1"/>
  <c r="F245" i="1"/>
  <c r="E245" i="1"/>
  <c r="D245" i="1"/>
  <c r="C245" i="1"/>
  <c r="B245" i="1"/>
  <c r="A245" i="1"/>
  <c r="AE244" i="1"/>
  <c r="AA244" i="1"/>
  <c r="Z244" i="1"/>
  <c r="Y244" i="1"/>
  <c r="X244" i="1"/>
  <c r="W244" i="1"/>
  <c r="V244" i="1"/>
  <c r="U244" i="1"/>
  <c r="T244" i="1"/>
  <c r="S244" i="1"/>
  <c r="R244" i="1"/>
  <c r="O244" i="1"/>
  <c r="P244" i="1" s="1"/>
  <c r="L244" i="1"/>
  <c r="K244" i="1"/>
  <c r="J244" i="1"/>
  <c r="I244" i="1"/>
  <c r="H244" i="1" s="1"/>
  <c r="G244" i="1"/>
  <c r="F244" i="1"/>
  <c r="E244" i="1"/>
  <c r="D244" i="1"/>
  <c r="C244" i="1"/>
  <c r="B244" i="1"/>
  <c r="A244" i="1"/>
  <c r="AE243" i="1"/>
  <c r="AA243" i="1"/>
  <c r="Z243" i="1"/>
  <c r="Y243" i="1"/>
  <c r="X243" i="1"/>
  <c r="W243" i="1"/>
  <c r="V243" i="1"/>
  <c r="U243" i="1"/>
  <c r="T243" i="1"/>
  <c r="S243" i="1"/>
  <c r="R243" i="1"/>
  <c r="P243" i="1"/>
  <c r="O243" i="1"/>
  <c r="L243" i="1"/>
  <c r="K243" i="1"/>
  <c r="J243" i="1"/>
  <c r="M243" i="1" s="1"/>
  <c r="I243" i="1"/>
  <c r="G243" i="1"/>
  <c r="F243" i="1"/>
  <c r="E243" i="1"/>
  <c r="D243" i="1"/>
  <c r="C243" i="1"/>
  <c r="B243" i="1"/>
  <c r="A243" i="1"/>
  <c r="AE242" i="1"/>
  <c r="AA242" i="1"/>
  <c r="Z242" i="1"/>
  <c r="Y242" i="1"/>
  <c r="X242" i="1"/>
  <c r="W242" i="1"/>
  <c r="V242" i="1"/>
  <c r="U242" i="1"/>
  <c r="T242" i="1"/>
  <c r="S242" i="1"/>
  <c r="R242" i="1"/>
  <c r="O242" i="1"/>
  <c r="P242" i="1" s="1"/>
  <c r="L242" i="1"/>
  <c r="K242" i="1"/>
  <c r="J242" i="1"/>
  <c r="I242" i="1"/>
  <c r="H242" i="1"/>
  <c r="G242" i="1"/>
  <c r="F242" i="1"/>
  <c r="E242" i="1"/>
  <c r="D242" i="1"/>
  <c r="C242" i="1"/>
  <c r="B242" i="1"/>
  <c r="A242" i="1"/>
  <c r="AE241" i="1"/>
  <c r="AA241" i="1"/>
  <c r="Z241" i="1"/>
  <c r="Y241" i="1"/>
  <c r="X241" i="1"/>
  <c r="W241" i="1"/>
  <c r="V241" i="1"/>
  <c r="U241" i="1"/>
  <c r="T241" i="1"/>
  <c r="S241" i="1"/>
  <c r="R241" i="1"/>
  <c r="O241" i="1"/>
  <c r="P241" i="1" s="1"/>
  <c r="L241" i="1"/>
  <c r="K241" i="1"/>
  <c r="J241" i="1"/>
  <c r="M241" i="1" s="1"/>
  <c r="Q241" i="1" s="1"/>
  <c r="I241" i="1"/>
  <c r="H241" i="1" s="1"/>
  <c r="G241" i="1"/>
  <c r="F241" i="1"/>
  <c r="E241" i="1"/>
  <c r="D241" i="1"/>
  <c r="C241" i="1"/>
  <c r="B241" i="1"/>
  <c r="A241" i="1"/>
  <c r="AE240" i="1"/>
  <c r="AA240" i="1"/>
  <c r="Z240" i="1"/>
  <c r="Y240" i="1"/>
  <c r="X240" i="1"/>
  <c r="W240" i="1"/>
  <c r="V240" i="1"/>
  <c r="U240" i="1"/>
  <c r="T240" i="1"/>
  <c r="S240" i="1"/>
  <c r="R240" i="1"/>
  <c r="P240" i="1"/>
  <c r="O240" i="1"/>
  <c r="L240" i="1"/>
  <c r="K240" i="1"/>
  <c r="J240" i="1"/>
  <c r="I240" i="1"/>
  <c r="H240" i="1" s="1"/>
  <c r="G240" i="1"/>
  <c r="F240" i="1"/>
  <c r="E240" i="1"/>
  <c r="D240" i="1"/>
  <c r="C240" i="1"/>
  <c r="B240" i="1"/>
  <c r="A240" i="1"/>
  <c r="AE239" i="1"/>
  <c r="AA239" i="1"/>
  <c r="Z239" i="1"/>
  <c r="Y239" i="1"/>
  <c r="X239" i="1"/>
  <c r="W239" i="1"/>
  <c r="V239" i="1"/>
  <c r="U239" i="1"/>
  <c r="T239" i="1"/>
  <c r="S239" i="1"/>
  <c r="R239" i="1"/>
  <c r="P239" i="1"/>
  <c r="O239" i="1"/>
  <c r="L239" i="1"/>
  <c r="K239" i="1"/>
  <c r="J239" i="1"/>
  <c r="M239" i="1" s="1"/>
  <c r="Q239" i="1" s="1"/>
  <c r="I239" i="1"/>
  <c r="H239" i="1" s="1"/>
  <c r="G239" i="1"/>
  <c r="F239" i="1"/>
  <c r="E239" i="1"/>
  <c r="D239" i="1"/>
  <c r="C239" i="1"/>
  <c r="B239" i="1"/>
  <c r="A239" i="1"/>
  <c r="AE238" i="1"/>
  <c r="AC238" i="1"/>
  <c r="AA238" i="1"/>
  <c r="Z238" i="1"/>
  <c r="Y238" i="1"/>
  <c r="X238" i="1"/>
  <c r="W238" i="1"/>
  <c r="V238" i="1"/>
  <c r="U238" i="1"/>
  <c r="T238" i="1"/>
  <c r="S238" i="1"/>
  <c r="R238" i="1"/>
  <c r="O238" i="1"/>
  <c r="P238" i="1" s="1"/>
  <c r="L238" i="1"/>
  <c r="K238" i="1"/>
  <c r="J238" i="1"/>
  <c r="I238" i="1"/>
  <c r="G238" i="1"/>
  <c r="F238" i="1"/>
  <c r="E238" i="1"/>
  <c r="D238" i="1"/>
  <c r="C238" i="1"/>
  <c r="B238" i="1"/>
  <c r="A238" i="1"/>
  <c r="AE237" i="1"/>
  <c r="AA237" i="1"/>
  <c r="Z237" i="1"/>
  <c r="Y237" i="1"/>
  <c r="X237" i="1"/>
  <c r="W237" i="1"/>
  <c r="V237" i="1"/>
  <c r="U237" i="1"/>
  <c r="T237" i="1"/>
  <c r="AC237" i="1" s="1"/>
  <c r="S237" i="1"/>
  <c r="R237" i="1"/>
  <c r="O237" i="1"/>
  <c r="P237" i="1" s="1"/>
  <c r="L237" i="1"/>
  <c r="K237" i="1"/>
  <c r="J237" i="1"/>
  <c r="I237" i="1"/>
  <c r="G237" i="1"/>
  <c r="F237" i="1"/>
  <c r="E237" i="1"/>
  <c r="D237" i="1"/>
  <c r="C237" i="1"/>
  <c r="B237" i="1"/>
  <c r="A237" i="1"/>
  <c r="AE236" i="1"/>
  <c r="AA236" i="1"/>
  <c r="Z236" i="1"/>
  <c r="Y236" i="1"/>
  <c r="X236" i="1"/>
  <c r="W236" i="1"/>
  <c r="V236" i="1"/>
  <c r="U236" i="1"/>
  <c r="T236" i="1"/>
  <c r="S236" i="1"/>
  <c r="R236" i="1"/>
  <c r="O236" i="1"/>
  <c r="P236" i="1" s="1"/>
  <c r="L236" i="1"/>
  <c r="M236" i="1" s="1"/>
  <c r="K236" i="1"/>
  <c r="J236" i="1"/>
  <c r="I236" i="1"/>
  <c r="H236" i="1" s="1"/>
  <c r="G236" i="1"/>
  <c r="F236" i="1"/>
  <c r="E236" i="1"/>
  <c r="D236" i="1"/>
  <c r="C236" i="1"/>
  <c r="B236" i="1"/>
  <c r="A236" i="1"/>
  <c r="AE235" i="1"/>
  <c r="AA235" i="1"/>
  <c r="Z235" i="1"/>
  <c r="Y235" i="1"/>
  <c r="X235" i="1"/>
  <c r="W235" i="1"/>
  <c r="V235" i="1"/>
  <c r="U235" i="1"/>
  <c r="T235" i="1"/>
  <c r="S235" i="1"/>
  <c r="R235" i="1"/>
  <c r="O235" i="1"/>
  <c r="P235" i="1" s="1"/>
  <c r="L235" i="1"/>
  <c r="K235" i="1"/>
  <c r="J235" i="1"/>
  <c r="M235" i="1" s="1"/>
  <c r="I235" i="1"/>
  <c r="H235" i="1"/>
  <c r="G235" i="1"/>
  <c r="F235" i="1"/>
  <c r="E235" i="1"/>
  <c r="D235" i="1"/>
  <c r="C235" i="1"/>
  <c r="B235" i="1"/>
  <c r="A235" i="1"/>
  <c r="AE234" i="1"/>
  <c r="AA234" i="1"/>
  <c r="Z234" i="1"/>
  <c r="Y234" i="1"/>
  <c r="X234" i="1"/>
  <c r="W234" i="1"/>
  <c r="V234" i="1"/>
  <c r="U234" i="1"/>
  <c r="T234" i="1"/>
  <c r="S234" i="1"/>
  <c r="R234" i="1"/>
  <c r="O234" i="1"/>
  <c r="P234" i="1" s="1"/>
  <c r="L234" i="1"/>
  <c r="K234" i="1"/>
  <c r="J234" i="1"/>
  <c r="M234" i="1" s="1"/>
  <c r="I234" i="1"/>
  <c r="G234" i="1"/>
  <c r="F234" i="1"/>
  <c r="E234" i="1"/>
  <c r="D234" i="1"/>
  <c r="C234" i="1"/>
  <c r="B234" i="1"/>
  <c r="A234" i="1"/>
  <c r="AE233" i="1"/>
  <c r="AC233" i="1"/>
  <c r="AD233" i="1" s="1"/>
  <c r="AA233" i="1"/>
  <c r="Z233" i="1"/>
  <c r="Y233" i="1"/>
  <c r="X233" i="1"/>
  <c r="W233" i="1"/>
  <c r="V233" i="1"/>
  <c r="U233" i="1"/>
  <c r="T233" i="1"/>
  <c r="S233" i="1"/>
  <c r="R233" i="1"/>
  <c r="O233" i="1"/>
  <c r="P233" i="1" s="1"/>
  <c r="L233" i="1"/>
  <c r="K233" i="1"/>
  <c r="J233" i="1"/>
  <c r="I233" i="1"/>
  <c r="H233" i="1"/>
  <c r="G233" i="1"/>
  <c r="F233" i="1"/>
  <c r="E233" i="1"/>
  <c r="D233" i="1"/>
  <c r="C233" i="1"/>
  <c r="B233" i="1"/>
  <c r="A233" i="1"/>
  <c r="AE232" i="1"/>
  <c r="AA232" i="1"/>
  <c r="Z232" i="1"/>
  <c r="Y232" i="1"/>
  <c r="X232" i="1"/>
  <c r="W232" i="1"/>
  <c r="V232" i="1"/>
  <c r="U232" i="1"/>
  <c r="T232" i="1"/>
  <c r="S232" i="1"/>
  <c r="R232" i="1"/>
  <c r="O232" i="1"/>
  <c r="P232" i="1" s="1"/>
  <c r="L232" i="1"/>
  <c r="K232" i="1"/>
  <c r="J232" i="1"/>
  <c r="I232" i="1"/>
  <c r="G232" i="1"/>
  <c r="F232" i="1"/>
  <c r="E232" i="1"/>
  <c r="D232" i="1"/>
  <c r="C232" i="1"/>
  <c r="B232" i="1"/>
  <c r="A232" i="1"/>
  <c r="AE231" i="1"/>
  <c r="AA231" i="1"/>
  <c r="Z231" i="1"/>
  <c r="Y231" i="1"/>
  <c r="X231" i="1"/>
  <c r="W231" i="1"/>
  <c r="V231" i="1"/>
  <c r="U231" i="1"/>
  <c r="T231" i="1"/>
  <c r="S231" i="1"/>
  <c r="R231" i="1"/>
  <c r="O231" i="1"/>
  <c r="P231" i="1" s="1"/>
  <c r="L231" i="1"/>
  <c r="K231" i="1"/>
  <c r="J231" i="1"/>
  <c r="M231" i="1" s="1"/>
  <c r="I231" i="1"/>
  <c r="G231" i="1"/>
  <c r="F231" i="1"/>
  <c r="E231" i="1"/>
  <c r="D231" i="1"/>
  <c r="C231" i="1"/>
  <c r="B231" i="1"/>
  <c r="A231" i="1"/>
  <c r="AE230" i="1"/>
  <c r="AA230" i="1"/>
  <c r="Z230" i="1"/>
  <c r="Y230" i="1"/>
  <c r="X230" i="1"/>
  <c r="W230" i="1"/>
  <c r="V230" i="1"/>
  <c r="U230" i="1"/>
  <c r="T230" i="1"/>
  <c r="S230" i="1"/>
  <c r="R230" i="1"/>
  <c r="O230" i="1"/>
  <c r="P230" i="1" s="1"/>
  <c r="L230" i="1"/>
  <c r="K230" i="1"/>
  <c r="J230" i="1"/>
  <c r="M230" i="1" s="1"/>
  <c r="I230" i="1"/>
  <c r="H230" i="1" s="1"/>
  <c r="G230" i="1"/>
  <c r="F230" i="1"/>
  <c r="E230" i="1"/>
  <c r="D230" i="1"/>
  <c r="C230" i="1"/>
  <c r="B230" i="1"/>
  <c r="A230" i="1"/>
  <c r="AE229" i="1"/>
  <c r="AA229" i="1"/>
  <c r="Z229" i="1"/>
  <c r="Y229" i="1"/>
  <c r="X229" i="1"/>
  <c r="W229" i="1"/>
  <c r="V229" i="1"/>
  <c r="U229" i="1"/>
  <c r="T229" i="1"/>
  <c r="S229" i="1"/>
  <c r="R229" i="1"/>
  <c r="P229" i="1"/>
  <c r="O229" i="1"/>
  <c r="L229" i="1"/>
  <c r="K229" i="1"/>
  <c r="J229" i="1"/>
  <c r="I229" i="1"/>
  <c r="H229" i="1" s="1"/>
  <c r="G229" i="1"/>
  <c r="F229" i="1"/>
  <c r="E229" i="1"/>
  <c r="D229" i="1"/>
  <c r="C229" i="1"/>
  <c r="B229" i="1"/>
  <c r="A229" i="1"/>
  <c r="AE228" i="1"/>
  <c r="AA228" i="1"/>
  <c r="Z228" i="1"/>
  <c r="Y228" i="1"/>
  <c r="X228" i="1"/>
  <c r="W228" i="1"/>
  <c r="V228" i="1"/>
  <c r="U228" i="1"/>
  <c r="T228" i="1"/>
  <c r="S228" i="1"/>
  <c r="R228" i="1"/>
  <c r="O228" i="1"/>
  <c r="P228" i="1" s="1"/>
  <c r="L228" i="1"/>
  <c r="K228" i="1"/>
  <c r="J228" i="1"/>
  <c r="H228" i="1" s="1"/>
  <c r="I228" i="1"/>
  <c r="G228" i="1"/>
  <c r="F228" i="1"/>
  <c r="E228" i="1"/>
  <c r="D228" i="1"/>
  <c r="C228" i="1"/>
  <c r="B228" i="1"/>
  <c r="A228" i="1"/>
  <c r="AE227" i="1"/>
  <c r="AA227" i="1"/>
  <c r="Z227" i="1"/>
  <c r="Y227" i="1"/>
  <c r="X227" i="1"/>
  <c r="W227" i="1"/>
  <c r="V227" i="1"/>
  <c r="U227" i="1"/>
  <c r="T227" i="1"/>
  <c r="S227" i="1"/>
  <c r="R227" i="1"/>
  <c r="O227" i="1"/>
  <c r="P227" i="1" s="1"/>
  <c r="M227" i="1"/>
  <c r="L227" i="1"/>
  <c r="K227" i="1"/>
  <c r="J227" i="1"/>
  <c r="I227" i="1"/>
  <c r="H227" i="1" s="1"/>
  <c r="G227" i="1"/>
  <c r="F227" i="1"/>
  <c r="E227" i="1"/>
  <c r="D227" i="1"/>
  <c r="C227" i="1"/>
  <c r="B227" i="1"/>
  <c r="A227" i="1"/>
  <c r="AE226" i="1"/>
  <c r="AA226" i="1"/>
  <c r="Z226" i="1"/>
  <c r="Y226" i="1"/>
  <c r="X226" i="1"/>
  <c r="W226" i="1"/>
  <c r="V226" i="1"/>
  <c r="U226" i="1"/>
  <c r="T226" i="1"/>
  <c r="S226" i="1"/>
  <c r="R226" i="1"/>
  <c r="O226" i="1"/>
  <c r="P226" i="1" s="1"/>
  <c r="L226" i="1"/>
  <c r="K226" i="1"/>
  <c r="M226" i="1" s="1"/>
  <c r="J226" i="1"/>
  <c r="I226" i="1"/>
  <c r="H226" i="1" s="1"/>
  <c r="G226" i="1"/>
  <c r="F226" i="1"/>
  <c r="E226" i="1"/>
  <c r="D226" i="1"/>
  <c r="C226" i="1"/>
  <c r="B226" i="1"/>
  <c r="A226" i="1"/>
  <c r="AE225" i="1"/>
  <c r="AC225" i="1"/>
  <c r="AA225" i="1"/>
  <c r="Z225" i="1"/>
  <c r="Y225" i="1"/>
  <c r="X225" i="1"/>
  <c r="W225" i="1"/>
  <c r="V225" i="1"/>
  <c r="U225" i="1"/>
  <c r="T225" i="1"/>
  <c r="S225" i="1"/>
  <c r="R225" i="1"/>
  <c r="O225" i="1"/>
  <c r="P225" i="1" s="1"/>
  <c r="L225" i="1"/>
  <c r="K225" i="1"/>
  <c r="J225" i="1"/>
  <c r="H225" i="1" s="1"/>
  <c r="I225" i="1"/>
  <c r="G225" i="1"/>
  <c r="F225" i="1"/>
  <c r="E225" i="1"/>
  <c r="D225" i="1"/>
  <c r="C225" i="1"/>
  <c r="B225" i="1"/>
  <c r="A225" i="1"/>
  <c r="AE224" i="1"/>
  <c r="AA224" i="1"/>
  <c r="Z224" i="1"/>
  <c r="Y224" i="1"/>
  <c r="X224" i="1"/>
  <c r="W224" i="1"/>
  <c r="V224" i="1"/>
  <c r="U224" i="1"/>
  <c r="T224" i="1"/>
  <c r="S224" i="1"/>
  <c r="R224" i="1"/>
  <c r="O224" i="1"/>
  <c r="P224" i="1" s="1"/>
  <c r="L224" i="1"/>
  <c r="K224" i="1"/>
  <c r="J224" i="1"/>
  <c r="M224" i="1" s="1"/>
  <c r="I224" i="1"/>
  <c r="G224" i="1"/>
  <c r="F224" i="1"/>
  <c r="E224" i="1"/>
  <c r="D224" i="1"/>
  <c r="C224" i="1"/>
  <c r="B224" i="1"/>
  <c r="A224" i="1"/>
  <c r="AE223" i="1"/>
  <c r="AA223" i="1"/>
  <c r="Z223" i="1"/>
  <c r="Y223" i="1"/>
  <c r="X223" i="1"/>
  <c r="W223" i="1"/>
  <c r="V223" i="1"/>
  <c r="U223" i="1"/>
  <c r="T223" i="1"/>
  <c r="S223" i="1"/>
  <c r="R223" i="1"/>
  <c r="O223" i="1"/>
  <c r="P223" i="1" s="1"/>
  <c r="L223" i="1"/>
  <c r="K223" i="1"/>
  <c r="J223" i="1"/>
  <c r="I223" i="1"/>
  <c r="G223" i="1"/>
  <c r="F223" i="1"/>
  <c r="E223" i="1"/>
  <c r="D223" i="1"/>
  <c r="C223" i="1"/>
  <c r="B223" i="1"/>
  <c r="A223" i="1"/>
  <c r="AE222" i="1"/>
  <c r="AA222" i="1"/>
  <c r="Z222" i="1"/>
  <c r="Y222" i="1"/>
  <c r="X222" i="1"/>
  <c r="W222" i="1"/>
  <c r="V222" i="1"/>
  <c r="U222" i="1"/>
  <c r="T222" i="1"/>
  <c r="S222" i="1"/>
  <c r="R222" i="1"/>
  <c r="O222" i="1"/>
  <c r="P222" i="1" s="1"/>
  <c r="L222" i="1"/>
  <c r="K222" i="1"/>
  <c r="J222" i="1"/>
  <c r="I222" i="1"/>
  <c r="H222" i="1" s="1"/>
  <c r="G222" i="1"/>
  <c r="F222" i="1"/>
  <c r="E222" i="1"/>
  <c r="D222" i="1"/>
  <c r="C222" i="1"/>
  <c r="B222" i="1"/>
  <c r="A222" i="1"/>
  <c r="AE221" i="1"/>
  <c r="AA221" i="1"/>
  <c r="Z221" i="1"/>
  <c r="Y221" i="1"/>
  <c r="X221" i="1"/>
  <c r="W221" i="1"/>
  <c r="V221" i="1"/>
  <c r="U221" i="1"/>
  <c r="T221" i="1"/>
  <c r="S221" i="1"/>
  <c r="R221" i="1"/>
  <c r="O221" i="1"/>
  <c r="P221" i="1" s="1"/>
  <c r="L221" i="1"/>
  <c r="K221" i="1"/>
  <c r="M221" i="1" s="1"/>
  <c r="Q221" i="1" s="1"/>
  <c r="J221" i="1"/>
  <c r="I221" i="1"/>
  <c r="H221" i="1" s="1"/>
  <c r="G221" i="1"/>
  <c r="F221" i="1"/>
  <c r="E221" i="1"/>
  <c r="D221" i="1"/>
  <c r="C221" i="1"/>
  <c r="B221" i="1"/>
  <c r="A221" i="1"/>
  <c r="AE220" i="1"/>
  <c r="AA220" i="1"/>
  <c r="Z220" i="1"/>
  <c r="Y220" i="1"/>
  <c r="X220" i="1"/>
  <c r="W220" i="1"/>
  <c r="V220" i="1"/>
  <c r="U220" i="1"/>
  <c r="T220" i="1"/>
  <c r="S220" i="1"/>
  <c r="R220" i="1"/>
  <c r="O220" i="1"/>
  <c r="P220" i="1" s="1"/>
  <c r="L220" i="1"/>
  <c r="K220" i="1"/>
  <c r="J220" i="1"/>
  <c r="I220" i="1"/>
  <c r="H220" i="1"/>
  <c r="G220" i="1"/>
  <c r="F220" i="1"/>
  <c r="E220" i="1"/>
  <c r="D220" i="1"/>
  <c r="C220" i="1"/>
  <c r="B220" i="1"/>
  <c r="A220" i="1"/>
  <c r="AE219" i="1"/>
  <c r="AA219" i="1"/>
  <c r="Z219" i="1"/>
  <c r="Y219" i="1"/>
  <c r="X219" i="1"/>
  <c r="W219" i="1"/>
  <c r="V219" i="1"/>
  <c r="U219" i="1"/>
  <c r="T219" i="1"/>
  <c r="S219" i="1"/>
  <c r="R219" i="1"/>
  <c r="O219" i="1"/>
  <c r="P219" i="1" s="1"/>
  <c r="L219" i="1"/>
  <c r="M219" i="1" s="1"/>
  <c r="Q219" i="1" s="1"/>
  <c r="K219" i="1"/>
  <c r="J219" i="1"/>
  <c r="I219" i="1"/>
  <c r="H219" i="1"/>
  <c r="G219" i="1"/>
  <c r="F219" i="1"/>
  <c r="E219" i="1"/>
  <c r="D219" i="1"/>
  <c r="C219" i="1"/>
  <c r="B219" i="1"/>
  <c r="A219" i="1"/>
  <c r="AE218" i="1"/>
  <c r="AA218" i="1"/>
  <c r="Z218" i="1"/>
  <c r="Y218" i="1"/>
  <c r="X218" i="1"/>
  <c r="W218" i="1"/>
  <c r="V218" i="1"/>
  <c r="U218" i="1"/>
  <c r="T218" i="1"/>
  <c r="S218" i="1"/>
  <c r="R218" i="1"/>
  <c r="O218" i="1"/>
  <c r="P218" i="1" s="1"/>
  <c r="L218" i="1"/>
  <c r="K218" i="1"/>
  <c r="J218" i="1"/>
  <c r="I218" i="1"/>
  <c r="G218" i="1"/>
  <c r="F218" i="1"/>
  <c r="E218" i="1"/>
  <c r="D218" i="1"/>
  <c r="C218" i="1"/>
  <c r="B218" i="1"/>
  <c r="A218" i="1"/>
  <c r="AE217" i="1"/>
  <c r="AA217" i="1"/>
  <c r="Z217" i="1"/>
  <c r="Y217" i="1"/>
  <c r="X217" i="1"/>
  <c r="W217" i="1"/>
  <c r="V217" i="1"/>
  <c r="U217" i="1"/>
  <c r="T217" i="1"/>
  <c r="S217" i="1"/>
  <c r="R217" i="1"/>
  <c r="P217" i="1"/>
  <c r="O217" i="1"/>
  <c r="L217" i="1"/>
  <c r="K217" i="1"/>
  <c r="J217" i="1"/>
  <c r="I217" i="1"/>
  <c r="G217" i="1"/>
  <c r="F217" i="1"/>
  <c r="E217" i="1"/>
  <c r="D217" i="1"/>
  <c r="C217" i="1"/>
  <c r="B217" i="1"/>
  <c r="A217" i="1"/>
  <c r="AE216" i="1"/>
  <c r="AA216" i="1"/>
  <c r="Z216" i="1"/>
  <c r="Y216" i="1"/>
  <c r="X216" i="1"/>
  <c r="W216" i="1"/>
  <c r="V216" i="1"/>
  <c r="U216" i="1"/>
  <c r="T216" i="1"/>
  <c r="S216" i="1"/>
  <c r="R216" i="1"/>
  <c r="O216" i="1"/>
  <c r="P216" i="1" s="1"/>
  <c r="L216" i="1"/>
  <c r="K216" i="1"/>
  <c r="J216" i="1"/>
  <c r="M216" i="1" s="1"/>
  <c r="I216" i="1"/>
  <c r="H216" i="1"/>
  <c r="G216" i="1"/>
  <c r="F216" i="1"/>
  <c r="E216" i="1"/>
  <c r="D216" i="1"/>
  <c r="C216" i="1"/>
  <c r="B216" i="1"/>
  <c r="A216" i="1"/>
  <c r="AE215" i="1"/>
  <c r="AA215" i="1"/>
  <c r="Z215" i="1"/>
  <c r="Y215" i="1"/>
  <c r="X215" i="1"/>
  <c r="W215" i="1"/>
  <c r="V215" i="1"/>
  <c r="U215" i="1"/>
  <c r="T215" i="1"/>
  <c r="S215" i="1"/>
  <c r="R215" i="1"/>
  <c r="AC215" i="1" s="1"/>
  <c r="O215" i="1"/>
  <c r="P215" i="1" s="1"/>
  <c r="L215" i="1"/>
  <c r="K215" i="1"/>
  <c r="J215" i="1"/>
  <c r="M215" i="1" s="1"/>
  <c r="Q215" i="1" s="1"/>
  <c r="I215" i="1"/>
  <c r="H215" i="1" s="1"/>
  <c r="G215" i="1"/>
  <c r="F215" i="1"/>
  <c r="E215" i="1"/>
  <c r="D215" i="1"/>
  <c r="C215" i="1"/>
  <c r="B215" i="1"/>
  <c r="A215" i="1"/>
  <c r="AE214" i="1"/>
  <c r="AA214" i="1"/>
  <c r="Z214" i="1"/>
  <c r="Y214" i="1"/>
  <c r="X214" i="1"/>
  <c r="W214" i="1"/>
  <c r="V214" i="1"/>
  <c r="U214" i="1"/>
  <c r="T214" i="1"/>
  <c r="S214" i="1"/>
  <c r="R214" i="1"/>
  <c r="O214" i="1"/>
  <c r="P214" i="1" s="1"/>
  <c r="L214" i="1"/>
  <c r="K214" i="1"/>
  <c r="J214" i="1"/>
  <c r="I214" i="1"/>
  <c r="G214" i="1"/>
  <c r="F214" i="1"/>
  <c r="E214" i="1"/>
  <c r="D214" i="1"/>
  <c r="C214" i="1"/>
  <c r="B214" i="1"/>
  <c r="A214" i="1"/>
  <c r="AE213" i="1"/>
  <c r="AA213" i="1"/>
  <c r="Z213" i="1"/>
  <c r="Y213" i="1"/>
  <c r="X213" i="1"/>
  <c r="W213" i="1"/>
  <c r="V213" i="1"/>
  <c r="U213" i="1"/>
  <c r="T213" i="1"/>
  <c r="S213" i="1"/>
  <c r="R213" i="1"/>
  <c r="P213" i="1"/>
  <c r="O213" i="1"/>
  <c r="L213" i="1"/>
  <c r="K213" i="1"/>
  <c r="J213" i="1"/>
  <c r="I213" i="1"/>
  <c r="H213" i="1" s="1"/>
  <c r="G213" i="1"/>
  <c r="F213" i="1"/>
  <c r="E213" i="1"/>
  <c r="D213" i="1"/>
  <c r="C213" i="1"/>
  <c r="B213" i="1"/>
  <c r="A213" i="1"/>
  <c r="AE212" i="1"/>
  <c r="AA212" i="1"/>
  <c r="Z212" i="1"/>
  <c r="Y212" i="1"/>
  <c r="X212" i="1"/>
  <c r="W212" i="1"/>
  <c r="V212" i="1"/>
  <c r="U212" i="1"/>
  <c r="T212" i="1"/>
  <c r="S212" i="1"/>
  <c r="R212" i="1"/>
  <c r="P212" i="1"/>
  <c r="O212" i="1"/>
  <c r="L212" i="1"/>
  <c r="K212" i="1"/>
  <c r="J212" i="1"/>
  <c r="M212" i="1" s="1"/>
  <c r="I212" i="1"/>
  <c r="G212" i="1"/>
  <c r="F212" i="1"/>
  <c r="E212" i="1"/>
  <c r="D212" i="1"/>
  <c r="C212" i="1"/>
  <c r="B212" i="1"/>
  <c r="A212" i="1"/>
  <c r="AE211" i="1"/>
  <c r="AC211" i="1"/>
  <c r="AD211" i="1" s="1"/>
  <c r="AA211" i="1"/>
  <c r="Z211" i="1"/>
  <c r="Y211" i="1"/>
  <c r="X211" i="1"/>
  <c r="W211" i="1"/>
  <c r="V211" i="1"/>
  <c r="U211" i="1"/>
  <c r="T211" i="1"/>
  <c r="S211" i="1"/>
  <c r="R211" i="1"/>
  <c r="O211" i="1"/>
  <c r="P211" i="1" s="1"/>
  <c r="L211" i="1"/>
  <c r="K211" i="1"/>
  <c r="J211" i="1"/>
  <c r="I211" i="1"/>
  <c r="G211" i="1"/>
  <c r="F211" i="1"/>
  <c r="E211" i="1"/>
  <c r="D211" i="1"/>
  <c r="C211" i="1"/>
  <c r="B211" i="1"/>
  <c r="A211" i="1"/>
  <c r="AE210" i="1"/>
  <c r="AA210" i="1"/>
  <c r="Z210" i="1"/>
  <c r="Y210" i="1"/>
  <c r="X210" i="1"/>
  <c r="W210" i="1"/>
  <c r="V210" i="1"/>
  <c r="U210" i="1"/>
  <c r="T210" i="1"/>
  <c r="S210" i="1"/>
  <c r="R210" i="1"/>
  <c r="O210" i="1"/>
  <c r="P210" i="1" s="1"/>
  <c r="L210" i="1"/>
  <c r="K210" i="1"/>
  <c r="J210" i="1"/>
  <c r="M210" i="1" s="1"/>
  <c r="I210" i="1"/>
  <c r="G210" i="1"/>
  <c r="F210" i="1"/>
  <c r="E210" i="1"/>
  <c r="D210" i="1"/>
  <c r="C210" i="1"/>
  <c r="B210" i="1"/>
  <c r="A210" i="1"/>
  <c r="AE209" i="1"/>
  <c r="AA209" i="1"/>
  <c r="Z209" i="1"/>
  <c r="Y209" i="1"/>
  <c r="X209" i="1"/>
  <c r="W209" i="1"/>
  <c r="V209" i="1"/>
  <c r="U209" i="1"/>
  <c r="T209" i="1"/>
  <c r="S209" i="1"/>
  <c r="R209" i="1"/>
  <c r="Q209" i="1"/>
  <c r="O209" i="1"/>
  <c r="P209" i="1" s="1"/>
  <c r="L209" i="1"/>
  <c r="K209" i="1"/>
  <c r="J209" i="1"/>
  <c r="M209" i="1" s="1"/>
  <c r="I209" i="1"/>
  <c r="H209" i="1" s="1"/>
  <c r="G209" i="1"/>
  <c r="F209" i="1"/>
  <c r="E209" i="1"/>
  <c r="D209" i="1"/>
  <c r="C209" i="1"/>
  <c r="B209" i="1"/>
  <c r="A209" i="1"/>
  <c r="AE208" i="1"/>
  <c r="AA208" i="1"/>
  <c r="Z208" i="1"/>
  <c r="Y208" i="1"/>
  <c r="X208" i="1"/>
  <c r="W208" i="1"/>
  <c r="V208" i="1"/>
  <c r="U208" i="1"/>
  <c r="T208" i="1"/>
  <c r="S208" i="1"/>
  <c r="R208" i="1"/>
  <c r="O208" i="1"/>
  <c r="P208" i="1" s="1"/>
  <c r="L208" i="1"/>
  <c r="K208" i="1"/>
  <c r="J208" i="1"/>
  <c r="I208" i="1"/>
  <c r="G208" i="1"/>
  <c r="F208" i="1"/>
  <c r="E208" i="1"/>
  <c r="D208" i="1"/>
  <c r="C208" i="1"/>
  <c r="B208" i="1"/>
  <c r="A208" i="1"/>
  <c r="AE207" i="1"/>
  <c r="AA207" i="1"/>
  <c r="Z207" i="1"/>
  <c r="Y207" i="1"/>
  <c r="X207" i="1"/>
  <c r="W207" i="1"/>
  <c r="V207" i="1"/>
  <c r="U207" i="1"/>
  <c r="T207" i="1"/>
  <c r="S207" i="1"/>
  <c r="R207" i="1"/>
  <c r="O207" i="1"/>
  <c r="P207" i="1" s="1"/>
  <c r="L207" i="1"/>
  <c r="K207" i="1"/>
  <c r="J207" i="1"/>
  <c r="I207" i="1"/>
  <c r="G207" i="1"/>
  <c r="F207" i="1"/>
  <c r="E207" i="1"/>
  <c r="D207" i="1"/>
  <c r="C207" i="1"/>
  <c r="B207" i="1"/>
  <c r="A207" i="1"/>
  <c r="AE206" i="1"/>
  <c r="AA206" i="1"/>
  <c r="Z206" i="1"/>
  <c r="Y206" i="1"/>
  <c r="X206" i="1"/>
  <c r="W206" i="1"/>
  <c r="V206" i="1"/>
  <c r="U206" i="1"/>
  <c r="T206" i="1"/>
  <c r="S206" i="1"/>
  <c r="R206" i="1"/>
  <c r="P206" i="1"/>
  <c r="O206" i="1"/>
  <c r="L206" i="1"/>
  <c r="K206" i="1"/>
  <c r="J206" i="1"/>
  <c r="M206" i="1" s="1"/>
  <c r="I206" i="1"/>
  <c r="H206" i="1" s="1"/>
  <c r="G206" i="1"/>
  <c r="F206" i="1"/>
  <c r="E206" i="1"/>
  <c r="D206" i="1"/>
  <c r="C206" i="1"/>
  <c r="B206" i="1"/>
  <c r="A206" i="1"/>
  <c r="AE205" i="1"/>
  <c r="AA205" i="1"/>
  <c r="Z205" i="1"/>
  <c r="Y205" i="1"/>
  <c r="X205" i="1"/>
  <c r="W205" i="1"/>
  <c r="V205" i="1"/>
  <c r="U205" i="1"/>
  <c r="T205" i="1"/>
  <c r="S205" i="1"/>
  <c r="R205" i="1"/>
  <c r="O205" i="1"/>
  <c r="P205" i="1" s="1"/>
  <c r="L205" i="1"/>
  <c r="K205" i="1"/>
  <c r="J205" i="1"/>
  <c r="H205" i="1" s="1"/>
  <c r="I205" i="1"/>
  <c r="G205" i="1"/>
  <c r="F205" i="1"/>
  <c r="E205" i="1"/>
  <c r="D205" i="1"/>
  <c r="C205" i="1"/>
  <c r="B205" i="1"/>
  <c r="A205" i="1"/>
  <c r="AE204" i="1"/>
  <c r="AA204" i="1"/>
  <c r="Z204" i="1"/>
  <c r="Y204" i="1"/>
  <c r="X204" i="1"/>
  <c r="W204" i="1"/>
  <c r="V204" i="1"/>
  <c r="U204" i="1"/>
  <c r="T204" i="1"/>
  <c r="S204" i="1"/>
  <c r="R204" i="1"/>
  <c r="O204" i="1"/>
  <c r="P204" i="1" s="1"/>
  <c r="L204" i="1"/>
  <c r="K204" i="1"/>
  <c r="J204" i="1"/>
  <c r="M204" i="1" s="1"/>
  <c r="Q204" i="1" s="1"/>
  <c r="I204" i="1"/>
  <c r="G204" i="1"/>
  <c r="F204" i="1"/>
  <c r="E204" i="1"/>
  <c r="D204" i="1"/>
  <c r="C204" i="1"/>
  <c r="B204" i="1"/>
  <c r="A204" i="1"/>
  <c r="AE203" i="1"/>
  <c r="AA203" i="1"/>
  <c r="Z203" i="1"/>
  <c r="Y203" i="1"/>
  <c r="X203" i="1"/>
  <c r="W203" i="1"/>
  <c r="V203" i="1"/>
  <c r="U203" i="1"/>
  <c r="T203" i="1"/>
  <c r="S203" i="1"/>
  <c r="R203" i="1"/>
  <c r="P203" i="1"/>
  <c r="O203" i="1"/>
  <c r="L203" i="1"/>
  <c r="K203" i="1"/>
  <c r="J203" i="1"/>
  <c r="M203" i="1" s="1"/>
  <c r="Q203" i="1" s="1"/>
  <c r="I203" i="1"/>
  <c r="G203" i="1"/>
  <c r="F203" i="1"/>
  <c r="E203" i="1"/>
  <c r="D203" i="1"/>
  <c r="C203" i="1"/>
  <c r="B203" i="1"/>
  <c r="A203" i="1"/>
  <c r="AE202" i="1"/>
  <c r="AA202" i="1"/>
  <c r="Z202" i="1"/>
  <c r="Y202" i="1"/>
  <c r="X202" i="1"/>
  <c r="W202" i="1"/>
  <c r="V202" i="1"/>
  <c r="U202" i="1"/>
  <c r="T202" i="1"/>
  <c r="S202" i="1"/>
  <c r="R202" i="1"/>
  <c r="O202" i="1"/>
  <c r="P202" i="1" s="1"/>
  <c r="L202" i="1"/>
  <c r="K202" i="1"/>
  <c r="J202" i="1"/>
  <c r="M202" i="1" s="1"/>
  <c r="I202" i="1"/>
  <c r="H202" i="1" s="1"/>
  <c r="G202" i="1"/>
  <c r="F202" i="1"/>
  <c r="E202" i="1"/>
  <c r="D202" i="1"/>
  <c r="C202" i="1"/>
  <c r="B202" i="1"/>
  <c r="A202" i="1"/>
  <c r="AE201" i="1"/>
  <c r="AA201" i="1"/>
  <c r="Z201" i="1"/>
  <c r="Y201" i="1"/>
  <c r="X201" i="1"/>
  <c r="W201" i="1"/>
  <c r="V201" i="1"/>
  <c r="U201" i="1"/>
  <c r="T201" i="1"/>
  <c r="S201" i="1"/>
  <c r="R201" i="1"/>
  <c r="P201" i="1"/>
  <c r="O201" i="1"/>
  <c r="L201" i="1"/>
  <c r="K201" i="1"/>
  <c r="J201" i="1"/>
  <c r="M201" i="1" s="1"/>
  <c r="I201" i="1"/>
  <c r="H201" i="1"/>
  <c r="G201" i="1"/>
  <c r="F201" i="1"/>
  <c r="E201" i="1"/>
  <c r="D201" i="1"/>
  <c r="C201" i="1"/>
  <c r="B201" i="1"/>
  <c r="A201" i="1"/>
  <c r="AE200" i="1"/>
  <c r="AA200" i="1"/>
  <c r="Z200" i="1"/>
  <c r="Y200" i="1"/>
  <c r="X200" i="1"/>
  <c r="W200" i="1"/>
  <c r="V200" i="1"/>
  <c r="U200" i="1"/>
  <c r="T200" i="1"/>
  <c r="S200" i="1"/>
  <c r="R200" i="1"/>
  <c r="O200" i="1"/>
  <c r="P200" i="1" s="1"/>
  <c r="L200" i="1"/>
  <c r="K200" i="1"/>
  <c r="J200" i="1"/>
  <c r="I200" i="1"/>
  <c r="H200" i="1" s="1"/>
  <c r="G200" i="1"/>
  <c r="F200" i="1"/>
  <c r="E200" i="1"/>
  <c r="D200" i="1"/>
  <c r="C200" i="1"/>
  <c r="B200" i="1"/>
  <c r="A200" i="1"/>
  <c r="AE199" i="1"/>
  <c r="AA199" i="1"/>
  <c r="Z199" i="1"/>
  <c r="Y199" i="1"/>
  <c r="X199" i="1"/>
  <c r="W199" i="1"/>
  <c r="V199" i="1"/>
  <c r="U199" i="1"/>
  <c r="T199" i="1"/>
  <c r="S199" i="1"/>
  <c r="R199" i="1"/>
  <c r="O199" i="1"/>
  <c r="P199" i="1" s="1"/>
  <c r="L199" i="1"/>
  <c r="K199" i="1"/>
  <c r="J199" i="1"/>
  <c r="I199" i="1"/>
  <c r="H199" i="1"/>
  <c r="G199" i="1"/>
  <c r="F199" i="1"/>
  <c r="E199" i="1"/>
  <c r="D199" i="1"/>
  <c r="C199" i="1"/>
  <c r="B199" i="1"/>
  <c r="A199" i="1"/>
  <c r="AE198" i="1"/>
  <c r="AA198" i="1"/>
  <c r="Z198" i="1"/>
  <c r="Y198" i="1"/>
  <c r="X198" i="1"/>
  <c r="W198" i="1"/>
  <c r="V198" i="1"/>
  <c r="U198" i="1"/>
  <c r="T198" i="1"/>
  <c r="S198" i="1"/>
  <c r="R198" i="1"/>
  <c r="O198" i="1"/>
  <c r="P198" i="1" s="1"/>
  <c r="L198" i="1"/>
  <c r="K198" i="1"/>
  <c r="J198" i="1"/>
  <c r="I198" i="1"/>
  <c r="G198" i="1"/>
  <c r="F198" i="1"/>
  <c r="E198" i="1"/>
  <c r="D198" i="1"/>
  <c r="C198" i="1"/>
  <c r="B198" i="1"/>
  <c r="A198" i="1"/>
  <c r="AE197" i="1"/>
  <c r="AA197" i="1"/>
  <c r="Z197" i="1"/>
  <c r="Y197" i="1"/>
  <c r="X197" i="1"/>
  <c r="W197" i="1"/>
  <c r="V197" i="1"/>
  <c r="U197" i="1"/>
  <c r="T197" i="1"/>
  <c r="S197" i="1"/>
  <c r="R197" i="1"/>
  <c r="O197" i="1"/>
  <c r="P197" i="1" s="1"/>
  <c r="L197" i="1"/>
  <c r="K197" i="1"/>
  <c r="J197" i="1"/>
  <c r="M197" i="1" s="1"/>
  <c r="I197" i="1"/>
  <c r="G197" i="1"/>
  <c r="F197" i="1"/>
  <c r="E197" i="1"/>
  <c r="D197" i="1"/>
  <c r="C197" i="1"/>
  <c r="B197" i="1"/>
  <c r="A197" i="1"/>
  <c r="AE196" i="1"/>
  <c r="AA196" i="1"/>
  <c r="Z196" i="1"/>
  <c r="Y196" i="1"/>
  <c r="X196" i="1"/>
  <c r="W196" i="1"/>
  <c r="V196" i="1"/>
  <c r="U196" i="1"/>
  <c r="T196" i="1"/>
  <c r="S196" i="1"/>
  <c r="R196" i="1"/>
  <c r="AC196" i="1" s="1"/>
  <c r="O196" i="1"/>
  <c r="P196" i="1" s="1"/>
  <c r="L196" i="1"/>
  <c r="K196" i="1"/>
  <c r="J196" i="1"/>
  <c r="M196" i="1" s="1"/>
  <c r="I196" i="1"/>
  <c r="G196" i="1"/>
  <c r="F196" i="1"/>
  <c r="E196" i="1"/>
  <c r="D196" i="1"/>
  <c r="C196" i="1"/>
  <c r="B196" i="1"/>
  <c r="A196" i="1"/>
  <c r="AE195" i="1"/>
  <c r="AA195" i="1"/>
  <c r="Z195" i="1"/>
  <c r="Y195" i="1"/>
  <c r="X195" i="1"/>
  <c r="W195" i="1"/>
  <c r="V195" i="1"/>
  <c r="U195" i="1"/>
  <c r="T195" i="1"/>
  <c r="S195" i="1"/>
  <c r="R195" i="1"/>
  <c r="O195" i="1"/>
  <c r="P195" i="1" s="1"/>
  <c r="L195" i="1"/>
  <c r="K195" i="1"/>
  <c r="J195" i="1"/>
  <c r="M195" i="1" s="1"/>
  <c r="I195" i="1"/>
  <c r="G195" i="1"/>
  <c r="F195" i="1"/>
  <c r="E195" i="1"/>
  <c r="D195" i="1"/>
  <c r="C195" i="1"/>
  <c r="B195" i="1"/>
  <c r="A195" i="1"/>
  <c r="AE194" i="1"/>
  <c r="AA194" i="1"/>
  <c r="Z194" i="1"/>
  <c r="Y194" i="1"/>
  <c r="X194" i="1"/>
  <c r="W194" i="1"/>
  <c r="V194" i="1"/>
  <c r="U194" i="1"/>
  <c r="T194" i="1"/>
  <c r="S194" i="1"/>
  <c r="R194" i="1"/>
  <c r="O194" i="1"/>
  <c r="P194" i="1" s="1"/>
  <c r="L194" i="1"/>
  <c r="K194" i="1"/>
  <c r="J194" i="1"/>
  <c r="I194" i="1"/>
  <c r="H194" i="1" s="1"/>
  <c r="G194" i="1"/>
  <c r="F194" i="1"/>
  <c r="E194" i="1"/>
  <c r="D194" i="1"/>
  <c r="C194" i="1"/>
  <c r="B194" i="1"/>
  <c r="A194" i="1"/>
  <c r="AE193" i="1"/>
  <c r="AA193" i="1"/>
  <c r="Z193" i="1"/>
  <c r="Y193" i="1"/>
  <c r="X193" i="1"/>
  <c r="W193" i="1"/>
  <c r="V193" i="1"/>
  <c r="U193" i="1"/>
  <c r="T193" i="1"/>
  <c r="S193" i="1"/>
  <c r="R193" i="1"/>
  <c r="O193" i="1"/>
  <c r="P193" i="1" s="1"/>
  <c r="L193" i="1"/>
  <c r="K193" i="1"/>
  <c r="J193" i="1"/>
  <c r="I193" i="1"/>
  <c r="H193" i="1" s="1"/>
  <c r="G193" i="1"/>
  <c r="F193" i="1"/>
  <c r="E193" i="1"/>
  <c r="D193" i="1"/>
  <c r="C193" i="1"/>
  <c r="B193" i="1"/>
  <c r="A193" i="1"/>
  <c r="AE192" i="1"/>
  <c r="AA192" i="1"/>
  <c r="Z192" i="1"/>
  <c r="Y192" i="1"/>
  <c r="X192" i="1"/>
  <c r="W192" i="1"/>
  <c r="V192" i="1"/>
  <c r="U192" i="1"/>
  <c r="T192" i="1"/>
  <c r="S192" i="1"/>
  <c r="R192" i="1"/>
  <c r="O192" i="1"/>
  <c r="P192" i="1" s="1"/>
  <c r="L192" i="1"/>
  <c r="K192" i="1"/>
  <c r="J192" i="1"/>
  <c r="I192" i="1"/>
  <c r="G192" i="1"/>
  <c r="F192" i="1"/>
  <c r="E192" i="1"/>
  <c r="D192" i="1"/>
  <c r="C192" i="1"/>
  <c r="B192" i="1"/>
  <c r="A192" i="1"/>
  <c r="AE191" i="1"/>
  <c r="AA191" i="1"/>
  <c r="Z191" i="1"/>
  <c r="Y191" i="1"/>
  <c r="X191" i="1"/>
  <c r="W191" i="1"/>
  <c r="V191" i="1"/>
  <c r="U191" i="1"/>
  <c r="T191" i="1"/>
  <c r="S191" i="1"/>
  <c r="R191" i="1"/>
  <c r="AC191" i="1" s="1"/>
  <c r="AD191" i="1" s="1"/>
  <c r="O191" i="1"/>
  <c r="P191" i="1" s="1"/>
  <c r="L191" i="1"/>
  <c r="K191" i="1"/>
  <c r="J191" i="1"/>
  <c r="M191" i="1" s="1"/>
  <c r="Q191" i="1" s="1"/>
  <c r="I191" i="1"/>
  <c r="H191" i="1" s="1"/>
  <c r="G191" i="1"/>
  <c r="F191" i="1"/>
  <c r="E191" i="1"/>
  <c r="D191" i="1"/>
  <c r="C191" i="1"/>
  <c r="B191" i="1"/>
  <c r="A191" i="1"/>
  <c r="AE190" i="1"/>
  <c r="AA190" i="1"/>
  <c r="Z190" i="1"/>
  <c r="Y190" i="1"/>
  <c r="X190" i="1"/>
  <c r="W190" i="1"/>
  <c r="V190" i="1"/>
  <c r="U190" i="1"/>
  <c r="T190" i="1"/>
  <c r="S190" i="1"/>
  <c r="R190" i="1"/>
  <c r="O190" i="1"/>
  <c r="P190" i="1" s="1"/>
  <c r="M190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AE189" i="1"/>
  <c r="AA189" i="1"/>
  <c r="Z189" i="1"/>
  <c r="Y189" i="1"/>
  <c r="X189" i="1"/>
  <c r="W189" i="1"/>
  <c r="V189" i="1"/>
  <c r="U189" i="1"/>
  <c r="T189" i="1"/>
  <c r="S189" i="1"/>
  <c r="R189" i="1"/>
  <c r="O189" i="1"/>
  <c r="P189" i="1" s="1"/>
  <c r="L189" i="1"/>
  <c r="K189" i="1"/>
  <c r="J189" i="1"/>
  <c r="I189" i="1"/>
  <c r="H189" i="1"/>
  <c r="G189" i="1"/>
  <c r="F189" i="1"/>
  <c r="E189" i="1"/>
  <c r="D189" i="1"/>
  <c r="C189" i="1"/>
  <c r="B189" i="1"/>
  <c r="A189" i="1"/>
  <c r="AE188" i="1"/>
  <c r="AA188" i="1"/>
  <c r="Z188" i="1"/>
  <c r="Y188" i="1"/>
  <c r="X188" i="1"/>
  <c r="W188" i="1"/>
  <c r="V188" i="1"/>
  <c r="U188" i="1"/>
  <c r="T188" i="1"/>
  <c r="S188" i="1"/>
  <c r="R188" i="1"/>
  <c r="O188" i="1"/>
  <c r="P188" i="1" s="1"/>
  <c r="L188" i="1"/>
  <c r="K188" i="1"/>
  <c r="J188" i="1"/>
  <c r="I188" i="1"/>
  <c r="G188" i="1"/>
  <c r="F188" i="1"/>
  <c r="E188" i="1"/>
  <c r="D188" i="1"/>
  <c r="C188" i="1"/>
  <c r="B188" i="1"/>
  <c r="A188" i="1"/>
  <c r="AE187" i="1"/>
  <c r="AA187" i="1"/>
  <c r="Z187" i="1"/>
  <c r="Y187" i="1"/>
  <c r="X187" i="1"/>
  <c r="W187" i="1"/>
  <c r="V187" i="1"/>
  <c r="U187" i="1"/>
  <c r="T187" i="1"/>
  <c r="S187" i="1"/>
  <c r="R187" i="1"/>
  <c r="O187" i="1"/>
  <c r="P187" i="1" s="1"/>
  <c r="L187" i="1"/>
  <c r="K187" i="1"/>
  <c r="J187" i="1"/>
  <c r="M187" i="1" s="1"/>
  <c r="I187" i="1"/>
  <c r="G187" i="1"/>
  <c r="F187" i="1"/>
  <c r="E187" i="1"/>
  <c r="D187" i="1"/>
  <c r="C187" i="1"/>
  <c r="B187" i="1"/>
  <c r="A187" i="1"/>
  <c r="AE186" i="1"/>
  <c r="AA186" i="1"/>
  <c r="Z186" i="1"/>
  <c r="Y186" i="1"/>
  <c r="X186" i="1"/>
  <c r="W186" i="1"/>
  <c r="V186" i="1"/>
  <c r="U186" i="1"/>
  <c r="T186" i="1"/>
  <c r="S186" i="1"/>
  <c r="R186" i="1"/>
  <c r="O186" i="1"/>
  <c r="P186" i="1" s="1"/>
  <c r="L186" i="1"/>
  <c r="K186" i="1"/>
  <c r="J186" i="1"/>
  <c r="I186" i="1"/>
  <c r="G186" i="1"/>
  <c r="F186" i="1"/>
  <c r="E186" i="1"/>
  <c r="D186" i="1"/>
  <c r="C186" i="1"/>
  <c r="B186" i="1"/>
  <c r="A186" i="1"/>
  <c r="AE185" i="1"/>
  <c r="AA185" i="1"/>
  <c r="Z185" i="1"/>
  <c r="Y185" i="1"/>
  <c r="X185" i="1"/>
  <c r="W185" i="1"/>
  <c r="V185" i="1"/>
  <c r="U185" i="1"/>
  <c r="T185" i="1"/>
  <c r="S185" i="1"/>
  <c r="R185" i="1"/>
  <c r="O185" i="1"/>
  <c r="P185" i="1" s="1"/>
  <c r="L185" i="1"/>
  <c r="M185" i="1" s="1"/>
  <c r="K185" i="1"/>
  <c r="J185" i="1"/>
  <c r="I185" i="1"/>
  <c r="G185" i="1"/>
  <c r="F185" i="1"/>
  <c r="E185" i="1"/>
  <c r="D185" i="1"/>
  <c r="C185" i="1"/>
  <c r="B185" i="1"/>
  <c r="A185" i="1"/>
  <c r="AE184" i="1"/>
  <c r="AA184" i="1"/>
  <c r="Z184" i="1"/>
  <c r="Y184" i="1"/>
  <c r="X184" i="1"/>
  <c r="W184" i="1"/>
  <c r="V184" i="1"/>
  <c r="U184" i="1"/>
  <c r="T184" i="1"/>
  <c r="S184" i="1"/>
  <c r="R184" i="1"/>
  <c r="O184" i="1"/>
  <c r="P184" i="1" s="1"/>
  <c r="L184" i="1"/>
  <c r="K184" i="1"/>
  <c r="M184" i="1" s="1"/>
  <c r="J184" i="1"/>
  <c r="I184" i="1"/>
  <c r="G184" i="1"/>
  <c r="F184" i="1"/>
  <c r="E184" i="1"/>
  <c r="D184" i="1"/>
  <c r="C184" i="1"/>
  <c r="B184" i="1"/>
  <c r="A184" i="1"/>
  <c r="AE183" i="1"/>
  <c r="AA183" i="1"/>
  <c r="Z183" i="1"/>
  <c r="Y183" i="1"/>
  <c r="X183" i="1"/>
  <c r="W183" i="1"/>
  <c r="V183" i="1"/>
  <c r="U183" i="1"/>
  <c r="T183" i="1"/>
  <c r="S183" i="1"/>
  <c r="R183" i="1"/>
  <c r="O183" i="1"/>
  <c r="P183" i="1" s="1"/>
  <c r="L183" i="1"/>
  <c r="K183" i="1"/>
  <c r="J183" i="1"/>
  <c r="I183" i="1"/>
  <c r="G183" i="1"/>
  <c r="F183" i="1"/>
  <c r="E183" i="1"/>
  <c r="D183" i="1"/>
  <c r="C183" i="1"/>
  <c r="B183" i="1"/>
  <c r="A183" i="1"/>
  <c r="AE182" i="1"/>
  <c r="AC182" i="1"/>
  <c r="AD182" i="1" s="1"/>
  <c r="AA182" i="1"/>
  <c r="Z182" i="1"/>
  <c r="Y182" i="1"/>
  <c r="X182" i="1"/>
  <c r="W182" i="1"/>
  <c r="V182" i="1"/>
  <c r="U182" i="1"/>
  <c r="T182" i="1"/>
  <c r="S182" i="1"/>
  <c r="R182" i="1"/>
  <c r="O182" i="1"/>
  <c r="P182" i="1" s="1"/>
  <c r="L182" i="1"/>
  <c r="K182" i="1"/>
  <c r="J182" i="1"/>
  <c r="I182" i="1"/>
  <c r="H182" i="1" s="1"/>
  <c r="G182" i="1"/>
  <c r="F182" i="1"/>
  <c r="E182" i="1"/>
  <c r="D182" i="1"/>
  <c r="C182" i="1"/>
  <c r="B182" i="1"/>
  <c r="A182" i="1"/>
  <c r="AE181" i="1"/>
  <c r="AA181" i="1"/>
  <c r="Z181" i="1"/>
  <c r="Y181" i="1"/>
  <c r="X181" i="1"/>
  <c r="W181" i="1"/>
  <c r="V181" i="1"/>
  <c r="U181" i="1"/>
  <c r="T181" i="1"/>
  <c r="S181" i="1"/>
  <c r="R181" i="1"/>
  <c r="O181" i="1"/>
  <c r="P181" i="1" s="1"/>
  <c r="L181" i="1"/>
  <c r="K181" i="1"/>
  <c r="J181" i="1"/>
  <c r="M181" i="1" s="1"/>
  <c r="I181" i="1"/>
  <c r="H181" i="1"/>
  <c r="G181" i="1"/>
  <c r="F181" i="1"/>
  <c r="E181" i="1"/>
  <c r="D181" i="1"/>
  <c r="C181" i="1"/>
  <c r="B181" i="1"/>
  <c r="A181" i="1"/>
  <c r="AE180" i="1"/>
  <c r="AA180" i="1"/>
  <c r="Z180" i="1"/>
  <c r="Y180" i="1"/>
  <c r="X180" i="1"/>
  <c r="W180" i="1"/>
  <c r="V180" i="1"/>
  <c r="U180" i="1"/>
  <c r="T180" i="1"/>
  <c r="S180" i="1"/>
  <c r="R180" i="1"/>
  <c r="O180" i="1"/>
  <c r="P180" i="1" s="1"/>
  <c r="L180" i="1"/>
  <c r="K180" i="1"/>
  <c r="J180" i="1"/>
  <c r="I180" i="1"/>
  <c r="G180" i="1"/>
  <c r="F180" i="1"/>
  <c r="E180" i="1"/>
  <c r="D180" i="1"/>
  <c r="C180" i="1"/>
  <c r="B180" i="1"/>
  <c r="A180" i="1"/>
  <c r="AE179" i="1"/>
  <c r="AC179" i="1"/>
  <c r="AA179" i="1"/>
  <c r="Z179" i="1"/>
  <c r="Y179" i="1"/>
  <c r="X179" i="1"/>
  <c r="W179" i="1"/>
  <c r="V179" i="1"/>
  <c r="U179" i="1"/>
  <c r="T179" i="1"/>
  <c r="S179" i="1"/>
  <c r="R179" i="1"/>
  <c r="O179" i="1"/>
  <c r="P179" i="1" s="1"/>
  <c r="L179" i="1"/>
  <c r="K179" i="1"/>
  <c r="J179" i="1"/>
  <c r="I179" i="1"/>
  <c r="H179" i="1" s="1"/>
  <c r="G179" i="1"/>
  <c r="F179" i="1"/>
  <c r="E179" i="1"/>
  <c r="D179" i="1"/>
  <c r="C179" i="1"/>
  <c r="B179" i="1"/>
  <c r="A179" i="1"/>
  <c r="AE178" i="1"/>
  <c r="AA178" i="1"/>
  <c r="Z178" i="1"/>
  <c r="Y178" i="1"/>
  <c r="X178" i="1"/>
  <c r="W178" i="1"/>
  <c r="V178" i="1"/>
  <c r="U178" i="1"/>
  <c r="T178" i="1"/>
  <c r="S178" i="1"/>
  <c r="R178" i="1"/>
  <c r="P178" i="1"/>
  <c r="O178" i="1"/>
  <c r="L178" i="1"/>
  <c r="K178" i="1"/>
  <c r="J178" i="1"/>
  <c r="I178" i="1"/>
  <c r="G178" i="1"/>
  <c r="F178" i="1"/>
  <c r="E178" i="1"/>
  <c r="D178" i="1"/>
  <c r="C178" i="1"/>
  <c r="B178" i="1"/>
  <c r="A178" i="1"/>
  <c r="AE177" i="1"/>
  <c r="AA177" i="1"/>
  <c r="Z177" i="1"/>
  <c r="Y177" i="1"/>
  <c r="X177" i="1"/>
  <c r="W177" i="1"/>
  <c r="V177" i="1"/>
  <c r="U177" i="1"/>
  <c r="T177" i="1"/>
  <c r="S177" i="1"/>
  <c r="R177" i="1"/>
  <c r="O177" i="1"/>
  <c r="P177" i="1" s="1"/>
  <c r="L177" i="1"/>
  <c r="K177" i="1"/>
  <c r="J177" i="1"/>
  <c r="M177" i="1" s="1"/>
  <c r="Q177" i="1" s="1"/>
  <c r="I177" i="1"/>
  <c r="G177" i="1"/>
  <c r="F177" i="1"/>
  <c r="E177" i="1"/>
  <c r="D177" i="1"/>
  <c r="C177" i="1"/>
  <c r="B177" i="1"/>
  <c r="A177" i="1"/>
  <c r="AE176" i="1"/>
  <c r="AA176" i="1"/>
  <c r="Z176" i="1"/>
  <c r="Y176" i="1"/>
  <c r="X176" i="1"/>
  <c r="W176" i="1"/>
  <c r="V176" i="1"/>
  <c r="U176" i="1"/>
  <c r="T176" i="1"/>
  <c r="S176" i="1"/>
  <c r="R176" i="1"/>
  <c r="O176" i="1"/>
  <c r="P176" i="1" s="1"/>
  <c r="L176" i="1"/>
  <c r="K176" i="1"/>
  <c r="M176" i="1" s="1"/>
  <c r="Q176" i="1" s="1"/>
  <c r="J176" i="1"/>
  <c r="I176" i="1"/>
  <c r="H176" i="1" s="1"/>
  <c r="G176" i="1"/>
  <c r="F176" i="1"/>
  <c r="E176" i="1"/>
  <c r="D176" i="1"/>
  <c r="C176" i="1"/>
  <c r="B176" i="1"/>
  <c r="A176" i="1"/>
  <c r="AE175" i="1"/>
  <c r="AA175" i="1"/>
  <c r="Z175" i="1"/>
  <c r="Y175" i="1"/>
  <c r="X175" i="1"/>
  <c r="W175" i="1"/>
  <c r="V175" i="1"/>
  <c r="U175" i="1"/>
  <c r="T175" i="1"/>
  <c r="S175" i="1"/>
  <c r="R175" i="1"/>
  <c r="O175" i="1"/>
  <c r="P175" i="1" s="1"/>
  <c r="L175" i="1"/>
  <c r="K175" i="1"/>
  <c r="J175" i="1"/>
  <c r="M175" i="1" s="1"/>
  <c r="Q175" i="1" s="1"/>
  <c r="I175" i="1"/>
  <c r="H175" i="1" s="1"/>
  <c r="G175" i="1"/>
  <c r="F175" i="1"/>
  <c r="E175" i="1"/>
  <c r="D175" i="1"/>
  <c r="C175" i="1"/>
  <c r="B175" i="1"/>
  <c r="A175" i="1"/>
  <c r="AE174" i="1"/>
  <c r="AA174" i="1"/>
  <c r="Z174" i="1"/>
  <c r="Y174" i="1"/>
  <c r="X174" i="1"/>
  <c r="W174" i="1"/>
  <c r="V174" i="1"/>
  <c r="U174" i="1"/>
  <c r="T174" i="1"/>
  <c r="S174" i="1"/>
  <c r="R174" i="1"/>
  <c r="O174" i="1"/>
  <c r="P174" i="1" s="1"/>
  <c r="L174" i="1"/>
  <c r="K174" i="1"/>
  <c r="J174" i="1"/>
  <c r="M174" i="1" s="1"/>
  <c r="I174" i="1"/>
  <c r="H174" i="1" s="1"/>
  <c r="G174" i="1"/>
  <c r="F174" i="1"/>
  <c r="E174" i="1"/>
  <c r="D174" i="1"/>
  <c r="C174" i="1"/>
  <c r="B174" i="1"/>
  <c r="A174" i="1"/>
  <c r="AE173" i="1"/>
  <c r="AA173" i="1"/>
  <c r="Z173" i="1"/>
  <c r="Y173" i="1"/>
  <c r="X173" i="1"/>
  <c r="W173" i="1"/>
  <c r="V173" i="1"/>
  <c r="U173" i="1"/>
  <c r="T173" i="1"/>
  <c r="S173" i="1"/>
  <c r="R173" i="1"/>
  <c r="P173" i="1"/>
  <c r="O173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AE172" i="1"/>
  <c r="AA172" i="1"/>
  <c r="Z172" i="1"/>
  <c r="Y172" i="1"/>
  <c r="X172" i="1"/>
  <c r="W172" i="1"/>
  <c r="V172" i="1"/>
  <c r="U172" i="1"/>
  <c r="T172" i="1"/>
  <c r="S172" i="1"/>
  <c r="R172" i="1"/>
  <c r="O172" i="1"/>
  <c r="P172" i="1" s="1"/>
  <c r="L172" i="1"/>
  <c r="K172" i="1"/>
  <c r="J172" i="1"/>
  <c r="M172" i="1" s="1"/>
  <c r="I172" i="1"/>
  <c r="H172" i="1" s="1"/>
  <c r="G172" i="1"/>
  <c r="F172" i="1"/>
  <c r="E172" i="1"/>
  <c r="D172" i="1"/>
  <c r="C172" i="1"/>
  <c r="B172" i="1"/>
  <c r="A172" i="1"/>
  <c r="AE171" i="1"/>
  <c r="AA171" i="1"/>
  <c r="Z171" i="1"/>
  <c r="Y171" i="1"/>
  <c r="X171" i="1"/>
  <c r="W171" i="1"/>
  <c r="V171" i="1"/>
  <c r="U171" i="1"/>
  <c r="T171" i="1"/>
  <c r="S171" i="1"/>
  <c r="R171" i="1"/>
  <c r="O171" i="1"/>
  <c r="P171" i="1" s="1"/>
  <c r="M171" i="1"/>
  <c r="L171" i="1"/>
  <c r="K171" i="1"/>
  <c r="J171" i="1"/>
  <c r="I171" i="1"/>
  <c r="H171" i="1" s="1"/>
  <c r="G171" i="1"/>
  <c r="F171" i="1"/>
  <c r="E171" i="1"/>
  <c r="D171" i="1"/>
  <c r="C171" i="1"/>
  <c r="B171" i="1"/>
  <c r="A171" i="1"/>
  <c r="AE170" i="1"/>
  <c r="AA170" i="1"/>
  <c r="Z170" i="1"/>
  <c r="Y170" i="1"/>
  <c r="X170" i="1"/>
  <c r="W170" i="1"/>
  <c r="V170" i="1"/>
  <c r="U170" i="1"/>
  <c r="T170" i="1"/>
  <c r="S170" i="1"/>
  <c r="R170" i="1"/>
  <c r="P170" i="1"/>
  <c r="O170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AE169" i="1"/>
  <c r="AA169" i="1"/>
  <c r="Z169" i="1"/>
  <c r="Y169" i="1"/>
  <c r="X169" i="1"/>
  <c r="W169" i="1"/>
  <c r="V169" i="1"/>
  <c r="U169" i="1"/>
  <c r="T169" i="1"/>
  <c r="S169" i="1"/>
  <c r="R169" i="1"/>
  <c r="O169" i="1"/>
  <c r="P169" i="1" s="1"/>
  <c r="L169" i="1"/>
  <c r="K169" i="1"/>
  <c r="J169" i="1"/>
  <c r="I169" i="1"/>
  <c r="H169" i="1"/>
  <c r="G169" i="1"/>
  <c r="F169" i="1"/>
  <c r="E169" i="1"/>
  <c r="D169" i="1"/>
  <c r="C169" i="1"/>
  <c r="B169" i="1"/>
  <c r="A169" i="1"/>
  <c r="AE168" i="1"/>
  <c r="AA168" i="1"/>
  <c r="Z168" i="1"/>
  <c r="Y168" i="1"/>
  <c r="X168" i="1"/>
  <c r="W168" i="1"/>
  <c r="V168" i="1"/>
  <c r="U168" i="1"/>
  <c r="T168" i="1"/>
  <c r="S168" i="1"/>
  <c r="R168" i="1"/>
  <c r="AC168" i="1" s="1"/>
  <c r="O168" i="1"/>
  <c r="P168" i="1" s="1"/>
  <c r="L168" i="1"/>
  <c r="K168" i="1"/>
  <c r="J168" i="1"/>
  <c r="I168" i="1"/>
  <c r="G168" i="1"/>
  <c r="F168" i="1"/>
  <c r="E168" i="1"/>
  <c r="D168" i="1"/>
  <c r="C168" i="1"/>
  <c r="B168" i="1"/>
  <c r="A168" i="1"/>
  <c r="AE167" i="1"/>
  <c r="AA167" i="1"/>
  <c r="Z167" i="1"/>
  <c r="Y167" i="1"/>
  <c r="X167" i="1"/>
  <c r="W167" i="1"/>
  <c r="V167" i="1"/>
  <c r="U167" i="1"/>
  <c r="T167" i="1"/>
  <c r="S167" i="1"/>
  <c r="R167" i="1"/>
  <c r="O167" i="1"/>
  <c r="P167" i="1" s="1"/>
  <c r="Q167" i="1" s="1"/>
  <c r="L167" i="1"/>
  <c r="M167" i="1" s="1"/>
  <c r="K167" i="1"/>
  <c r="J167" i="1"/>
  <c r="I167" i="1"/>
  <c r="G167" i="1"/>
  <c r="F167" i="1"/>
  <c r="E167" i="1"/>
  <c r="D167" i="1"/>
  <c r="C167" i="1"/>
  <c r="B167" i="1"/>
  <c r="A167" i="1"/>
  <c r="AE166" i="1"/>
  <c r="AA166" i="1"/>
  <c r="Z166" i="1"/>
  <c r="Y166" i="1"/>
  <c r="X166" i="1"/>
  <c r="W166" i="1"/>
  <c r="V166" i="1"/>
  <c r="U166" i="1"/>
  <c r="T166" i="1"/>
  <c r="S166" i="1"/>
  <c r="AC166" i="1" s="1"/>
  <c r="AD166" i="1" s="1"/>
  <c r="R166" i="1"/>
  <c r="P166" i="1"/>
  <c r="O166" i="1"/>
  <c r="L166" i="1"/>
  <c r="K166" i="1"/>
  <c r="J166" i="1"/>
  <c r="M166" i="1" s="1"/>
  <c r="Q166" i="1" s="1"/>
  <c r="I166" i="1"/>
  <c r="G166" i="1"/>
  <c r="F166" i="1"/>
  <c r="E166" i="1"/>
  <c r="D166" i="1"/>
  <c r="C166" i="1"/>
  <c r="B166" i="1"/>
  <c r="A166" i="1"/>
  <c r="AE165" i="1"/>
  <c r="AA165" i="1"/>
  <c r="Z165" i="1"/>
  <c r="Y165" i="1"/>
  <c r="X165" i="1"/>
  <c r="W165" i="1"/>
  <c r="V165" i="1"/>
  <c r="U165" i="1"/>
  <c r="T165" i="1"/>
  <c r="S165" i="1"/>
  <c r="R165" i="1"/>
  <c r="O165" i="1"/>
  <c r="P165" i="1" s="1"/>
  <c r="L165" i="1"/>
  <c r="M165" i="1" s="1"/>
  <c r="K165" i="1"/>
  <c r="J165" i="1"/>
  <c r="H165" i="1" s="1"/>
  <c r="I165" i="1"/>
  <c r="G165" i="1"/>
  <c r="F165" i="1"/>
  <c r="E165" i="1"/>
  <c r="D165" i="1"/>
  <c r="C165" i="1"/>
  <c r="B165" i="1"/>
  <c r="A165" i="1"/>
  <c r="AE164" i="1"/>
  <c r="AA164" i="1"/>
  <c r="Z164" i="1"/>
  <c r="Y164" i="1"/>
  <c r="X164" i="1"/>
  <c r="W164" i="1"/>
  <c r="V164" i="1"/>
  <c r="U164" i="1"/>
  <c r="T164" i="1"/>
  <c r="S164" i="1"/>
  <c r="R164" i="1"/>
  <c r="O164" i="1"/>
  <c r="P164" i="1" s="1"/>
  <c r="L164" i="1"/>
  <c r="K164" i="1"/>
  <c r="J164" i="1"/>
  <c r="M164" i="1" s="1"/>
  <c r="I164" i="1"/>
  <c r="H164" i="1"/>
  <c r="G164" i="1"/>
  <c r="F164" i="1"/>
  <c r="E164" i="1"/>
  <c r="D164" i="1"/>
  <c r="C164" i="1"/>
  <c r="B164" i="1"/>
  <c r="A164" i="1"/>
  <c r="AE163" i="1"/>
  <c r="AA163" i="1"/>
  <c r="Z163" i="1"/>
  <c r="Y163" i="1"/>
  <c r="X163" i="1"/>
  <c r="W163" i="1"/>
  <c r="V163" i="1"/>
  <c r="U163" i="1"/>
  <c r="T163" i="1"/>
  <c r="S163" i="1"/>
  <c r="R163" i="1"/>
  <c r="O163" i="1"/>
  <c r="P163" i="1" s="1"/>
  <c r="L163" i="1"/>
  <c r="K163" i="1"/>
  <c r="J163" i="1"/>
  <c r="I163" i="1"/>
  <c r="H163" i="1" s="1"/>
  <c r="G163" i="1"/>
  <c r="F163" i="1"/>
  <c r="E163" i="1"/>
  <c r="D163" i="1"/>
  <c r="C163" i="1"/>
  <c r="B163" i="1"/>
  <c r="A163" i="1"/>
  <c r="AE162" i="1"/>
  <c r="AA162" i="1"/>
  <c r="Z162" i="1"/>
  <c r="Y162" i="1"/>
  <c r="X162" i="1"/>
  <c r="W162" i="1"/>
  <c r="V162" i="1"/>
  <c r="U162" i="1"/>
  <c r="T162" i="1"/>
  <c r="S162" i="1"/>
  <c r="R162" i="1"/>
  <c r="O162" i="1"/>
  <c r="P162" i="1" s="1"/>
  <c r="L162" i="1"/>
  <c r="K162" i="1"/>
  <c r="J162" i="1"/>
  <c r="M162" i="1" s="1"/>
  <c r="Q162" i="1" s="1"/>
  <c r="I162" i="1"/>
  <c r="G162" i="1"/>
  <c r="F162" i="1"/>
  <c r="E162" i="1"/>
  <c r="D162" i="1"/>
  <c r="C162" i="1"/>
  <c r="B162" i="1"/>
  <c r="A162" i="1"/>
  <c r="AE161" i="1"/>
  <c r="AA161" i="1"/>
  <c r="Z161" i="1"/>
  <c r="Y161" i="1"/>
  <c r="X161" i="1"/>
  <c r="W161" i="1"/>
  <c r="V161" i="1"/>
  <c r="U161" i="1"/>
  <c r="T161" i="1"/>
  <c r="S161" i="1"/>
  <c r="R161" i="1"/>
  <c r="O161" i="1"/>
  <c r="P161" i="1" s="1"/>
  <c r="L161" i="1"/>
  <c r="K161" i="1"/>
  <c r="J161" i="1"/>
  <c r="M161" i="1" s="1"/>
  <c r="I161" i="1"/>
  <c r="G161" i="1"/>
  <c r="F161" i="1"/>
  <c r="E161" i="1"/>
  <c r="D161" i="1"/>
  <c r="C161" i="1"/>
  <c r="B161" i="1"/>
  <c r="A161" i="1"/>
  <c r="AE160" i="1"/>
  <c r="AA160" i="1"/>
  <c r="Z160" i="1"/>
  <c r="Y160" i="1"/>
  <c r="X160" i="1"/>
  <c r="W160" i="1"/>
  <c r="V160" i="1"/>
  <c r="U160" i="1"/>
  <c r="T160" i="1"/>
  <c r="S160" i="1"/>
  <c r="R160" i="1"/>
  <c r="P160" i="1"/>
  <c r="O160" i="1"/>
  <c r="L160" i="1"/>
  <c r="K160" i="1"/>
  <c r="J160" i="1"/>
  <c r="I160" i="1"/>
  <c r="H160" i="1" s="1"/>
  <c r="G160" i="1"/>
  <c r="F160" i="1"/>
  <c r="E160" i="1"/>
  <c r="D160" i="1"/>
  <c r="C160" i="1"/>
  <c r="B160" i="1"/>
  <c r="A160" i="1"/>
  <c r="AE159" i="1"/>
  <c r="AA159" i="1"/>
  <c r="Z159" i="1"/>
  <c r="Y159" i="1"/>
  <c r="X159" i="1"/>
  <c r="W159" i="1"/>
  <c r="V159" i="1"/>
  <c r="U159" i="1"/>
  <c r="T159" i="1"/>
  <c r="S159" i="1"/>
  <c r="R159" i="1"/>
  <c r="O159" i="1"/>
  <c r="P159" i="1" s="1"/>
  <c r="L159" i="1"/>
  <c r="K159" i="1"/>
  <c r="J159" i="1"/>
  <c r="M159" i="1" s="1"/>
  <c r="I159" i="1"/>
  <c r="H159" i="1" s="1"/>
  <c r="G159" i="1"/>
  <c r="F159" i="1"/>
  <c r="E159" i="1"/>
  <c r="D159" i="1"/>
  <c r="C159" i="1"/>
  <c r="B159" i="1"/>
  <c r="A159" i="1"/>
  <c r="AE158" i="1"/>
  <c r="AA158" i="1"/>
  <c r="Z158" i="1"/>
  <c r="Y158" i="1"/>
  <c r="X158" i="1"/>
  <c r="W158" i="1"/>
  <c r="V158" i="1"/>
  <c r="U158" i="1"/>
  <c r="T158" i="1"/>
  <c r="S158" i="1"/>
  <c r="R158" i="1"/>
  <c r="P158" i="1"/>
  <c r="O158" i="1"/>
  <c r="L158" i="1"/>
  <c r="K158" i="1"/>
  <c r="J158" i="1"/>
  <c r="I158" i="1"/>
  <c r="G158" i="1"/>
  <c r="F158" i="1"/>
  <c r="E158" i="1"/>
  <c r="D158" i="1"/>
  <c r="C158" i="1"/>
  <c r="B158" i="1"/>
  <c r="A158" i="1"/>
  <c r="AE157" i="1"/>
  <c r="AA157" i="1"/>
  <c r="Z157" i="1"/>
  <c r="Y157" i="1"/>
  <c r="X157" i="1"/>
  <c r="W157" i="1"/>
  <c r="V157" i="1"/>
  <c r="U157" i="1"/>
  <c r="T157" i="1"/>
  <c r="S157" i="1"/>
  <c r="R157" i="1"/>
  <c r="P157" i="1"/>
  <c r="O157" i="1"/>
  <c r="L157" i="1"/>
  <c r="K157" i="1"/>
  <c r="J157" i="1"/>
  <c r="I157" i="1"/>
  <c r="G157" i="1"/>
  <c r="F157" i="1"/>
  <c r="E157" i="1"/>
  <c r="D157" i="1"/>
  <c r="C157" i="1"/>
  <c r="B157" i="1"/>
  <c r="A157" i="1"/>
  <c r="AE156" i="1"/>
  <c r="AA156" i="1"/>
  <c r="Z156" i="1"/>
  <c r="Y156" i="1"/>
  <c r="X156" i="1"/>
  <c r="W156" i="1"/>
  <c r="V156" i="1"/>
  <c r="U156" i="1"/>
  <c r="T156" i="1"/>
  <c r="S156" i="1"/>
  <c r="R156" i="1"/>
  <c r="O156" i="1"/>
  <c r="P156" i="1" s="1"/>
  <c r="L156" i="1"/>
  <c r="K156" i="1"/>
  <c r="J156" i="1"/>
  <c r="M156" i="1" s="1"/>
  <c r="I156" i="1"/>
  <c r="H156" i="1" s="1"/>
  <c r="G156" i="1"/>
  <c r="F156" i="1"/>
  <c r="E156" i="1"/>
  <c r="D156" i="1"/>
  <c r="C156" i="1"/>
  <c r="B156" i="1"/>
  <c r="A156" i="1"/>
  <c r="AE155" i="1"/>
  <c r="AA155" i="1"/>
  <c r="Z155" i="1"/>
  <c r="Y155" i="1"/>
  <c r="X155" i="1"/>
  <c r="W155" i="1"/>
  <c r="V155" i="1"/>
  <c r="U155" i="1"/>
  <c r="T155" i="1"/>
  <c r="S155" i="1"/>
  <c r="R155" i="1"/>
  <c r="O155" i="1"/>
  <c r="P155" i="1" s="1"/>
  <c r="L155" i="1"/>
  <c r="K155" i="1"/>
  <c r="J155" i="1"/>
  <c r="M155" i="1" s="1"/>
  <c r="Q155" i="1" s="1"/>
  <c r="I155" i="1"/>
  <c r="H155" i="1" s="1"/>
  <c r="G155" i="1"/>
  <c r="F155" i="1"/>
  <c r="E155" i="1"/>
  <c r="D155" i="1"/>
  <c r="C155" i="1"/>
  <c r="B155" i="1"/>
  <c r="A155" i="1"/>
  <c r="AE154" i="1"/>
  <c r="AA154" i="1"/>
  <c r="Z154" i="1"/>
  <c r="Y154" i="1"/>
  <c r="X154" i="1"/>
  <c r="W154" i="1"/>
  <c r="V154" i="1"/>
  <c r="U154" i="1"/>
  <c r="T154" i="1"/>
  <c r="S154" i="1"/>
  <c r="R154" i="1"/>
  <c r="O154" i="1"/>
  <c r="P154" i="1" s="1"/>
  <c r="L154" i="1"/>
  <c r="K154" i="1"/>
  <c r="J154" i="1"/>
  <c r="M154" i="1" s="1"/>
  <c r="I154" i="1"/>
  <c r="G154" i="1"/>
  <c r="F154" i="1"/>
  <c r="E154" i="1"/>
  <c r="D154" i="1"/>
  <c r="C154" i="1"/>
  <c r="B154" i="1"/>
  <c r="A154" i="1"/>
  <c r="AE153" i="1"/>
  <c r="AA153" i="1"/>
  <c r="Z153" i="1"/>
  <c r="Y153" i="1"/>
  <c r="X153" i="1"/>
  <c r="W153" i="1"/>
  <c r="V153" i="1"/>
  <c r="U153" i="1"/>
  <c r="T153" i="1"/>
  <c r="S153" i="1"/>
  <c r="R153" i="1"/>
  <c r="O153" i="1"/>
  <c r="P153" i="1" s="1"/>
  <c r="L153" i="1"/>
  <c r="K153" i="1"/>
  <c r="J153" i="1"/>
  <c r="M153" i="1" s="1"/>
  <c r="I153" i="1"/>
  <c r="G153" i="1"/>
  <c r="F153" i="1"/>
  <c r="E153" i="1"/>
  <c r="D153" i="1"/>
  <c r="C153" i="1"/>
  <c r="B153" i="1"/>
  <c r="A153" i="1"/>
  <c r="AE152" i="1"/>
  <c r="AA152" i="1"/>
  <c r="Z152" i="1"/>
  <c r="Y152" i="1"/>
  <c r="X152" i="1"/>
  <c r="W152" i="1"/>
  <c r="V152" i="1"/>
  <c r="U152" i="1"/>
  <c r="T152" i="1"/>
  <c r="S152" i="1"/>
  <c r="R152" i="1"/>
  <c r="O152" i="1"/>
  <c r="P152" i="1" s="1"/>
  <c r="L152" i="1"/>
  <c r="K152" i="1"/>
  <c r="J152" i="1"/>
  <c r="I152" i="1"/>
  <c r="H152" i="1" s="1"/>
  <c r="G152" i="1"/>
  <c r="F152" i="1"/>
  <c r="E152" i="1"/>
  <c r="D152" i="1"/>
  <c r="C152" i="1"/>
  <c r="B152" i="1"/>
  <c r="A152" i="1"/>
  <c r="AE151" i="1"/>
  <c r="AA151" i="1"/>
  <c r="Z151" i="1"/>
  <c r="Y151" i="1"/>
  <c r="X151" i="1"/>
  <c r="W151" i="1"/>
  <c r="V151" i="1"/>
  <c r="U151" i="1"/>
  <c r="T151" i="1"/>
  <c r="S151" i="1"/>
  <c r="R151" i="1"/>
  <c r="O151" i="1"/>
  <c r="P151" i="1" s="1"/>
  <c r="L151" i="1"/>
  <c r="K151" i="1"/>
  <c r="J151" i="1"/>
  <c r="M151" i="1" s="1"/>
  <c r="Q151" i="1" s="1"/>
  <c r="I151" i="1"/>
  <c r="H151" i="1" s="1"/>
  <c r="G151" i="1"/>
  <c r="F151" i="1"/>
  <c r="E151" i="1"/>
  <c r="D151" i="1"/>
  <c r="C151" i="1"/>
  <c r="B151" i="1"/>
  <c r="A151" i="1"/>
  <c r="AE150" i="1"/>
  <c r="AA150" i="1"/>
  <c r="Z150" i="1"/>
  <c r="Y150" i="1"/>
  <c r="X150" i="1"/>
  <c r="W150" i="1"/>
  <c r="V150" i="1"/>
  <c r="U150" i="1"/>
  <c r="T150" i="1"/>
  <c r="S150" i="1"/>
  <c r="R150" i="1"/>
  <c r="AC150" i="1" s="1"/>
  <c r="AD150" i="1" s="1"/>
  <c r="P150" i="1"/>
  <c r="O150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AE149" i="1"/>
  <c r="AA149" i="1"/>
  <c r="Z149" i="1"/>
  <c r="Y149" i="1"/>
  <c r="X149" i="1"/>
  <c r="W149" i="1"/>
  <c r="V149" i="1"/>
  <c r="U149" i="1"/>
  <c r="T149" i="1"/>
  <c r="S149" i="1"/>
  <c r="R149" i="1"/>
  <c r="O149" i="1"/>
  <c r="P149" i="1" s="1"/>
  <c r="L149" i="1"/>
  <c r="K149" i="1"/>
  <c r="J149" i="1"/>
  <c r="M149" i="1" s="1"/>
  <c r="I149" i="1"/>
  <c r="H149" i="1" s="1"/>
  <c r="G149" i="1"/>
  <c r="F149" i="1"/>
  <c r="E149" i="1"/>
  <c r="D149" i="1"/>
  <c r="C149" i="1"/>
  <c r="B149" i="1"/>
  <c r="A149" i="1"/>
  <c r="AE148" i="1"/>
  <c r="AA148" i="1"/>
  <c r="Z148" i="1"/>
  <c r="Y148" i="1"/>
  <c r="X148" i="1"/>
  <c r="W148" i="1"/>
  <c r="V148" i="1"/>
  <c r="U148" i="1"/>
  <c r="T148" i="1"/>
  <c r="S148" i="1"/>
  <c r="R148" i="1"/>
  <c r="P148" i="1"/>
  <c r="O148" i="1"/>
  <c r="L148" i="1"/>
  <c r="K148" i="1"/>
  <c r="J148" i="1"/>
  <c r="H148" i="1" s="1"/>
  <c r="I148" i="1"/>
  <c r="G148" i="1"/>
  <c r="F148" i="1"/>
  <c r="E148" i="1"/>
  <c r="D148" i="1"/>
  <c r="C148" i="1"/>
  <c r="B148" i="1"/>
  <c r="A148" i="1"/>
  <c r="AE147" i="1"/>
  <c r="AA147" i="1"/>
  <c r="Z147" i="1"/>
  <c r="Y147" i="1"/>
  <c r="X147" i="1"/>
  <c r="W147" i="1"/>
  <c r="V147" i="1"/>
  <c r="U147" i="1"/>
  <c r="T147" i="1"/>
  <c r="S147" i="1"/>
  <c r="R147" i="1"/>
  <c r="O147" i="1"/>
  <c r="P147" i="1" s="1"/>
  <c r="L147" i="1"/>
  <c r="K147" i="1"/>
  <c r="J147" i="1"/>
  <c r="M147" i="1" s="1"/>
  <c r="I147" i="1"/>
  <c r="G147" i="1"/>
  <c r="F147" i="1"/>
  <c r="E147" i="1"/>
  <c r="D147" i="1"/>
  <c r="C147" i="1"/>
  <c r="B147" i="1"/>
  <c r="A147" i="1"/>
  <c r="AE146" i="1"/>
  <c r="AA146" i="1"/>
  <c r="Z146" i="1"/>
  <c r="Y146" i="1"/>
  <c r="X146" i="1"/>
  <c r="W146" i="1"/>
  <c r="V146" i="1"/>
  <c r="U146" i="1"/>
  <c r="T146" i="1"/>
  <c r="S146" i="1"/>
  <c r="AC146" i="1" s="1"/>
  <c r="R146" i="1"/>
  <c r="O146" i="1"/>
  <c r="P146" i="1" s="1"/>
  <c r="L146" i="1"/>
  <c r="K146" i="1"/>
  <c r="J146" i="1"/>
  <c r="M146" i="1" s="1"/>
  <c r="I146" i="1"/>
  <c r="H146" i="1" s="1"/>
  <c r="G146" i="1"/>
  <c r="F146" i="1"/>
  <c r="E146" i="1"/>
  <c r="D146" i="1"/>
  <c r="C146" i="1"/>
  <c r="B146" i="1"/>
  <c r="A146" i="1"/>
  <c r="AE145" i="1"/>
  <c r="AA145" i="1"/>
  <c r="Z145" i="1"/>
  <c r="Y145" i="1"/>
  <c r="X145" i="1"/>
  <c r="W145" i="1"/>
  <c r="V145" i="1"/>
  <c r="U145" i="1"/>
  <c r="T145" i="1"/>
  <c r="S145" i="1"/>
  <c r="R145" i="1"/>
  <c r="AC145" i="1" s="1"/>
  <c r="O145" i="1"/>
  <c r="P145" i="1" s="1"/>
  <c r="L145" i="1"/>
  <c r="K145" i="1"/>
  <c r="J145" i="1"/>
  <c r="H145" i="1" s="1"/>
  <c r="I145" i="1"/>
  <c r="G145" i="1"/>
  <c r="F145" i="1"/>
  <c r="E145" i="1"/>
  <c r="D145" i="1"/>
  <c r="C145" i="1"/>
  <c r="B145" i="1"/>
  <c r="A145" i="1"/>
  <c r="AE144" i="1"/>
  <c r="AA144" i="1"/>
  <c r="Z144" i="1"/>
  <c r="Y144" i="1"/>
  <c r="X144" i="1"/>
  <c r="W144" i="1"/>
  <c r="V144" i="1"/>
  <c r="U144" i="1"/>
  <c r="T144" i="1"/>
  <c r="S144" i="1"/>
  <c r="R144" i="1"/>
  <c r="O144" i="1"/>
  <c r="P144" i="1" s="1"/>
  <c r="L144" i="1"/>
  <c r="K144" i="1"/>
  <c r="J144" i="1"/>
  <c r="M144" i="1" s="1"/>
  <c r="I144" i="1"/>
  <c r="G144" i="1"/>
  <c r="F144" i="1"/>
  <c r="E144" i="1"/>
  <c r="D144" i="1"/>
  <c r="C144" i="1"/>
  <c r="B144" i="1"/>
  <c r="A144" i="1"/>
  <c r="AE143" i="1"/>
  <c r="AA143" i="1"/>
  <c r="Z143" i="1"/>
  <c r="Y143" i="1"/>
  <c r="X143" i="1"/>
  <c r="W143" i="1"/>
  <c r="V143" i="1"/>
  <c r="U143" i="1"/>
  <c r="T143" i="1"/>
  <c r="S143" i="1"/>
  <c r="R143" i="1"/>
  <c r="P143" i="1"/>
  <c r="O143" i="1"/>
  <c r="L143" i="1"/>
  <c r="K143" i="1"/>
  <c r="M143" i="1" s="1"/>
  <c r="J143" i="1"/>
  <c r="I143" i="1"/>
  <c r="G143" i="1"/>
  <c r="F143" i="1"/>
  <c r="E143" i="1"/>
  <c r="D143" i="1"/>
  <c r="C143" i="1"/>
  <c r="B143" i="1"/>
  <c r="A143" i="1"/>
  <c r="AE142" i="1"/>
  <c r="AA142" i="1"/>
  <c r="Z142" i="1"/>
  <c r="Y142" i="1"/>
  <c r="X142" i="1"/>
  <c r="W142" i="1"/>
  <c r="V142" i="1"/>
  <c r="U142" i="1"/>
  <c r="T142" i="1"/>
  <c r="S142" i="1"/>
  <c r="R142" i="1"/>
  <c r="O142" i="1"/>
  <c r="P142" i="1" s="1"/>
  <c r="L142" i="1"/>
  <c r="K142" i="1"/>
  <c r="J142" i="1"/>
  <c r="I142" i="1"/>
  <c r="H142" i="1" s="1"/>
  <c r="G142" i="1"/>
  <c r="F142" i="1"/>
  <c r="E142" i="1"/>
  <c r="D142" i="1"/>
  <c r="C142" i="1"/>
  <c r="B142" i="1"/>
  <c r="A142" i="1"/>
  <c r="AE141" i="1"/>
  <c r="AA141" i="1"/>
  <c r="Z141" i="1"/>
  <c r="Y141" i="1"/>
  <c r="X141" i="1"/>
  <c r="W141" i="1"/>
  <c r="V141" i="1"/>
  <c r="U141" i="1"/>
  <c r="T141" i="1"/>
  <c r="S141" i="1"/>
  <c r="R141" i="1"/>
  <c r="O141" i="1"/>
  <c r="P141" i="1" s="1"/>
  <c r="L141" i="1"/>
  <c r="K141" i="1"/>
  <c r="J141" i="1"/>
  <c r="I141" i="1"/>
  <c r="G141" i="1"/>
  <c r="F141" i="1"/>
  <c r="E141" i="1"/>
  <c r="D141" i="1"/>
  <c r="C141" i="1"/>
  <c r="B141" i="1"/>
  <c r="A141" i="1"/>
  <c r="AE140" i="1"/>
  <c r="AA140" i="1"/>
  <c r="Z140" i="1"/>
  <c r="Y140" i="1"/>
  <c r="X140" i="1"/>
  <c r="W140" i="1"/>
  <c r="V140" i="1"/>
  <c r="U140" i="1"/>
  <c r="T140" i="1"/>
  <c r="S140" i="1"/>
  <c r="R140" i="1"/>
  <c r="AC140" i="1" s="1"/>
  <c r="O140" i="1"/>
  <c r="P140" i="1" s="1"/>
  <c r="L140" i="1"/>
  <c r="K140" i="1"/>
  <c r="J140" i="1"/>
  <c r="I140" i="1"/>
  <c r="H140" i="1"/>
  <c r="G140" i="1"/>
  <c r="F140" i="1"/>
  <c r="E140" i="1"/>
  <c r="D140" i="1"/>
  <c r="C140" i="1"/>
  <c r="B140" i="1"/>
  <c r="A140" i="1"/>
  <c r="AE139" i="1"/>
  <c r="AA139" i="1"/>
  <c r="Z139" i="1"/>
  <c r="Y139" i="1"/>
  <c r="X139" i="1"/>
  <c r="W139" i="1"/>
  <c r="V139" i="1"/>
  <c r="U139" i="1"/>
  <c r="T139" i="1"/>
  <c r="S139" i="1"/>
  <c r="R139" i="1"/>
  <c r="O139" i="1"/>
  <c r="P139" i="1" s="1"/>
  <c r="L139" i="1"/>
  <c r="M139" i="1" s="1"/>
  <c r="Q139" i="1" s="1"/>
  <c r="K139" i="1"/>
  <c r="J139" i="1"/>
  <c r="H139" i="1" s="1"/>
  <c r="I139" i="1"/>
  <c r="G139" i="1"/>
  <c r="F139" i="1"/>
  <c r="E139" i="1"/>
  <c r="D139" i="1"/>
  <c r="C139" i="1"/>
  <c r="B139" i="1"/>
  <c r="A139" i="1"/>
  <c r="AE138" i="1"/>
  <c r="AA138" i="1"/>
  <c r="Z138" i="1"/>
  <c r="Y138" i="1"/>
  <c r="X138" i="1"/>
  <c r="W138" i="1"/>
  <c r="V138" i="1"/>
  <c r="U138" i="1"/>
  <c r="T138" i="1"/>
  <c r="S138" i="1"/>
  <c r="R138" i="1"/>
  <c r="O138" i="1"/>
  <c r="P138" i="1" s="1"/>
  <c r="L138" i="1"/>
  <c r="K138" i="1"/>
  <c r="J138" i="1"/>
  <c r="I138" i="1"/>
  <c r="G138" i="1"/>
  <c r="F138" i="1"/>
  <c r="E138" i="1"/>
  <c r="D138" i="1"/>
  <c r="C138" i="1"/>
  <c r="B138" i="1"/>
  <c r="A138" i="1"/>
  <c r="AE137" i="1"/>
  <c r="AA137" i="1"/>
  <c r="Z137" i="1"/>
  <c r="Y137" i="1"/>
  <c r="X137" i="1"/>
  <c r="W137" i="1"/>
  <c r="V137" i="1"/>
  <c r="U137" i="1"/>
  <c r="T137" i="1"/>
  <c r="S137" i="1"/>
  <c r="R137" i="1"/>
  <c r="O137" i="1"/>
  <c r="P137" i="1" s="1"/>
  <c r="L137" i="1"/>
  <c r="K137" i="1"/>
  <c r="J137" i="1"/>
  <c r="I137" i="1"/>
  <c r="G137" i="1"/>
  <c r="F137" i="1"/>
  <c r="E137" i="1"/>
  <c r="D137" i="1"/>
  <c r="C137" i="1"/>
  <c r="B137" i="1"/>
  <c r="A137" i="1"/>
  <c r="AE136" i="1"/>
  <c r="AA136" i="1"/>
  <c r="Z136" i="1"/>
  <c r="Y136" i="1"/>
  <c r="X136" i="1"/>
  <c r="W136" i="1"/>
  <c r="V136" i="1"/>
  <c r="U136" i="1"/>
  <c r="T136" i="1"/>
  <c r="S136" i="1"/>
  <c r="R136" i="1"/>
  <c r="O136" i="1"/>
  <c r="P136" i="1" s="1"/>
  <c r="L136" i="1"/>
  <c r="K136" i="1"/>
  <c r="M136" i="1" s="1"/>
  <c r="J136" i="1"/>
  <c r="I136" i="1"/>
  <c r="H136" i="1"/>
  <c r="G136" i="1"/>
  <c r="F136" i="1"/>
  <c r="E136" i="1"/>
  <c r="D136" i="1"/>
  <c r="C136" i="1"/>
  <c r="B136" i="1"/>
  <c r="A136" i="1"/>
  <c r="AE135" i="1"/>
  <c r="AA135" i="1"/>
  <c r="Z135" i="1"/>
  <c r="Y135" i="1"/>
  <c r="X135" i="1"/>
  <c r="W135" i="1"/>
  <c r="V135" i="1"/>
  <c r="U135" i="1"/>
  <c r="T135" i="1"/>
  <c r="S135" i="1"/>
  <c r="R135" i="1"/>
  <c r="O135" i="1"/>
  <c r="P135" i="1" s="1"/>
  <c r="L135" i="1"/>
  <c r="K135" i="1"/>
  <c r="J135" i="1"/>
  <c r="I135" i="1"/>
  <c r="H135" i="1"/>
  <c r="G135" i="1"/>
  <c r="F135" i="1"/>
  <c r="E135" i="1"/>
  <c r="D135" i="1"/>
  <c r="C135" i="1"/>
  <c r="B135" i="1"/>
  <c r="A135" i="1"/>
  <c r="AE134" i="1"/>
  <c r="AA134" i="1"/>
  <c r="Z134" i="1"/>
  <c r="Y134" i="1"/>
  <c r="X134" i="1"/>
  <c r="W134" i="1"/>
  <c r="V134" i="1"/>
  <c r="U134" i="1"/>
  <c r="T134" i="1"/>
  <c r="S134" i="1"/>
  <c r="R134" i="1"/>
  <c r="O134" i="1"/>
  <c r="P134" i="1" s="1"/>
  <c r="L134" i="1"/>
  <c r="K134" i="1"/>
  <c r="J134" i="1"/>
  <c r="I134" i="1"/>
  <c r="G134" i="1"/>
  <c r="F134" i="1"/>
  <c r="E134" i="1"/>
  <c r="D134" i="1"/>
  <c r="C134" i="1"/>
  <c r="B134" i="1"/>
  <c r="A134" i="1"/>
  <c r="AE133" i="1"/>
  <c r="AA133" i="1"/>
  <c r="Z133" i="1"/>
  <c r="Y133" i="1"/>
  <c r="X133" i="1"/>
  <c r="W133" i="1"/>
  <c r="V133" i="1"/>
  <c r="U133" i="1"/>
  <c r="T133" i="1"/>
  <c r="S133" i="1"/>
  <c r="R133" i="1"/>
  <c r="P133" i="1"/>
  <c r="O133" i="1"/>
  <c r="L133" i="1"/>
  <c r="K133" i="1"/>
  <c r="J133" i="1"/>
  <c r="M133" i="1" s="1"/>
  <c r="Q133" i="1" s="1"/>
  <c r="I133" i="1"/>
  <c r="H133" i="1" s="1"/>
  <c r="G133" i="1"/>
  <c r="F133" i="1"/>
  <c r="E133" i="1"/>
  <c r="D133" i="1"/>
  <c r="C133" i="1"/>
  <c r="B133" i="1"/>
  <c r="A133" i="1"/>
  <c r="AE132" i="1"/>
  <c r="AA132" i="1"/>
  <c r="Z132" i="1"/>
  <c r="Y132" i="1"/>
  <c r="X132" i="1"/>
  <c r="W132" i="1"/>
  <c r="AC132" i="1" s="1"/>
  <c r="V132" i="1"/>
  <c r="U132" i="1"/>
  <c r="T132" i="1"/>
  <c r="S132" i="1"/>
  <c r="R132" i="1"/>
  <c r="O132" i="1"/>
  <c r="P132" i="1" s="1"/>
  <c r="L132" i="1"/>
  <c r="K132" i="1"/>
  <c r="J132" i="1"/>
  <c r="I132" i="1"/>
  <c r="H132" i="1" s="1"/>
  <c r="G132" i="1"/>
  <c r="F132" i="1"/>
  <c r="E132" i="1"/>
  <c r="D132" i="1"/>
  <c r="C132" i="1"/>
  <c r="B132" i="1"/>
  <c r="A132" i="1"/>
  <c r="AE131" i="1"/>
  <c r="AA131" i="1"/>
  <c r="Z131" i="1"/>
  <c r="Y131" i="1"/>
  <c r="X131" i="1"/>
  <c r="W131" i="1"/>
  <c r="V131" i="1"/>
  <c r="U131" i="1"/>
  <c r="AC131" i="1" s="1"/>
  <c r="T131" i="1"/>
  <c r="S131" i="1"/>
  <c r="R131" i="1"/>
  <c r="O131" i="1"/>
  <c r="P131" i="1" s="1"/>
  <c r="L131" i="1"/>
  <c r="K131" i="1"/>
  <c r="J131" i="1"/>
  <c r="H131" i="1" s="1"/>
  <c r="I131" i="1"/>
  <c r="G131" i="1"/>
  <c r="F131" i="1"/>
  <c r="E131" i="1"/>
  <c r="D131" i="1"/>
  <c r="C131" i="1"/>
  <c r="B131" i="1"/>
  <c r="A131" i="1"/>
  <c r="AE130" i="1"/>
  <c r="AA130" i="1"/>
  <c r="Z130" i="1"/>
  <c r="Y130" i="1"/>
  <c r="X130" i="1"/>
  <c r="W130" i="1"/>
  <c r="V130" i="1"/>
  <c r="U130" i="1"/>
  <c r="T130" i="1"/>
  <c r="S130" i="1"/>
  <c r="R130" i="1"/>
  <c r="O130" i="1"/>
  <c r="P130" i="1" s="1"/>
  <c r="L130" i="1"/>
  <c r="K130" i="1"/>
  <c r="J130" i="1"/>
  <c r="M130" i="1" s="1"/>
  <c r="Q130" i="1" s="1"/>
  <c r="I130" i="1"/>
  <c r="H130" i="1" s="1"/>
  <c r="G130" i="1"/>
  <c r="F130" i="1"/>
  <c r="E130" i="1"/>
  <c r="D130" i="1"/>
  <c r="C130" i="1"/>
  <c r="B130" i="1"/>
  <c r="A130" i="1"/>
  <c r="AE129" i="1"/>
  <c r="AA129" i="1"/>
  <c r="Z129" i="1"/>
  <c r="Y129" i="1"/>
  <c r="X129" i="1"/>
  <c r="W129" i="1"/>
  <c r="V129" i="1"/>
  <c r="U129" i="1"/>
  <c r="T129" i="1"/>
  <c r="S129" i="1"/>
  <c r="R129" i="1"/>
  <c r="O129" i="1"/>
  <c r="P129" i="1" s="1"/>
  <c r="L129" i="1"/>
  <c r="K129" i="1"/>
  <c r="J129" i="1"/>
  <c r="I129" i="1"/>
  <c r="H129" i="1" s="1"/>
  <c r="G129" i="1"/>
  <c r="F129" i="1"/>
  <c r="E129" i="1"/>
  <c r="D129" i="1"/>
  <c r="C129" i="1"/>
  <c r="B129" i="1"/>
  <c r="A129" i="1"/>
  <c r="AE128" i="1"/>
  <c r="AA128" i="1"/>
  <c r="Z128" i="1"/>
  <c r="Y128" i="1"/>
  <c r="X128" i="1"/>
  <c r="W128" i="1"/>
  <c r="V128" i="1"/>
  <c r="U128" i="1"/>
  <c r="T128" i="1"/>
  <c r="S128" i="1"/>
  <c r="R128" i="1"/>
  <c r="O128" i="1"/>
  <c r="P128" i="1" s="1"/>
  <c r="L128" i="1"/>
  <c r="K128" i="1"/>
  <c r="J128" i="1"/>
  <c r="M128" i="1" s="1"/>
  <c r="Q128" i="1" s="1"/>
  <c r="I128" i="1"/>
  <c r="G128" i="1"/>
  <c r="F128" i="1"/>
  <c r="E128" i="1"/>
  <c r="D128" i="1"/>
  <c r="C128" i="1"/>
  <c r="B128" i="1"/>
  <c r="A128" i="1"/>
  <c r="AE127" i="1"/>
  <c r="AA127" i="1"/>
  <c r="Z127" i="1"/>
  <c r="Y127" i="1"/>
  <c r="X127" i="1"/>
  <c r="W127" i="1"/>
  <c r="V127" i="1"/>
  <c r="U127" i="1"/>
  <c r="T127" i="1"/>
  <c r="S127" i="1"/>
  <c r="R127" i="1"/>
  <c r="O127" i="1"/>
  <c r="P127" i="1" s="1"/>
  <c r="L127" i="1"/>
  <c r="K127" i="1"/>
  <c r="J127" i="1"/>
  <c r="I127" i="1"/>
  <c r="H127" i="1" s="1"/>
  <c r="G127" i="1"/>
  <c r="F127" i="1"/>
  <c r="E127" i="1"/>
  <c r="D127" i="1"/>
  <c r="C127" i="1"/>
  <c r="B127" i="1"/>
  <c r="A127" i="1"/>
  <c r="AE126" i="1"/>
  <c r="AA126" i="1"/>
  <c r="Z126" i="1"/>
  <c r="Y126" i="1"/>
  <c r="X126" i="1"/>
  <c r="W126" i="1"/>
  <c r="V126" i="1"/>
  <c r="U126" i="1"/>
  <c r="T126" i="1"/>
  <c r="S126" i="1"/>
  <c r="R126" i="1"/>
  <c r="O126" i="1"/>
  <c r="P126" i="1" s="1"/>
  <c r="L126" i="1"/>
  <c r="K126" i="1"/>
  <c r="J126" i="1"/>
  <c r="M126" i="1" s="1"/>
  <c r="I126" i="1"/>
  <c r="H126" i="1" s="1"/>
  <c r="G126" i="1"/>
  <c r="F126" i="1"/>
  <c r="E126" i="1"/>
  <c r="D126" i="1"/>
  <c r="C126" i="1"/>
  <c r="B126" i="1"/>
  <c r="A126" i="1"/>
  <c r="AE125" i="1"/>
  <c r="AA125" i="1"/>
  <c r="Z125" i="1"/>
  <c r="Y125" i="1"/>
  <c r="X125" i="1"/>
  <c r="W125" i="1"/>
  <c r="V125" i="1"/>
  <c r="U125" i="1"/>
  <c r="T125" i="1"/>
  <c r="S125" i="1"/>
  <c r="R125" i="1"/>
  <c r="O125" i="1"/>
  <c r="P125" i="1" s="1"/>
  <c r="L125" i="1"/>
  <c r="K125" i="1"/>
  <c r="J125" i="1"/>
  <c r="H125" i="1" s="1"/>
  <c r="I125" i="1"/>
  <c r="G125" i="1"/>
  <c r="F125" i="1"/>
  <c r="E125" i="1"/>
  <c r="D125" i="1"/>
  <c r="C125" i="1"/>
  <c r="B125" i="1"/>
  <c r="A125" i="1"/>
  <c r="AE124" i="1"/>
  <c r="AA124" i="1"/>
  <c r="Z124" i="1"/>
  <c r="Y124" i="1"/>
  <c r="X124" i="1"/>
  <c r="W124" i="1"/>
  <c r="V124" i="1"/>
  <c r="U124" i="1"/>
  <c r="T124" i="1"/>
  <c r="S124" i="1"/>
  <c r="R124" i="1"/>
  <c r="O124" i="1"/>
  <c r="P124" i="1" s="1"/>
  <c r="L124" i="1"/>
  <c r="K124" i="1"/>
  <c r="J124" i="1"/>
  <c r="I124" i="1"/>
  <c r="H124" i="1" s="1"/>
  <c r="G124" i="1"/>
  <c r="F124" i="1"/>
  <c r="E124" i="1"/>
  <c r="D124" i="1"/>
  <c r="C124" i="1"/>
  <c r="B124" i="1"/>
  <c r="A124" i="1"/>
  <c r="AE123" i="1"/>
  <c r="AA123" i="1"/>
  <c r="Z123" i="1"/>
  <c r="Y123" i="1"/>
  <c r="X123" i="1"/>
  <c r="W123" i="1"/>
  <c r="V123" i="1"/>
  <c r="U123" i="1"/>
  <c r="T123" i="1"/>
  <c r="S123" i="1"/>
  <c r="R123" i="1"/>
  <c r="O123" i="1"/>
  <c r="P123" i="1" s="1"/>
  <c r="L123" i="1"/>
  <c r="K123" i="1"/>
  <c r="J123" i="1"/>
  <c r="I123" i="1"/>
  <c r="H123" i="1" s="1"/>
  <c r="G123" i="1"/>
  <c r="F123" i="1"/>
  <c r="E123" i="1"/>
  <c r="D123" i="1"/>
  <c r="C123" i="1"/>
  <c r="B123" i="1"/>
  <c r="A123" i="1"/>
  <c r="AE122" i="1"/>
  <c r="AA122" i="1"/>
  <c r="Z122" i="1"/>
  <c r="Y122" i="1"/>
  <c r="X122" i="1"/>
  <c r="W122" i="1"/>
  <c r="V122" i="1"/>
  <c r="U122" i="1"/>
  <c r="T122" i="1"/>
  <c r="S122" i="1"/>
  <c r="R122" i="1"/>
  <c r="O122" i="1"/>
  <c r="P122" i="1" s="1"/>
  <c r="L122" i="1"/>
  <c r="K122" i="1"/>
  <c r="J122" i="1"/>
  <c r="I122" i="1"/>
  <c r="H122" i="1" s="1"/>
  <c r="G122" i="1"/>
  <c r="F122" i="1"/>
  <c r="E122" i="1"/>
  <c r="D122" i="1"/>
  <c r="C122" i="1"/>
  <c r="B122" i="1"/>
  <c r="A122" i="1"/>
  <c r="AE121" i="1"/>
  <c r="AA121" i="1"/>
  <c r="Z121" i="1"/>
  <c r="Y121" i="1"/>
  <c r="X121" i="1"/>
  <c r="W121" i="1"/>
  <c r="V121" i="1"/>
  <c r="U121" i="1"/>
  <c r="T121" i="1"/>
  <c r="S121" i="1"/>
  <c r="R121" i="1"/>
  <c r="AC121" i="1" s="1"/>
  <c r="O121" i="1"/>
  <c r="P121" i="1" s="1"/>
  <c r="L121" i="1"/>
  <c r="K121" i="1"/>
  <c r="J121" i="1"/>
  <c r="M121" i="1" s="1"/>
  <c r="I121" i="1"/>
  <c r="H121" i="1" s="1"/>
  <c r="G121" i="1"/>
  <c r="F121" i="1"/>
  <c r="E121" i="1"/>
  <c r="D121" i="1"/>
  <c r="C121" i="1"/>
  <c r="B121" i="1"/>
  <c r="A121" i="1"/>
  <c r="AE120" i="1"/>
  <c r="AA120" i="1"/>
  <c r="Z120" i="1"/>
  <c r="Y120" i="1"/>
  <c r="X120" i="1"/>
  <c r="W120" i="1"/>
  <c r="V120" i="1"/>
  <c r="U120" i="1"/>
  <c r="T120" i="1"/>
  <c r="AC120" i="1" s="1"/>
  <c r="S120" i="1"/>
  <c r="R120" i="1"/>
  <c r="O120" i="1"/>
  <c r="P120" i="1" s="1"/>
  <c r="L120" i="1"/>
  <c r="K120" i="1"/>
  <c r="J120" i="1"/>
  <c r="I120" i="1"/>
  <c r="H120" i="1" s="1"/>
  <c r="G120" i="1"/>
  <c r="F120" i="1"/>
  <c r="E120" i="1"/>
  <c r="D120" i="1"/>
  <c r="C120" i="1"/>
  <c r="B120" i="1"/>
  <c r="A120" i="1"/>
  <c r="AE119" i="1"/>
  <c r="AA119" i="1"/>
  <c r="Z119" i="1"/>
  <c r="Y119" i="1"/>
  <c r="AC119" i="1" s="1"/>
  <c r="X119" i="1"/>
  <c r="W119" i="1"/>
  <c r="V119" i="1"/>
  <c r="U119" i="1"/>
  <c r="T119" i="1"/>
  <c r="S119" i="1"/>
  <c r="R119" i="1"/>
  <c r="O119" i="1"/>
  <c r="P119" i="1" s="1"/>
  <c r="L119" i="1"/>
  <c r="M119" i="1" s="1"/>
  <c r="K119" i="1"/>
  <c r="J119" i="1"/>
  <c r="I119" i="1"/>
  <c r="H119" i="1" s="1"/>
  <c r="G119" i="1"/>
  <c r="F119" i="1"/>
  <c r="E119" i="1"/>
  <c r="D119" i="1"/>
  <c r="C119" i="1"/>
  <c r="B119" i="1"/>
  <c r="A119" i="1"/>
  <c r="AE118" i="1"/>
  <c r="AA118" i="1"/>
  <c r="Z118" i="1"/>
  <c r="Y118" i="1"/>
  <c r="X118" i="1"/>
  <c r="W118" i="1"/>
  <c r="V118" i="1"/>
  <c r="U118" i="1"/>
  <c r="T118" i="1"/>
  <c r="S118" i="1"/>
  <c r="R118" i="1"/>
  <c r="O118" i="1"/>
  <c r="P118" i="1" s="1"/>
  <c r="M118" i="1"/>
  <c r="L118" i="1"/>
  <c r="K118" i="1"/>
  <c r="J118" i="1"/>
  <c r="I118" i="1"/>
  <c r="H118" i="1" s="1"/>
  <c r="G118" i="1"/>
  <c r="F118" i="1"/>
  <c r="E118" i="1"/>
  <c r="D118" i="1"/>
  <c r="C118" i="1"/>
  <c r="B118" i="1"/>
  <c r="A118" i="1"/>
  <c r="AE117" i="1"/>
  <c r="AA117" i="1"/>
  <c r="Z117" i="1"/>
  <c r="Y117" i="1"/>
  <c r="X117" i="1"/>
  <c r="W117" i="1"/>
  <c r="V117" i="1"/>
  <c r="U117" i="1"/>
  <c r="T117" i="1"/>
  <c r="S117" i="1"/>
  <c r="R117" i="1"/>
  <c r="O117" i="1"/>
  <c r="P117" i="1" s="1"/>
  <c r="L117" i="1"/>
  <c r="K117" i="1"/>
  <c r="J117" i="1"/>
  <c r="M117" i="1" s="1"/>
  <c r="I117" i="1"/>
  <c r="G117" i="1"/>
  <c r="F117" i="1"/>
  <c r="E117" i="1"/>
  <c r="D117" i="1"/>
  <c r="C117" i="1"/>
  <c r="B117" i="1"/>
  <c r="A117" i="1"/>
  <c r="AE116" i="1"/>
  <c r="AA116" i="1"/>
  <c r="Z116" i="1"/>
  <c r="Y116" i="1"/>
  <c r="X116" i="1"/>
  <c r="W116" i="1"/>
  <c r="V116" i="1"/>
  <c r="U116" i="1"/>
  <c r="T116" i="1"/>
  <c r="S116" i="1"/>
  <c r="R116" i="1"/>
  <c r="O116" i="1"/>
  <c r="P116" i="1" s="1"/>
  <c r="L116" i="1"/>
  <c r="K116" i="1"/>
  <c r="J116" i="1"/>
  <c r="I116" i="1"/>
  <c r="H116" i="1" s="1"/>
  <c r="G116" i="1"/>
  <c r="F116" i="1"/>
  <c r="E116" i="1"/>
  <c r="D116" i="1"/>
  <c r="C116" i="1"/>
  <c r="B116" i="1"/>
  <c r="A116" i="1"/>
  <c r="AE115" i="1"/>
  <c r="AA115" i="1"/>
  <c r="Z115" i="1"/>
  <c r="Y115" i="1"/>
  <c r="X115" i="1"/>
  <c r="W115" i="1"/>
  <c r="V115" i="1"/>
  <c r="U115" i="1"/>
  <c r="T115" i="1"/>
  <c r="S115" i="1"/>
  <c r="R115" i="1"/>
  <c r="O115" i="1"/>
  <c r="P115" i="1" s="1"/>
  <c r="L115" i="1"/>
  <c r="K115" i="1"/>
  <c r="J115" i="1"/>
  <c r="M115" i="1" s="1"/>
  <c r="I115" i="1"/>
  <c r="H115" i="1"/>
  <c r="G115" i="1"/>
  <c r="F115" i="1"/>
  <c r="E115" i="1"/>
  <c r="D115" i="1"/>
  <c r="C115" i="1"/>
  <c r="B115" i="1"/>
  <c r="A115" i="1"/>
  <c r="AE114" i="1"/>
  <c r="AA114" i="1"/>
  <c r="Z114" i="1"/>
  <c r="Y114" i="1"/>
  <c r="X114" i="1"/>
  <c r="W114" i="1"/>
  <c r="V114" i="1"/>
  <c r="U114" i="1"/>
  <c r="T114" i="1"/>
  <c r="S114" i="1"/>
  <c r="R114" i="1"/>
  <c r="O114" i="1"/>
  <c r="P114" i="1" s="1"/>
  <c r="M114" i="1"/>
  <c r="Q114" i="1" s="1"/>
  <c r="L114" i="1"/>
  <c r="K114" i="1"/>
  <c r="J114" i="1"/>
  <c r="I114" i="1"/>
  <c r="H114" i="1" s="1"/>
  <c r="G114" i="1"/>
  <c r="F114" i="1"/>
  <c r="E114" i="1"/>
  <c r="D114" i="1"/>
  <c r="C114" i="1"/>
  <c r="B114" i="1"/>
  <c r="A114" i="1"/>
  <c r="AE113" i="1"/>
  <c r="AA113" i="1"/>
  <c r="Z113" i="1"/>
  <c r="Y113" i="1"/>
  <c r="X113" i="1"/>
  <c r="W113" i="1"/>
  <c r="V113" i="1"/>
  <c r="U113" i="1"/>
  <c r="T113" i="1"/>
  <c r="S113" i="1"/>
  <c r="R113" i="1"/>
  <c r="O113" i="1"/>
  <c r="P113" i="1" s="1"/>
  <c r="L113" i="1"/>
  <c r="K113" i="1"/>
  <c r="J113" i="1"/>
  <c r="I113" i="1"/>
  <c r="H113" i="1" s="1"/>
  <c r="G113" i="1"/>
  <c r="F113" i="1"/>
  <c r="E113" i="1"/>
  <c r="D113" i="1"/>
  <c r="C113" i="1"/>
  <c r="B113" i="1"/>
  <c r="A113" i="1"/>
  <c r="AE112" i="1"/>
  <c r="AA112" i="1"/>
  <c r="Z112" i="1"/>
  <c r="Y112" i="1"/>
  <c r="X112" i="1"/>
  <c r="W112" i="1"/>
  <c r="V112" i="1"/>
  <c r="U112" i="1"/>
  <c r="T112" i="1"/>
  <c r="S112" i="1"/>
  <c r="R112" i="1"/>
  <c r="O112" i="1"/>
  <c r="P112" i="1" s="1"/>
  <c r="L112" i="1"/>
  <c r="K112" i="1"/>
  <c r="J112" i="1"/>
  <c r="M112" i="1" s="1"/>
  <c r="I112" i="1"/>
  <c r="H112" i="1" s="1"/>
  <c r="G112" i="1"/>
  <c r="F112" i="1"/>
  <c r="E112" i="1"/>
  <c r="D112" i="1"/>
  <c r="C112" i="1"/>
  <c r="B112" i="1"/>
  <c r="A112" i="1"/>
  <c r="AE111" i="1"/>
  <c r="AA111" i="1"/>
  <c r="Z111" i="1"/>
  <c r="Y111" i="1"/>
  <c r="X111" i="1"/>
  <c r="W111" i="1"/>
  <c r="V111" i="1"/>
  <c r="U111" i="1"/>
  <c r="T111" i="1"/>
  <c r="S111" i="1"/>
  <c r="R111" i="1"/>
  <c r="AC111" i="1" s="1"/>
  <c r="O111" i="1"/>
  <c r="P111" i="1" s="1"/>
  <c r="L111" i="1"/>
  <c r="K111" i="1"/>
  <c r="J111" i="1"/>
  <c r="M111" i="1" s="1"/>
  <c r="Q111" i="1" s="1"/>
  <c r="I111" i="1"/>
  <c r="G111" i="1"/>
  <c r="F111" i="1"/>
  <c r="E111" i="1"/>
  <c r="D111" i="1"/>
  <c r="C111" i="1"/>
  <c r="B111" i="1"/>
  <c r="A111" i="1"/>
  <c r="AE110" i="1"/>
  <c r="AA110" i="1"/>
  <c r="Z110" i="1"/>
  <c r="Y110" i="1"/>
  <c r="X110" i="1"/>
  <c r="W110" i="1"/>
  <c r="V110" i="1"/>
  <c r="U110" i="1"/>
  <c r="T110" i="1"/>
  <c r="S110" i="1"/>
  <c r="R110" i="1"/>
  <c r="O110" i="1"/>
  <c r="P110" i="1" s="1"/>
  <c r="L110" i="1"/>
  <c r="K110" i="1"/>
  <c r="J110" i="1"/>
  <c r="I110" i="1"/>
  <c r="G110" i="1"/>
  <c r="F110" i="1"/>
  <c r="E110" i="1"/>
  <c r="D110" i="1"/>
  <c r="C110" i="1"/>
  <c r="B110" i="1"/>
  <c r="A110" i="1"/>
  <c r="AE109" i="1"/>
  <c r="AA109" i="1"/>
  <c r="Z109" i="1"/>
  <c r="Y109" i="1"/>
  <c r="X109" i="1"/>
  <c r="W109" i="1"/>
  <c r="V109" i="1"/>
  <c r="U109" i="1"/>
  <c r="T109" i="1"/>
  <c r="S109" i="1"/>
  <c r="R109" i="1"/>
  <c r="P109" i="1"/>
  <c r="O109" i="1"/>
  <c r="L109" i="1"/>
  <c r="K109" i="1"/>
  <c r="J109" i="1"/>
  <c r="M109" i="1" s="1"/>
  <c r="I109" i="1"/>
  <c r="H109" i="1" s="1"/>
  <c r="G109" i="1"/>
  <c r="F109" i="1"/>
  <c r="E109" i="1"/>
  <c r="D109" i="1"/>
  <c r="C109" i="1"/>
  <c r="B109" i="1"/>
  <c r="A109" i="1"/>
  <c r="AE108" i="1"/>
  <c r="AA108" i="1"/>
  <c r="Z108" i="1"/>
  <c r="Y108" i="1"/>
  <c r="X108" i="1"/>
  <c r="W108" i="1"/>
  <c r="V108" i="1"/>
  <c r="U108" i="1"/>
  <c r="T108" i="1"/>
  <c r="S108" i="1"/>
  <c r="R108" i="1"/>
  <c r="O108" i="1"/>
  <c r="P108" i="1" s="1"/>
  <c r="L108" i="1"/>
  <c r="K108" i="1"/>
  <c r="J108" i="1"/>
  <c r="M108" i="1" s="1"/>
  <c r="Q108" i="1" s="1"/>
  <c r="I108" i="1"/>
  <c r="H108" i="1"/>
  <c r="G108" i="1"/>
  <c r="F108" i="1"/>
  <c r="E108" i="1"/>
  <c r="D108" i="1"/>
  <c r="C108" i="1"/>
  <c r="B108" i="1"/>
  <c r="A108" i="1"/>
  <c r="AE107" i="1"/>
  <c r="AA107" i="1"/>
  <c r="Z107" i="1"/>
  <c r="Y107" i="1"/>
  <c r="X107" i="1"/>
  <c r="W107" i="1"/>
  <c r="V107" i="1"/>
  <c r="U107" i="1"/>
  <c r="T107" i="1"/>
  <c r="S107" i="1"/>
  <c r="R107" i="1"/>
  <c r="O107" i="1"/>
  <c r="P107" i="1" s="1"/>
  <c r="L107" i="1"/>
  <c r="K107" i="1"/>
  <c r="J107" i="1"/>
  <c r="I107" i="1"/>
  <c r="G107" i="1"/>
  <c r="F107" i="1"/>
  <c r="E107" i="1"/>
  <c r="D107" i="1"/>
  <c r="C107" i="1"/>
  <c r="B107" i="1"/>
  <c r="A107" i="1"/>
  <c r="AE106" i="1"/>
  <c r="AA106" i="1"/>
  <c r="Z106" i="1"/>
  <c r="Y106" i="1"/>
  <c r="X106" i="1"/>
  <c r="W106" i="1"/>
  <c r="V106" i="1"/>
  <c r="U106" i="1"/>
  <c r="T106" i="1"/>
  <c r="AC106" i="1" s="1"/>
  <c r="S106" i="1"/>
  <c r="R106" i="1"/>
  <c r="O106" i="1"/>
  <c r="P106" i="1" s="1"/>
  <c r="L106" i="1"/>
  <c r="M106" i="1" s="1"/>
  <c r="K106" i="1"/>
  <c r="J106" i="1"/>
  <c r="I106" i="1"/>
  <c r="H106" i="1" s="1"/>
  <c r="G106" i="1"/>
  <c r="F106" i="1"/>
  <c r="E106" i="1"/>
  <c r="D106" i="1"/>
  <c r="C106" i="1"/>
  <c r="B106" i="1"/>
  <c r="A106" i="1"/>
  <c r="AE105" i="1"/>
  <c r="AA105" i="1"/>
  <c r="Z105" i="1"/>
  <c r="Y105" i="1"/>
  <c r="X105" i="1"/>
  <c r="W105" i="1"/>
  <c r="V105" i="1"/>
  <c r="U105" i="1"/>
  <c r="T105" i="1"/>
  <c r="S105" i="1"/>
  <c r="R105" i="1"/>
  <c r="O105" i="1"/>
  <c r="P105" i="1" s="1"/>
  <c r="L105" i="1"/>
  <c r="K105" i="1"/>
  <c r="J105" i="1"/>
  <c r="I105" i="1"/>
  <c r="H105" i="1"/>
  <c r="G105" i="1"/>
  <c r="F105" i="1"/>
  <c r="E105" i="1"/>
  <c r="D105" i="1"/>
  <c r="C105" i="1"/>
  <c r="B105" i="1"/>
  <c r="A105" i="1"/>
  <c r="AE104" i="1"/>
  <c r="AA104" i="1"/>
  <c r="Z104" i="1"/>
  <c r="Y104" i="1"/>
  <c r="X104" i="1"/>
  <c r="W104" i="1"/>
  <c r="V104" i="1"/>
  <c r="U104" i="1"/>
  <c r="T104" i="1"/>
  <c r="S104" i="1"/>
  <c r="R104" i="1"/>
  <c r="O104" i="1"/>
  <c r="P104" i="1" s="1"/>
  <c r="L104" i="1"/>
  <c r="K104" i="1"/>
  <c r="J104" i="1"/>
  <c r="I104" i="1"/>
  <c r="H104" i="1" s="1"/>
  <c r="G104" i="1"/>
  <c r="F104" i="1"/>
  <c r="E104" i="1"/>
  <c r="D104" i="1"/>
  <c r="C104" i="1"/>
  <c r="B104" i="1"/>
  <c r="A104" i="1"/>
  <c r="AE103" i="1"/>
  <c r="AA103" i="1"/>
  <c r="Z103" i="1"/>
  <c r="Y103" i="1"/>
  <c r="X103" i="1"/>
  <c r="W103" i="1"/>
  <c r="V103" i="1"/>
  <c r="U103" i="1"/>
  <c r="T103" i="1"/>
  <c r="S103" i="1"/>
  <c r="R103" i="1"/>
  <c r="O103" i="1"/>
  <c r="P103" i="1" s="1"/>
  <c r="L103" i="1"/>
  <c r="K103" i="1"/>
  <c r="J103" i="1"/>
  <c r="I103" i="1"/>
  <c r="G103" i="1"/>
  <c r="F103" i="1"/>
  <c r="E103" i="1"/>
  <c r="D103" i="1"/>
  <c r="C103" i="1"/>
  <c r="B103" i="1"/>
  <c r="A103" i="1"/>
  <c r="AE102" i="1"/>
  <c r="AA102" i="1"/>
  <c r="Z102" i="1"/>
  <c r="Y102" i="1"/>
  <c r="X102" i="1"/>
  <c r="W102" i="1"/>
  <c r="V102" i="1"/>
  <c r="U102" i="1"/>
  <c r="T102" i="1"/>
  <c r="S102" i="1"/>
  <c r="R102" i="1"/>
  <c r="O102" i="1"/>
  <c r="P102" i="1" s="1"/>
  <c r="L102" i="1"/>
  <c r="K102" i="1"/>
  <c r="J102" i="1"/>
  <c r="I102" i="1"/>
  <c r="H102" i="1"/>
  <c r="G102" i="1"/>
  <c r="F102" i="1"/>
  <c r="E102" i="1"/>
  <c r="D102" i="1"/>
  <c r="C102" i="1"/>
  <c r="B102" i="1"/>
  <c r="A102" i="1"/>
  <c r="AE101" i="1"/>
  <c r="AA101" i="1"/>
  <c r="Z101" i="1"/>
  <c r="Y101" i="1"/>
  <c r="X101" i="1"/>
  <c r="W101" i="1"/>
  <c r="V101" i="1"/>
  <c r="U101" i="1"/>
  <c r="T101" i="1"/>
  <c r="S101" i="1"/>
  <c r="R101" i="1"/>
  <c r="O101" i="1"/>
  <c r="P101" i="1" s="1"/>
  <c r="L101" i="1"/>
  <c r="K101" i="1"/>
  <c r="J101" i="1"/>
  <c r="I101" i="1"/>
  <c r="H101" i="1"/>
  <c r="G101" i="1"/>
  <c r="F101" i="1"/>
  <c r="E101" i="1"/>
  <c r="D101" i="1"/>
  <c r="C101" i="1"/>
  <c r="B101" i="1"/>
  <c r="A101" i="1"/>
  <c r="AE100" i="1"/>
  <c r="AA100" i="1"/>
  <c r="Z100" i="1"/>
  <c r="Y100" i="1"/>
  <c r="X100" i="1"/>
  <c r="W100" i="1"/>
  <c r="V100" i="1"/>
  <c r="U100" i="1"/>
  <c r="T100" i="1"/>
  <c r="S100" i="1"/>
  <c r="R100" i="1"/>
  <c r="O100" i="1"/>
  <c r="P100" i="1" s="1"/>
  <c r="L100" i="1"/>
  <c r="K100" i="1"/>
  <c r="M100" i="1" s="1"/>
  <c r="J100" i="1"/>
  <c r="I100" i="1"/>
  <c r="H100" i="1"/>
  <c r="G100" i="1"/>
  <c r="F100" i="1"/>
  <c r="E100" i="1"/>
  <c r="D100" i="1"/>
  <c r="C100" i="1"/>
  <c r="B100" i="1"/>
  <c r="A100" i="1"/>
  <c r="AE99" i="1"/>
  <c r="AA99" i="1"/>
  <c r="Z99" i="1"/>
  <c r="Y99" i="1"/>
  <c r="X99" i="1"/>
  <c r="W99" i="1"/>
  <c r="V99" i="1"/>
  <c r="U99" i="1"/>
  <c r="T99" i="1"/>
  <c r="S99" i="1"/>
  <c r="R99" i="1"/>
  <c r="O99" i="1"/>
  <c r="P99" i="1" s="1"/>
  <c r="L99" i="1"/>
  <c r="K99" i="1"/>
  <c r="J99" i="1"/>
  <c r="I99" i="1"/>
  <c r="H99" i="1" s="1"/>
  <c r="G99" i="1"/>
  <c r="F99" i="1"/>
  <c r="E99" i="1"/>
  <c r="D99" i="1"/>
  <c r="C99" i="1"/>
  <c r="B99" i="1"/>
  <c r="A99" i="1"/>
  <c r="AE98" i="1"/>
  <c r="AA98" i="1"/>
  <c r="Z98" i="1"/>
  <c r="Y98" i="1"/>
  <c r="X98" i="1"/>
  <c r="W98" i="1"/>
  <c r="V98" i="1"/>
  <c r="U98" i="1"/>
  <c r="T98" i="1"/>
  <c r="S98" i="1"/>
  <c r="R98" i="1"/>
  <c r="O98" i="1"/>
  <c r="P98" i="1" s="1"/>
  <c r="L98" i="1"/>
  <c r="K98" i="1"/>
  <c r="J98" i="1"/>
  <c r="M98" i="1" s="1"/>
  <c r="I98" i="1"/>
  <c r="H98" i="1" s="1"/>
  <c r="G98" i="1"/>
  <c r="F98" i="1"/>
  <c r="E98" i="1"/>
  <c r="D98" i="1"/>
  <c r="C98" i="1"/>
  <c r="B98" i="1"/>
  <c r="A98" i="1"/>
  <c r="AE97" i="1"/>
  <c r="AA97" i="1"/>
  <c r="Z97" i="1"/>
  <c r="Y97" i="1"/>
  <c r="X97" i="1"/>
  <c r="W97" i="1"/>
  <c r="V97" i="1"/>
  <c r="U97" i="1"/>
  <c r="T97" i="1"/>
  <c r="S97" i="1"/>
  <c r="R97" i="1"/>
  <c r="AC97" i="1" s="1"/>
  <c r="O97" i="1"/>
  <c r="P97" i="1" s="1"/>
  <c r="L97" i="1"/>
  <c r="K97" i="1"/>
  <c r="J97" i="1"/>
  <c r="M97" i="1" s="1"/>
  <c r="Q97" i="1" s="1"/>
  <c r="I97" i="1"/>
  <c r="G97" i="1"/>
  <c r="F97" i="1"/>
  <c r="E97" i="1"/>
  <c r="D97" i="1"/>
  <c r="C97" i="1"/>
  <c r="B97" i="1"/>
  <c r="A97" i="1"/>
  <c r="AE96" i="1"/>
  <c r="AA96" i="1"/>
  <c r="Z96" i="1"/>
  <c r="Y96" i="1"/>
  <c r="X96" i="1"/>
  <c r="W96" i="1"/>
  <c r="V96" i="1"/>
  <c r="U96" i="1"/>
  <c r="T96" i="1"/>
  <c r="S96" i="1"/>
  <c r="R96" i="1"/>
  <c r="O96" i="1"/>
  <c r="P96" i="1" s="1"/>
  <c r="L96" i="1"/>
  <c r="K96" i="1"/>
  <c r="J96" i="1"/>
  <c r="M96" i="1" s="1"/>
  <c r="I96" i="1"/>
  <c r="G96" i="1"/>
  <c r="F96" i="1"/>
  <c r="E96" i="1"/>
  <c r="D96" i="1"/>
  <c r="C96" i="1"/>
  <c r="B96" i="1"/>
  <c r="A96" i="1"/>
  <c r="AE95" i="1"/>
  <c r="AA95" i="1"/>
  <c r="Z95" i="1"/>
  <c r="Y95" i="1"/>
  <c r="X95" i="1"/>
  <c r="W95" i="1"/>
  <c r="V95" i="1"/>
  <c r="U95" i="1"/>
  <c r="T95" i="1"/>
  <c r="S95" i="1"/>
  <c r="R95" i="1"/>
  <c r="O95" i="1"/>
  <c r="P95" i="1" s="1"/>
  <c r="L95" i="1"/>
  <c r="K95" i="1"/>
  <c r="M95" i="1" s="1"/>
  <c r="J95" i="1"/>
  <c r="I95" i="1"/>
  <c r="H95" i="1"/>
  <c r="G95" i="1"/>
  <c r="F95" i="1"/>
  <c r="E95" i="1"/>
  <c r="D95" i="1"/>
  <c r="C95" i="1"/>
  <c r="B95" i="1"/>
  <c r="A95" i="1"/>
  <c r="AE94" i="1"/>
  <c r="AA94" i="1"/>
  <c r="Z94" i="1"/>
  <c r="Y94" i="1"/>
  <c r="X94" i="1"/>
  <c r="W94" i="1"/>
  <c r="V94" i="1"/>
  <c r="U94" i="1"/>
  <c r="T94" i="1"/>
  <c r="S94" i="1"/>
  <c r="R94" i="1"/>
  <c r="O94" i="1"/>
  <c r="P94" i="1" s="1"/>
  <c r="L94" i="1"/>
  <c r="K94" i="1"/>
  <c r="J94" i="1"/>
  <c r="I94" i="1"/>
  <c r="H94" i="1" s="1"/>
  <c r="G94" i="1"/>
  <c r="F94" i="1"/>
  <c r="E94" i="1"/>
  <c r="D94" i="1"/>
  <c r="C94" i="1"/>
  <c r="B94" i="1"/>
  <c r="A94" i="1"/>
  <c r="AE93" i="1"/>
  <c r="AA93" i="1"/>
  <c r="Z93" i="1"/>
  <c r="Y93" i="1"/>
  <c r="X93" i="1"/>
  <c r="W93" i="1"/>
  <c r="V93" i="1"/>
  <c r="U93" i="1"/>
  <c r="T93" i="1"/>
  <c r="S93" i="1"/>
  <c r="R93" i="1"/>
  <c r="O93" i="1"/>
  <c r="P93" i="1" s="1"/>
  <c r="L93" i="1"/>
  <c r="K93" i="1"/>
  <c r="J93" i="1"/>
  <c r="M93" i="1" s="1"/>
  <c r="I93" i="1"/>
  <c r="H93" i="1" s="1"/>
  <c r="G93" i="1"/>
  <c r="F93" i="1"/>
  <c r="E93" i="1"/>
  <c r="D93" i="1"/>
  <c r="C93" i="1"/>
  <c r="B93" i="1"/>
  <c r="A93" i="1"/>
  <c r="AE92" i="1"/>
  <c r="AA92" i="1"/>
  <c r="Z92" i="1"/>
  <c r="Y92" i="1"/>
  <c r="X92" i="1"/>
  <c r="W92" i="1"/>
  <c r="V92" i="1"/>
  <c r="U92" i="1"/>
  <c r="T92" i="1"/>
  <c r="S92" i="1"/>
  <c r="R92" i="1"/>
  <c r="O92" i="1"/>
  <c r="P92" i="1" s="1"/>
  <c r="L92" i="1"/>
  <c r="K92" i="1"/>
  <c r="J92" i="1"/>
  <c r="M92" i="1" s="1"/>
  <c r="I92" i="1"/>
  <c r="H92" i="1" s="1"/>
  <c r="G92" i="1"/>
  <c r="F92" i="1"/>
  <c r="E92" i="1"/>
  <c r="D92" i="1"/>
  <c r="C92" i="1"/>
  <c r="B92" i="1"/>
  <c r="A92" i="1"/>
  <c r="AE91" i="1"/>
  <c r="AA91" i="1"/>
  <c r="Z91" i="1"/>
  <c r="Y91" i="1"/>
  <c r="X91" i="1"/>
  <c r="W91" i="1"/>
  <c r="V91" i="1"/>
  <c r="U91" i="1"/>
  <c r="T91" i="1"/>
  <c r="S91" i="1"/>
  <c r="R91" i="1"/>
  <c r="O91" i="1"/>
  <c r="P91" i="1" s="1"/>
  <c r="M91" i="1"/>
  <c r="Q91" i="1" s="1"/>
  <c r="L91" i="1"/>
  <c r="K91" i="1"/>
  <c r="J91" i="1"/>
  <c r="I91" i="1"/>
  <c r="H91" i="1" s="1"/>
  <c r="G91" i="1"/>
  <c r="F91" i="1"/>
  <c r="E91" i="1"/>
  <c r="D91" i="1"/>
  <c r="C91" i="1"/>
  <c r="B91" i="1"/>
  <c r="A91" i="1"/>
  <c r="AE90" i="1"/>
  <c r="AA90" i="1"/>
  <c r="Z90" i="1"/>
  <c r="Y90" i="1"/>
  <c r="X90" i="1"/>
  <c r="W90" i="1"/>
  <c r="V90" i="1"/>
  <c r="U90" i="1"/>
  <c r="T90" i="1"/>
  <c r="S90" i="1"/>
  <c r="R90" i="1"/>
  <c r="O90" i="1"/>
  <c r="P90" i="1" s="1"/>
  <c r="L90" i="1"/>
  <c r="K90" i="1"/>
  <c r="J90" i="1"/>
  <c r="M90" i="1" s="1"/>
  <c r="I90" i="1"/>
  <c r="H90" i="1" s="1"/>
  <c r="G90" i="1"/>
  <c r="F90" i="1"/>
  <c r="E90" i="1"/>
  <c r="D90" i="1"/>
  <c r="C90" i="1"/>
  <c r="B90" i="1"/>
  <c r="A90" i="1"/>
  <c r="AE89" i="1"/>
  <c r="AA89" i="1"/>
  <c r="Z89" i="1"/>
  <c r="Y89" i="1"/>
  <c r="X89" i="1"/>
  <c r="W89" i="1"/>
  <c r="V89" i="1"/>
  <c r="U89" i="1"/>
  <c r="T89" i="1"/>
  <c r="S89" i="1"/>
  <c r="R89" i="1"/>
  <c r="O89" i="1"/>
  <c r="P89" i="1" s="1"/>
  <c r="L89" i="1"/>
  <c r="K89" i="1"/>
  <c r="J89" i="1"/>
  <c r="M89" i="1" s="1"/>
  <c r="I89" i="1"/>
  <c r="G89" i="1"/>
  <c r="F89" i="1"/>
  <c r="E89" i="1"/>
  <c r="D89" i="1"/>
  <c r="C89" i="1"/>
  <c r="B89" i="1"/>
  <c r="A89" i="1"/>
  <c r="AE88" i="1"/>
  <c r="AA88" i="1"/>
  <c r="Z88" i="1"/>
  <c r="Y88" i="1"/>
  <c r="X88" i="1"/>
  <c r="W88" i="1"/>
  <c r="V88" i="1"/>
  <c r="U88" i="1"/>
  <c r="T88" i="1"/>
  <c r="S88" i="1"/>
  <c r="R88" i="1"/>
  <c r="AC88" i="1" s="1"/>
  <c r="O88" i="1"/>
  <c r="P88" i="1" s="1"/>
  <c r="L88" i="1"/>
  <c r="K88" i="1"/>
  <c r="J88" i="1"/>
  <c r="I88" i="1"/>
  <c r="H88" i="1" s="1"/>
  <c r="G88" i="1"/>
  <c r="F88" i="1"/>
  <c r="E88" i="1"/>
  <c r="D88" i="1"/>
  <c r="C88" i="1"/>
  <c r="B88" i="1"/>
  <c r="A88" i="1"/>
  <c r="AE87" i="1"/>
  <c r="AA87" i="1"/>
  <c r="Z87" i="1"/>
  <c r="Y87" i="1"/>
  <c r="X87" i="1"/>
  <c r="W87" i="1"/>
  <c r="V87" i="1"/>
  <c r="U87" i="1"/>
  <c r="T87" i="1"/>
  <c r="S87" i="1"/>
  <c r="AC87" i="1" s="1"/>
  <c r="AD87" i="1" s="1"/>
  <c r="R87" i="1"/>
  <c r="O87" i="1"/>
  <c r="P87" i="1" s="1"/>
  <c r="L87" i="1"/>
  <c r="K87" i="1"/>
  <c r="J87" i="1"/>
  <c r="I87" i="1"/>
  <c r="H87" i="1" s="1"/>
  <c r="G87" i="1"/>
  <c r="F87" i="1"/>
  <c r="E87" i="1"/>
  <c r="D87" i="1"/>
  <c r="C87" i="1"/>
  <c r="B87" i="1"/>
  <c r="A87" i="1"/>
  <c r="AE86" i="1"/>
  <c r="AA86" i="1"/>
  <c r="Z86" i="1"/>
  <c r="Y86" i="1"/>
  <c r="X86" i="1"/>
  <c r="W86" i="1"/>
  <c r="V86" i="1"/>
  <c r="U86" i="1"/>
  <c r="T86" i="1"/>
  <c r="S86" i="1"/>
  <c r="AC86" i="1" s="1"/>
  <c r="AD86" i="1" s="1"/>
  <c r="R86" i="1"/>
  <c r="O86" i="1"/>
  <c r="P86" i="1" s="1"/>
  <c r="L86" i="1"/>
  <c r="K86" i="1"/>
  <c r="J86" i="1"/>
  <c r="I86" i="1"/>
  <c r="G86" i="1"/>
  <c r="F86" i="1"/>
  <c r="E86" i="1"/>
  <c r="D86" i="1"/>
  <c r="C86" i="1"/>
  <c r="B86" i="1"/>
  <c r="A86" i="1"/>
  <c r="AE85" i="1"/>
  <c r="AC85" i="1"/>
  <c r="AA85" i="1"/>
  <c r="Z85" i="1"/>
  <c r="Y85" i="1"/>
  <c r="X85" i="1"/>
  <c r="W85" i="1"/>
  <c r="V85" i="1"/>
  <c r="U85" i="1"/>
  <c r="T85" i="1"/>
  <c r="S85" i="1"/>
  <c r="R85" i="1"/>
  <c r="P85" i="1"/>
  <c r="O85" i="1"/>
  <c r="L85" i="1"/>
  <c r="K85" i="1"/>
  <c r="J85" i="1"/>
  <c r="I85" i="1"/>
  <c r="H85" i="1"/>
  <c r="G85" i="1"/>
  <c r="F85" i="1"/>
  <c r="E85" i="1"/>
  <c r="D85" i="1"/>
  <c r="C85" i="1"/>
  <c r="B85" i="1"/>
  <c r="A85" i="1"/>
  <c r="AE84" i="1"/>
  <c r="AA84" i="1"/>
  <c r="Z84" i="1"/>
  <c r="Y84" i="1"/>
  <c r="X84" i="1"/>
  <c r="W84" i="1"/>
  <c r="V84" i="1"/>
  <c r="U84" i="1"/>
  <c r="T84" i="1"/>
  <c r="S84" i="1"/>
  <c r="R84" i="1"/>
  <c r="O84" i="1"/>
  <c r="P84" i="1" s="1"/>
  <c r="L84" i="1"/>
  <c r="K84" i="1"/>
  <c r="J84" i="1"/>
  <c r="M84" i="1" s="1"/>
  <c r="I84" i="1"/>
  <c r="H84" i="1" s="1"/>
  <c r="G84" i="1"/>
  <c r="F84" i="1"/>
  <c r="E84" i="1"/>
  <c r="D84" i="1"/>
  <c r="C84" i="1"/>
  <c r="B84" i="1"/>
  <c r="A84" i="1"/>
  <c r="AE83" i="1"/>
  <c r="AA83" i="1"/>
  <c r="Z83" i="1"/>
  <c r="Y83" i="1"/>
  <c r="X83" i="1"/>
  <c r="W83" i="1"/>
  <c r="V83" i="1"/>
  <c r="U83" i="1"/>
  <c r="T83" i="1"/>
  <c r="S83" i="1"/>
  <c r="R83" i="1"/>
  <c r="AC83" i="1" s="1"/>
  <c r="O83" i="1"/>
  <c r="P83" i="1" s="1"/>
  <c r="L83" i="1"/>
  <c r="K83" i="1"/>
  <c r="J83" i="1"/>
  <c r="I83" i="1"/>
  <c r="G83" i="1"/>
  <c r="F83" i="1"/>
  <c r="E83" i="1"/>
  <c r="D83" i="1"/>
  <c r="C83" i="1"/>
  <c r="B83" i="1"/>
  <c r="A83" i="1"/>
  <c r="AE82" i="1"/>
  <c r="AA82" i="1"/>
  <c r="Z82" i="1"/>
  <c r="Y82" i="1"/>
  <c r="X82" i="1"/>
  <c r="W82" i="1"/>
  <c r="V82" i="1"/>
  <c r="U82" i="1"/>
  <c r="T82" i="1"/>
  <c r="S82" i="1"/>
  <c r="R82" i="1"/>
  <c r="O82" i="1"/>
  <c r="P82" i="1" s="1"/>
  <c r="L82" i="1"/>
  <c r="K82" i="1"/>
  <c r="J82" i="1"/>
  <c r="I82" i="1"/>
  <c r="H82" i="1"/>
  <c r="G82" i="1"/>
  <c r="F82" i="1"/>
  <c r="E82" i="1"/>
  <c r="D82" i="1"/>
  <c r="C82" i="1"/>
  <c r="B82" i="1"/>
  <c r="A82" i="1"/>
  <c r="AE81" i="1"/>
  <c r="AA81" i="1"/>
  <c r="Z81" i="1"/>
  <c r="Y81" i="1"/>
  <c r="X81" i="1"/>
  <c r="W81" i="1"/>
  <c r="V81" i="1"/>
  <c r="U81" i="1"/>
  <c r="T81" i="1"/>
  <c r="S81" i="1"/>
  <c r="R81" i="1"/>
  <c r="O81" i="1"/>
  <c r="P81" i="1" s="1"/>
  <c r="L81" i="1"/>
  <c r="K81" i="1"/>
  <c r="J81" i="1"/>
  <c r="M81" i="1" s="1"/>
  <c r="Q81" i="1" s="1"/>
  <c r="I81" i="1"/>
  <c r="H81" i="1" s="1"/>
  <c r="G81" i="1"/>
  <c r="F81" i="1"/>
  <c r="E81" i="1"/>
  <c r="D81" i="1"/>
  <c r="C81" i="1"/>
  <c r="B81" i="1"/>
  <c r="A81" i="1"/>
  <c r="AE80" i="1"/>
  <c r="AA80" i="1"/>
  <c r="Z80" i="1"/>
  <c r="Y80" i="1"/>
  <c r="X80" i="1"/>
  <c r="W80" i="1"/>
  <c r="V80" i="1"/>
  <c r="U80" i="1"/>
  <c r="T80" i="1"/>
  <c r="S80" i="1"/>
  <c r="R80" i="1"/>
  <c r="P80" i="1"/>
  <c r="O80" i="1"/>
  <c r="L80" i="1"/>
  <c r="K80" i="1"/>
  <c r="M80" i="1" s="1"/>
  <c r="J80" i="1"/>
  <c r="I80" i="1"/>
  <c r="H80" i="1"/>
  <c r="G80" i="1"/>
  <c r="F80" i="1"/>
  <c r="E80" i="1"/>
  <c r="D80" i="1"/>
  <c r="C80" i="1"/>
  <c r="B80" i="1"/>
  <c r="A80" i="1"/>
  <c r="AE79" i="1"/>
  <c r="AA79" i="1"/>
  <c r="Z79" i="1"/>
  <c r="Y79" i="1"/>
  <c r="X79" i="1"/>
  <c r="W79" i="1"/>
  <c r="V79" i="1"/>
  <c r="U79" i="1"/>
  <c r="T79" i="1"/>
  <c r="S79" i="1"/>
  <c r="R79" i="1"/>
  <c r="O79" i="1"/>
  <c r="P79" i="1" s="1"/>
  <c r="L79" i="1"/>
  <c r="K79" i="1"/>
  <c r="J79" i="1"/>
  <c r="M79" i="1" s="1"/>
  <c r="I79" i="1"/>
  <c r="H79" i="1" s="1"/>
  <c r="G79" i="1"/>
  <c r="F79" i="1"/>
  <c r="E79" i="1"/>
  <c r="D79" i="1"/>
  <c r="C79" i="1"/>
  <c r="B79" i="1"/>
  <c r="A79" i="1"/>
  <c r="AE78" i="1"/>
  <c r="AA78" i="1"/>
  <c r="Z78" i="1"/>
  <c r="Y78" i="1"/>
  <c r="X78" i="1"/>
  <c r="W78" i="1"/>
  <c r="V78" i="1"/>
  <c r="U78" i="1"/>
  <c r="T78" i="1"/>
  <c r="S78" i="1"/>
  <c r="R78" i="1"/>
  <c r="O78" i="1"/>
  <c r="P78" i="1" s="1"/>
  <c r="L78" i="1"/>
  <c r="K78" i="1"/>
  <c r="J78" i="1"/>
  <c r="M78" i="1" s="1"/>
  <c r="I78" i="1"/>
  <c r="H78" i="1" s="1"/>
  <c r="G78" i="1"/>
  <c r="F78" i="1"/>
  <c r="E78" i="1"/>
  <c r="D78" i="1"/>
  <c r="C78" i="1"/>
  <c r="B78" i="1"/>
  <c r="A78" i="1"/>
  <c r="AE77" i="1"/>
  <c r="AA77" i="1"/>
  <c r="Z77" i="1"/>
  <c r="Y77" i="1"/>
  <c r="X77" i="1"/>
  <c r="W77" i="1"/>
  <c r="V77" i="1"/>
  <c r="U77" i="1"/>
  <c r="T77" i="1"/>
  <c r="S77" i="1"/>
  <c r="R77" i="1"/>
  <c r="O77" i="1"/>
  <c r="P77" i="1" s="1"/>
  <c r="L77" i="1"/>
  <c r="K77" i="1"/>
  <c r="J77" i="1"/>
  <c r="M77" i="1" s="1"/>
  <c r="I77" i="1"/>
  <c r="H77" i="1" s="1"/>
  <c r="G77" i="1"/>
  <c r="F77" i="1"/>
  <c r="E77" i="1"/>
  <c r="D77" i="1"/>
  <c r="C77" i="1"/>
  <c r="B77" i="1"/>
  <c r="A77" i="1"/>
  <c r="AE76" i="1"/>
  <c r="AA76" i="1"/>
  <c r="Z76" i="1"/>
  <c r="Y76" i="1"/>
  <c r="X76" i="1"/>
  <c r="W76" i="1"/>
  <c r="V76" i="1"/>
  <c r="U76" i="1"/>
  <c r="T76" i="1"/>
  <c r="S76" i="1"/>
  <c r="R76" i="1"/>
  <c r="P76" i="1"/>
  <c r="O76" i="1"/>
  <c r="L76" i="1"/>
  <c r="K76" i="1"/>
  <c r="J76" i="1"/>
  <c r="M76" i="1" s="1"/>
  <c r="Q76" i="1" s="1"/>
  <c r="I76" i="1"/>
  <c r="H76" i="1"/>
  <c r="G76" i="1"/>
  <c r="F76" i="1"/>
  <c r="E76" i="1"/>
  <c r="D76" i="1"/>
  <c r="C76" i="1"/>
  <c r="B76" i="1"/>
  <c r="A76" i="1"/>
  <c r="AE75" i="1"/>
  <c r="AA75" i="1"/>
  <c r="Z75" i="1"/>
  <c r="Y75" i="1"/>
  <c r="X75" i="1"/>
  <c r="W75" i="1"/>
  <c r="V75" i="1"/>
  <c r="U75" i="1"/>
  <c r="T75" i="1"/>
  <c r="S75" i="1"/>
  <c r="R75" i="1"/>
  <c r="O75" i="1"/>
  <c r="P75" i="1" s="1"/>
  <c r="L75" i="1"/>
  <c r="K75" i="1"/>
  <c r="J75" i="1"/>
  <c r="I75" i="1"/>
  <c r="H75" i="1"/>
  <c r="G75" i="1"/>
  <c r="F75" i="1"/>
  <c r="E75" i="1"/>
  <c r="D75" i="1"/>
  <c r="C75" i="1"/>
  <c r="B75" i="1"/>
  <c r="A75" i="1"/>
  <c r="AE74" i="1"/>
  <c r="AA74" i="1"/>
  <c r="Z74" i="1"/>
  <c r="Y74" i="1"/>
  <c r="X74" i="1"/>
  <c r="W74" i="1"/>
  <c r="V74" i="1"/>
  <c r="U74" i="1"/>
  <c r="T74" i="1"/>
  <c r="S74" i="1"/>
  <c r="R74" i="1"/>
  <c r="O74" i="1"/>
  <c r="P74" i="1" s="1"/>
  <c r="L74" i="1"/>
  <c r="K74" i="1"/>
  <c r="J74" i="1"/>
  <c r="I74" i="1"/>
  <c r="H74" i="1" s="1"/>
  <c r="G74" i="1"/>
  <c r="F74" i="1"/>
  <c r="E74" i="1"/>
  <c r="D74" i="1"/>
  <c r="C74" i="1"/>
  <c r="B74" i="1"/>
  <c r="A74" i="1"/>
  <c r="AE73" i="1"/>
  <c r="AA73" i="1"/>
  <c r="Z73" i="1"/>
  <c r="Y73" i="1"/>
  <c r="X73" i="1"/>
  <c r="W73" i="1"/>
  <c r="V73" i="1"/>
  <c r="U73" i="1"/>
  <c r="T73" i="1"/>
  <c r="S73" i="1"/>
  <c r="R73" i="1"/>
  <c r="O73" i="1"/>
  <c r="P73" i="1" s="1"/>
  <c r="L73" i="1"/>
  <c r="K73" i="1"/>
  <c r="J73" i="1"/>
  <c r="M73" i="1" s="1"/>
  <c r="I73" i="1"/>
  <c r="H73" i="1" s="1"/>
  <c r="G73" i="1"/>
  <c r="F73" i="1"/>
  <c r="E73" i="1"/>
  <c r="D73" i="1"/>
  <c r="C73" i="1"/>
  <c r="B73" i="1"/>
  <c r="A73" i="1"/>
  <c r="AE72" i="1"/>
  <c r="AA72" i="1"/>
  <c r="Z72" i="1"/>
  <c r="Y72" i="1"/>
  <c r="X72" i="1"/>
  <c r="W72" i="1"/>
  <c r="V72" i="1"/>
  <c r="U72" i="1"/>
  <c r="T72" i="1"/>
  <c r="S72" i="1"/>
  <c r="R72" i="1"/>
  <c r="O72" i="1"/>
  <c r="P72" i="1" s="1"/>
  <c r="M72" i="1"/>
  <c r="L72" i="1"/>
  <c r="K72" i="1"/>
  <c r="J72" i="1"/>
  <c r="I72" i="1"/>
  <c r="H72" i="1" s="1"/>
  <c r="G72" i="1"/>
  <c r="F72" i="1"/>
  <c r="E72" i="1"/>
  <c r="D72" i="1"/>
  <c r="C72" i="1"/>
  <c r="B72" i="1"/>
  <c r="A72" i="1"/>
  <c r="AE71" i="1"/>
  <c r="AA71" i="1"/>
  <c r="Z71" i="1"/>
  <c r="Y71" i="1"/>
  <c r="X71" i="1"/>
  <c r="W71" i="1"/>
  <c r="V71" i="1"/>
  <c r="U71" i="1"/>
  <c r="T71" i="1"/>
  <c r="S71" i="1"/>
  <c r="R71" i="1"/>
  <c r="O71" i="1"/>
  <c r="P71" i="1" s="1"/>
  <c r="M71" i="1"/>
  <c r="L71" i="1"/>
  <c r="K71" i="1"/>
  <c r="J71" i="1"/>
  <c r="I71" i="1"/>
  <c r="H71" i="1" s="1"/>
  <c r="G71" i="1"/>
  <c r="F71" i="1"/>
  <c r="E71" i="1"/>
  <c r="D71" i="1"/>
  <c r="C71" i="1"/>
  <c r="B71" i="1"/>
  <c r="A71" i="1"/>
  <c r="AE70" i="1"/>
  <c r="AA70" i="1"/>
  <c r="Z70" i="1"/>
  <c r="Y70" i="1"/>
  <c r="X70" i="1"/>
  <c r="W70" i="1"/>
  <c r="V70" i="1"/>
  <c r="U70" i="1"/>
  <c r="T70" i="1"/>
  <c r="S70" i="1"/>
  <c r="R70" i="1"/>
  <c r="O70" i="1"/>
  <c r="P70" i="1" s="1"/>
  <c r="L70" i="1"/>
  <c r="K70" i="1"/>
  <c r="J70" i="1"/>
  <c r="M70" i="1" s="1"/>
  <c r="I70" i="1"/>
  <c r="G70" i="1"/>
  <c r="F70" i="1"/>
  <c r="E70" i="1"/>
  <c r="D70" i="1"/>
  <c r="C70" i="1"/>
  <c r="B70" i="1"/>
  <c r="A70" i="1"/>
  <c r="AE69" i="1"/>
  <c r="AA69" i="1"/>
  <c r="Z69" i="1"/>
  <c r="Y69" i="1"/>
  <c r="X69" i="1"/>
  <c r="W69" i="1"/>
  <c r="V69" i="1"/>
  <c r="U69" i="1"/>
  <c r="T69" i="1"/>
  <c r="S69" i="1"/>
  <c r="R69" i="1"/>
  <c r="O69" i="1"/>
  <c r="P69" i="1" s="1"/>
  <c r="L69" i="1"/>
  <c r="K69" i="1"/>
  <c r="J69" i="1"/>
  <c r="M69" i="1" s="1"/>
  <c r="I69" i="1"/>
  <c r="G69" i="1"/>
  <c r="F69" i="1"/>
  <c r="E69" i="1"/>
  <c r="D69" i="1"/>
  <c r="C69" i="1"/>
  <c r="B69" i="1"/>
  <c r="A69" i="1"/>
  <c r="AE68" i="1"/>
  <c r="AA68" i="1"/>
  <c r="Z68" i="1"/>
  <c r="Y68" i="1"/>
  <c r="X68" i="1"/>
  <c r="W68" i="1"/>
  <c r="V68" i="1"/>
  <c r="U68" i="1"/>
  <c r="T68" i="1"/>
  <c r="S68" i="1"/>
  <c r="R68" i="1"/>
  <c r="O68" i="1"/>
  <c r="P68" i="1" s="1"/>
  <c r="L68" i="1"/>
  <c r="K68" i="1"/>
  <c r="J68" i="1"/>
  <c r="I68" i="1"/>
  <c r="H68" i="1" s="1"/>
  <c r="G68" i="1"/>
  <c r="F68" i="1"/>
  <c r="E68" i="1"/>
  <c r="D68" i="1"/>
  <c r="C68" i="1"/>
  <c r="B68" i="1"/>
  <c r="A68" i="1"/>
  <c r="AE67" i="1"/>
  <c r="AA67" i="1"/>
  <c r="Z67" i="1"/>
  <c r="Y67" i="1"/>
  <c r="X67" i="1"/>
  <c r="W67" i="1"/>
  <c r="V67" i="1"/>
  <c r="U67" i="1"/>
  <c r="T67" i="1"/>
  <c r="S67" i="1"/>
  <c r="R67" i="1"/>
  <c r="O67" i="1"/>
  <c r="P67" i="1" s="1"/>
  <c r="L67" i="1"/>
  <c r="K67" i="1"/>
  <c r="J67" i="1"/>
  <c r="M67" i="1" s="1"/>
  <c r="I67" i="1"/>
  <c r="G67" i="1"/>
  <c r="F67" i="1"/>
  <c r="E67" i="1"/>
  <c r="D67" i="1"/>
  <c r="C67" i="1"/>
  <c r="B67" i="1"/>
  <c r="A67" i="1"/>
  <c r="AE66" i="1"/>
  <c r="AC66" i="1"/>
  <c r="AA66" i="1"/>
  <c r="Z66" i="1"/>
  <c r="Y66" i="1"/>
  <c r="X66" i="1"/>
  <c r="W66" i="1"/>
  <c r="V66" i="1"/>
  <c r="U66" i="1"/>
  <c r="T66" i="1"/>
  <c r="S66" i="1"/>
  <c r="R66" i="1"/>
  <c r="O66" i="1"/>
  <c r="P66" i="1" s="1"/>
  <c r="L66" i="1"/>
  <c r="K66" i="1"/>
  <c r="J66" i="1"/>
  <c r="I66" i="1"/>
  <c r="G66" i="1"/>
  <c r="F66" i="1"/>
  <c r="E66" i="1"/>
  <c r="D66" i="1"/>
  <c r="C66" i="1"/>
  <c r="B66" i="1"/>
  <c r="A66" i="1"/>
  <c r="AE65" i="1"/>
  <c r="AA65" i="1"/>
  <c r="Z65" i="1"/>
  <c r="Y65" i="1"/>
  <c r="X65" i="1"/>
  <c r="W65" i="1"/>
  <c r="V65" i="1"/>
  <c r="U65" i="1"/>
  <c r="T65" i="1"/>
  <c r="S65" i="1"/>
  <c r="R65" i="1"/>
  <c r="P65" i="1"/>
  <c r="O65" i="1"/>
  <c r="L65" i="1"/>
  <c r="K65" i="1"/>
  <c r="J65" i="1"/>
  <c r="M65" i="1" s="1"/>
  <c r="I65" i="1"/>
  <c r="H65" i="1"/>
  <c r="G65" i="1"/>
  <c r="F65" i="1"/>
  <c r="E65" i="1"/>
  <c r="D65" i="1"/>
  <c r="C65" i="1"/>
  <c r="B65" i="1"/>
  <c r="A65" i="1"/>
  <c r="AE64" i="1"/>
  <c r="AA64" i="1"/>
  <c r="Z64" i="1"/>
  <c r="Y64" i="1"/>
  <c r="X64" i="1"/>
  <c r="W64" i="1"/>
  <c r="V64" i="1"/>
  <c r="U64" i="1"/>
  <c r="T64" i="1"/>
  <c r="S64" i="1"/>
  <c r="R64" i="1"/>
  <c r="AC64" i="1" s="1"/>
  <c r="O64" i="1"/>
  <c r="P64" i="1" s="1"/>
  <c r="L64" i="1"/>
  <c r="K64" i="1"/>
  <c r="J64" i="1"/>
  <c r="I64" i="1"/>
  <c r="H64" i="1" s="1"/>
  <c r="G64" i="1"/>
  <c r="F64" i="1"/>
  <c r="E64" i="1"/>
  <c r="D64" i="1"/>
  <c r="C64" i="1"/>
  <c r="B64" i="1"/>
  <c r="A64" i="1"/>
  <c r="AE63" i="1"/>
  <c r="AA63" i="1"/>
  <c r="Z63" i="1"/>
  <c r="Y63" i="1"/>
  <c r="X63" i="1"/>
  <c r="W63" i="1"/>
  <c r="V63" i="1"/>
  <c r="U63" i="1"/>
  <c r="T63" i="1"/>
  <c r="S63" i="1"/>
  <c r="R63" i="1"/>
  <c r="O63" i="1"/>
  <c r="P63" i="1" s="1"/>
  <c r="L63" i="1"/>
  <c r="K63" i="1"/>
  <c r="J63" i="1"/>
  <c r="I63" i="1"/>
  <c r="G63" i="1"/>
  <c r="F63" i="1"/>
  <c r="E63" i="1"/>
  <c r="D63" i="1"/>
  <c r="C63" i="1"/>
  <c r="B63" i="1"/>
  <c r="A63" i="1"/>
  <c r="AE62" i="1"/>
  <c r="AA62" i="1"/>
  <c r="Z62" i="1"/>
  <c r="Y62" i="1"/>
  <c r="X62" i="1"/>
  <c r="W62" i="1"/>
  <c r="V62" i="1"/>
  <c r="U62" i="1"/>
  <c r="T62" i="1"/>
  <c r="S62" i="1"/>
  <c r="R62" i="1"/>
  <c r="O62" i="1"/>
  <c r="P62" i="1" s="1"/>
  <c r="L62" i="1"/>
  <c r="K62" i="1"/>
  <c r="J62" i="1"/>
  <c r="M62" i="1" s="1"/>
  <c r="I62" i="1"/>
  <c r="H62" i="1" s="1"/>
  <c r="G62" i="1"/>
  <c r="F62" i="1"/>
  <c r="E62" i="1"/>
  <c r="D62" i="1"/>
  <c r="C62" i="1"/>
  <c r="B62" i="1"/>
  <c r="A62" i="1"/>
  <c r="AE61" i="1"/>
  <c r="AA61" i="1"/>
  <c r="Z61" i="1"/>
  <c r="Y61" i="1"/>
  <c r="X61" i="1"/>
  <c r="W61" i="1"/>
  <c r="V61" i="1"/>
  <c r="U61" i="1"/>
  <c r="T61" i="1"/>
  <c r="S61" i="1"/>
  <c r="R61" i="1"/>
  <c r="O61" i="1"/>
  <c r="P61" i="1" s="1"/>
  <c r="L61" i="1"/>
  <c r="K61" i="1"/>
  <c r="J61" i="1"/>
  <c r="I61" i="1"/>
  <c r="H61" i="1" s="1"/>
  <c r="G61" i="1"/>
  <c r="F61" i="1"/>
  <c r="E61" i="1"/>
  <c r="D61" i="1"/>
  <c r="C61" i="1"/>
  <c r="B61" i="1"/>
  <c r="A61" i="1"/>
  <c r="AE60" i="1"/>
  <c r="AA60" i="1"/>
  <c r="Z60" i="1"/>
  <c r="Y60" i="1"/>
  <c r="X60" i="1"/>
  <c r="W60" i="1"/>
  <c r="V60" i="1"/>
  <c r="U60" i="1"/>
  <c r="T60" i="1"/>
  <c r="S60" i="1"/>
  <c r="R60" i="1"/>
  <c r="O60" i="1"/>
  <c r="P60" i="1" s="1"/>
  <c r="L60" i="1"/>
  <c r="K60" i="1"/>
  <c r="J60" i="1"/>
  <c r="I60" i="1"/>
  <c r="H60" i="1"/>
  <c r="G60" i="1"/>
  <c r="F60" i="1"/>
  <c r="E60" i="1"/>
  <c r="D60" i="1"/>
  <c r="C60" i="1"/>
  <c r="B60" i="1"/>
  <c r="A60" i="1"/>
  <c r="AE59" i="1"/>
  <c r="AA59" i="1"/>
  <c r="Z59" i="1"/>
  <c r="Y59" i="1"/>
  <c r="X59" i="1"/>
  <c r="W59" i="1"/>
  <c r="V59" i="1"/>
  <c r="U59" i="1"/>
  <c r="T59" i="1"/>
  <c r="S59" i="1"/>
  <c r="R59" i="1"/>
  <c r="O59" i="1"/>
  <c r="P59" i="1" s="1"/>
  <c r="L59" i="1"/>
  <c r="K59" i="1"/>
  <c r="J59" i="1"/>
  <c r="I59" i="1"/>
  <c r="H59" i="1" s="1"/>
  <c r="G59" i="1"/>
  <c r="F59" i="1"/>
  <c r="E59" i="1"/>
  <c r="D59" i="1"/>
  <c r="C59" i="1"/>
  <c r="B59" i="1"/>
  <c r="A59" i="1"/>
  <c r="AE58" i="1"/>
  <c r="AA58" i="1"/>
  <c r="Z58" i="1"/>
  <c r="Y58" i="1"/>
  <c r="X58" i="1"/>
  <c r="W58" i="1"/>
  <c r="V58" i="1"/>
  <c r="U58" i="1"/>
  <c r="T58" i="1"/>
  <c r="S58" i="1"/>
  <c r="R58" i="1"/>
  <c r="O58" i="1"/>
  <c r="P58" i="1" s="1"/>
  <c r="L58" i="1"/>
  <c r="K58" i="1"/>
  <c r="J58" i="1"/>
  <c r="I58" i="1"/>
  <c r="H58" i="1" s="1"/>
  <c r="G58" i="1"/>
  <c r="F58" i="1"/>
  <c r="E58" i="1"/>
  <c r="D58" i="1"/>
  <c r="C58" i="1"/>
  <c r="B58" i="1"/>
  <c r="A58" i="1"/>
  <c r="AE57" i="1"/>
  <c r="AA57" i="1"/>
  <c r="Z57" i="1"/>
  <c r="Y57" i="1"/>
  <c r="X57" i="1"/>
  <c r="W57" i="1"/>
  <c r="V57" i="1"/>
  <c r="U57" i="1"/>
  <c r="T57" i="1"/>
  <c r="S57" i="1"/>
  <c r="R57" i="1"/>
  <c r="O57" i="1"/>
  <c r="P57" i="1" s="1"/>
  <c r="L57" i="1"/>
  <c r="K57" i="1"/>
  <c r="J57" i="1"/>
  <c r="M57" i="1" s="1"/>
  <c r="I57" i="1"/>
  <c r="G57" i="1"/>
  <c r="F57" i="1"/>
  <c r="E57" i="1"/>
  <c r="D57" i="1"/>
  <c r="C57" i="1"/>
  <c r="B57" i="1"/>
  <c r="A57" i="1"/>
  <c r="AE56" i="1"/>
  <c r="AA56" i="1"/>
  <c r="Z56" i="1"/>
  <c r="Y56" i="1"/>
  <c r="X56" i="1"/>
  <c r="W56" i="1"/>
  <c r="V56" i="1"/>
  <c r="U56" i="1"/>
  <c r="T56" i="1"/>
  <c r="S56" i="1"/>
  <c r="R56" i="1"/>
  <c r="O56" i="1"/>
  <c r="P56" i="1" s="1"/>
  <c r="M56" i="1"/>
  <c r="L56" i="1"/>
  <c r="K56" i="1"/>
  <c r="J56" i="1"/>
  <c r="I56" i="1"/>
  <c r="H56" i="1"/>
  <c r="G56" i="1"/>
  <c r="F56" i="1"/>
  <c r="E56" i="1"/>
  <c r="D56" i="1"/>
  <c r="C56" i="1"/>
  <c r="B56" i="1"/>
  <c r="A56" i="1"/>
  <c r="AE55" i="1"/>
  <c r="AA55" i="1"/>
  <c r="Z55" i="1"/>
  <c r="Y55" i="1"/>
  <c r="X55" i="1"/>
  <c r="W55" i="1"/>
  <c r="V55" i="1"/>
  <c r="U55" i="1"/>
  <c r="T55" i="1"/>
  <c r="S55" i="1"/>
  <c r="R55" i="1"/>
  <c r="O55" i="1"/>
  <c r="P55" i="1" s="1"/>
  <c r="L55" i="1"/>
  <c r="K55" i="1"/>
  <c r="J55" i="1"/>
  <c r="H55" i="1" s="1"/>
  <c r="I55" i="1"/>
  <c r="G55" i="1"/>
  <c r="F55" i="1"/>
  <c r="E55" i="1"/>
  <c r="D55" i="1"/>
  <c r="C55" i="1"/>
  <c r="B55" i="1"/>
  <c r="A55" i="1"/>
  <c r="AE54" i="1"/>
  <c r="AA54" i="1"/>
  <c r="Z54" i="1"/>
  <c r="Y54" i="1"/>
  <c r="X54" i="1"/>
  <c r="W54" i="1"/>
  <c r="V54" i="1"/>
  <c r="U54" i="1"/>
  <c r="T54" i="1"/>
  <c r="S54" i="1"/>
  <c r="R54" i="1"/>
  <c r="O54" i="1"/>
  <c r="P54" i="1" s="1"/>
  <c r="L54" i="1"/>
  <c r="K54" i="1"/>
  <c r="M54" i="1" s="1"/>
  <c r="J54" i="1"/>
  <c r="I54" i="1"/>
  <c r="H54" i="1" s="1"/>
  <c r="G54" i="1"/>
  <c r="F54" i="1"/>
  <c r="E54" i="1"/>
  <c r="D54" i="1"/>
  <c r="C54" i="1"/>
  <c r="B54" i="1"/>
  <c r="A54" i="1"/>
  <c r="AE53" i="1"/>
  <c r="AA53" i="1"/>
  <c r="Z53" i="1"/>
  <c r="Y53" i="1"/>
  <c r="X53" i="1"/>
  <c r="W53" i="1"/>
  <c r="V53" i="1"/>
  <c r="U53" i="1"/>
  <c r="T53" i="1"/>
  <c r="S53" i="1"/>
  <c r="R53" i="1"/>
  <c r="O53" i="1"/>
  <c r="P53" i="1" s="1"/>
  <c r="L53" i="1"/>
  <c r="K53" i="1"/>
  <c r="J53" i="1"/>
  <c r="M53" i="1" s="1"/>
  <c r="I53" i="1"/>
  <c r="H53" i="1" s="1"/>
  <c r="G53" i="1"/>
  <c r="F53" i="1"/>
  <c r="E53" i="1"/>
  <c r="D53" i="1"/>
  <c r="C53" i="1"/>
  <c r="B53" i="1"/>
  <c r="A53" i="1"/>
  <c r="AE52" i="1"/>
  <c r="AA52" i="1"/>
  <c r="Z52" i="1"/>
  <c r="Y52" i="1"/>
  <c r="X52" i="1"/>
  <c r="W52" i="1"/>
  <c r="V52" i="1"/>
  <c r="U52" i="1"/>
  <c r="T52" i="1"/>
  <c r="S52" i="1"/>
  <c r="R52" i="1"/>
  <c r="O52" i="1"/>
  <c r="P52" i="1" s="1"/>
  <c r="L52" i="1"/>
  <c r="K52" i="1"/>
  <c r="J52" i="1"/>
  <c r="M52" i="1" s="1"/>
  <c r="I52" i="1"/>
  <c r="G52" i="1"/>
  <c r="F52" i="1"/>
  <c r="E52" i="1"/>
  <c r="D52" i="1"/>
  <c r="C52" i="1"/>
  <c r="B52" i="1"/>
  <c r="A52" i="1"/>
  <c r="AE51" i="1"/>
  <c r="AA51" i="1"/>
  <c r="Z51" i="1"/>
  <c r="Y51" i="1"/>
  <c r="X51" i="1"/>
  <c r="W51" i="1"/>
  <c r="V51" i="1"/>
  <c r="U51" i="1"/>
  <c r="T51" i="1"/>
  <c r="S51" i="1"/>
  <c r="R51" i="1"/>
  <c r="O51" i="1"/>
  <c r="P51" i="1" s="1"/>
  <c r="L51" i="1"/>
  <c r="K51" i="1"/>
  <c r="J51" i="1"/>
  <c r="I51" i="1"/>
  <c r="H51" i="1" s="1"/>
  <c r="G51" i="1"/>
  <c r="F51" i="1"/>
  <c r="E51" i="1"/>
  <c r="D51" i="1"/>
  <c r="C51" i="1"/>
  <c r="B51" i="1"/>
  <c r="A51" i="1"/>
  <c r="AE50" i="1"/>
  <c r="AA50" i="1"/>
  <c r="Z50" i="1"/>
  <c r="Y50" i="1"/>
  <c r="X50" i="1"/>
  <c r="W50" i="1"/>
  <c r="V50" i="1"/>
  <c r="U50" i="1"/>
  <c r="T50" i="1"/>
  <c r="S50" i="1"/>
  <c r="R50" i="1"/>
  <c r="O50" i="1"/>
  <c r="P50" i="1" s="1"/>
  <c r="L50" i="1"/>
  <c r="K50" i="1"/>
  <c r="J50" i="1"/>
  <c r="M50" i="1" s="1"/>
  <c r="I50" i="1"/>
  <c r="H50" i="1" s="1"/>
  <c r="G50" i="1"/>
  <c r="F50" i="1"/>
  <c r="E50" i="1"/>
  <c r="D50" i="1"/>
  <c r="C50" i="1"/>
  <c r="B50" i="1"/>
  <c r="A50" i="1"/>
  <c r="AE49" i="1"/>
  <c r="AA49" i="1"/>
  <c r="Z49" i="1"/>
  <c r="Y49" i="1"/>
  <c r="X49" i="1"/>
  <c r="W49" i="1"/>
  <c r="V49" i="1"/>
  <c r="U49" i="1"/>
  <c r="T49" i="1"/>
  <c r="S49" i="1"/>
  <c r="R49" i="1"/>
  <c r="O49" i="1"/>
  <c r="P49" i="1" s="1"/>
  <c r="L49" i="1"/>
  <c r="K49" i="1"/>
  <c r="J49" i="1"/>
  <c r="I49" i="1"/>
  <c r="G49" i="1"/>
  <c r="F49" i="1"/>
  <c r="E49" i="1"/>
  <c r="D49" i="1"/>
  <c r="C49" i="1"/>
  <c r="B49" i="1"/>
  <c r="A49" i="1"/>
  <c r="AE48" i="1"/>
  <c r="AA48" i="1"/>
  <c r="Z48" i="1"/>
  <c r="Y48" i="1"/>
  <c r="X48" i="1"/>
  <c r="W48" i="1"/>
  <c r="V48" i="1"/>
  <c r="U48" i="1"/>
  <c r="T48" i="1"/>
  <c r="S48" i="1"/>
  <c r="R48" i="1"/>
  <c r="O48" i="1"/>
  <c r="P48" i="1" s="1"/>
  <c r="L48" i="1"/>
  <c r="K48" i="1"/>
  <c r="M48" i="1" s="1"/>
  <c r="J48" i="1"/>
  <c r="I48" i="1"/>
  <c r="G48" i="1"/>
  <c r="F48" i="1"/>
  <c r="E48" i="1"/>
  <c r="D48" i="1"/>
  <c r="C48" i="1"/>
  <c r="B48" i="1"/>
  <c r="A48" i="1"/>
  <c r="AE47" i="1"/>
  <c r="AA47" i="1"/>
  <c r="Z47" i="1"/>
  <c r="Y47" i="1"/>
  <c r="X47" i="1"/>
  <c r="W47" i="1"/>
  <c r="V47" i="1"/>
  <c r="U47" i="1"/>
  <c r="T47" i="1"/>
  <c r="S47" i="1"/>
  <c r="R47" i="1"/>
  <c r="O47" i="1"/>
  <c r="P47" i="1" s="1"/>
  <c r="L47" i="1"/>
  <c r="K47" i="1"/>
  <c r="J47" i="1"/>
  <c r="M47" i="1" s="1"/>
  <c r="I47" i="1"/>
  <c r="H47" i="1" s="1"/>
  <c r="G47" i="1"/>
  <c r="F47" i="1"/>
  <c r="E47" i="1"/>
  <c r="D47" i="1"/>
  <c r="C47" i="1"/>
  <c r="B47" i="1"/>
  <c r="A47" i="1"/>
  <c r="AE46" i="1"/>
  <c r="AC46" i="1"/>
  <c r="AA46" i="1"/>
  <c r="Z46" i="1"/>
  <c r="Y46" i="1"/>
  <c r="X46" i="1"/>
  <c r="W46" i="1"/>
  <c r="V46" i="1"/>
  <c r="U46" i="1"/>
  <c r="T46" i="1"/>
  <c r="S46" i="1"/>
  <c r="R46" i="1"/>
  <c r="O46" i="1"/>
  <c r="P46" i="1" s="1"/>
  <c r="L46" i="1"/>
  <c r="K46" i="1"/>
  <c r="J46" i="1"/>
  <c r="I46" i="1"/>
  <c r="G46" i="1"/>
  <c r="F46" i="1"/>
  <c r="E46" i="1"/>
  <c r="D46" i="1"/>
  <c r="C46" i="1"/>
  <c r="B46" i="1"/>
  <c r="A46" i="1"/>
  <c r="AE45" i="1"/>
  <c r="AA45" i="1"/>
  <c r="Z45" i="1"/>
  <c r="Y45" i="1"/>
  <c r="X45" i="1"/>
  <c r="W45" i="1"/>
  <c r="V45" i="1"/>
  <c r="U45" i="1"/>
  <c r="T45" i="1"/>
  <c r="S45" i="1"/>
  <c r="R45" i="1"/>
  <c r="P45" i="1"/>
  <c r="O45" i="1"/>
  <c r="L45" i="1"/>
  <c r="K45" i="1"/>
  <c r="J45" i="1"/>
  <c r="M45" i="1" s="1"/>
  <c r="I45" i="1"/>
  <c r="H45" i="1"/>
  <c r="G45" i="1"/>
  <c r="F45" i="1"/>
  <c r="E45" i="1"/>
  <c r="D45" i="1"/>
  <c r="C45" i="1"/>
  <c r="B45" i="1"/>
  <c r="A45" i="1"/>
  <c r="AE44" i="1"/>
  <c r="AA44" i="1"/>
  <c r="Z44" i="1"/>
  <c r="Y44" i="1"/>
  <c r="X44" i="1"/>
  <c r="W44" i="1"/>
  <c r="V44" i="1"/>
  <c r="U44" i="1"/>
  <c r="T44" i="1"/>
  <c r="S44" i="1"/>
  <c r="R44" i="1"/>
  <c r="AC44" i="1" s="1"/>
  <c r="O44" i="1"/>
  <c r="P44" i="1" s="1"/>
  <c r="L44" i="1"/>
  <c r="K44" i="1"/>
  <c r="J44" i="1"/>
  <c r="I44" i="1"/>
  <c r="H44" i="1" s="1"/>
  <c r="G44" i="1"/>
  <c r="F44" i="1"/>
  <c r="E44" i="1"/>
  <c r="D44" i="1"/>
  <c r="C44" i="1"/>
  <c r="B44" i="1"/>
  <c r="A44" i="1"/>
  <c r="AE43" i="1"/>
  <c r="AA43" i="1"/>
  <c r="Z43" i="1"/>
  <c r="Y43" i="1"/>
  <c r="X43" i="1"/>
  <c r="W43" i="1"/>
  <c r="V43" i="1"/>
  <c r="U43" i="1"/>
  <c r="T43" i="1"/>
  <c r="S43" i="1"/>
  <c r="R43" i="1"/>
  <c r="O43" i="1"/>
  <c r="P43" i="1" s="1"/>
  <c r="L43" i="1"/>
  <c r="K43" i="1"/>
  <c r="J43" i="1"/>
  <c r="H43" i="1" s="1"/>
  <c r="I43" i="1"/>
  <c r="G43" i="1"/>
  <c r="F43" i="1"/>
  <c r="E43" i="1"/>
  <c r="D43" i="1"/>
  <c r="C43" i="1"/>
  <c r="B43" i="1"/>
  <c r="A43" i="1"/>
  <c r="AE42" i="1"/>
  <c r="AA42" i="1"/>
  <c r="Z42" i="1"/>
  <c r="Y42" i="1"/>
  <c r="X42" i="1"/>
  <c r="W42" i="1"/>
  <c r="V42" i="1"/>
  <c r="U42" i="1"/>
  <c r="T42" i="1"/>
  <c r="S42" i="1"/>
  <c r="R42" i="1"/>
  <c r="O42" i="1"/>
  <c r="P42" i="1" s="1"/>
  <c r="L42" i="1"/>
  <c r="K42" i="1"/>
  <c r="J42" i="1"/>
  <c r="M42" i="1" s="1"/>
  <c r="I42" i="1"/>
  <c r="H42" i="1" s="1"/>
  <c r="G42" i="1"/>
  <c r="F42" i="1"/>
  <c r="E42" i="1"/>
  <c r="D42" i="1"/>
  <c r="C42" i="1"/>
  <c r="B42" i="1"/>
  <c r="A42" i="1"/>
  <c r="AE41" i="1"/>
  <c r="AA41" i="1"/>
  <c r="Z41" i="1"/>
  <c r="Y41" i="1"/>
  <c r="X41" i="1"/>
  <c r="W41" i="1"/>
  <c r="V41" i="1"/>
  <c r="U41" i="1"/>
  <c r="T41" i="1"/>
  <c r="S41" i="1"/>
  <c r="R41" i="1"/>
  <c r="O41" i="1"/>
  <c r="P41" i="1" s="1"/>
  <c r="L41" i="1"/>
  <c r="K41" i="1"/>
  <c r="J41" i="1"/>
  <c r="I41" i="1"/>
  <c r="H41" i="1" s="1"/>
  <c r="G41" i="1"/>
  <c r="F41" i="1"/>
  <c r="E41" i="1"/>
  <c r="D41" i="1"/>
  <c r="C41" i="1"/>
  <c r="B41" i="1"/>
  <c r="A41" i="1"/>
  <c r="AE40" i="1"/>
  <c r="AA40" i="1"/>
  <c r="Z40" i="1"/>
  <c r="Y40" i="1"/>
  <c r="X40" i="1"/>
  <c r="W40" i="1"/>
  <c r="V40" i="1"/>
  <c r="U40" i="1"/>
  <c r="T40" i="1"/>
  <c r="S40" i="1"/>
  <c r="R40" i="1"/>
  <c r="O40" i="1"/>
  <c r="P40" i="1" s="1"/>
  <c r="L40" i="1"/>
  <c r="K40" i="1"/>
  <c r="J40" i="1"/>
  <c r="I40" i="1"/>
  <c r="H40" i="1"/>
  <c r="G40" i="1"/>
  <c r="F40" i="1"/>
  <c r="E40" i="1"/>
  <c r="D40" i="1"/>
  <c r="C40" i="1"/>
  <c r="B40" i="1"/>
  <c r="A40" i="1"/>
  <c r="AE39" i="1"/>
  <c r="AA39" i="1"/>
  <c r="Z39" i="1"/>
  <c r="Y39" i="1"/>
  <c r="X39" i="1"/>
  <c r="W39" i="1"/>
  <c r="V39" i="1"/>
  <c r="U39" i="1"/>
  <c r="T39" i="1"/>
  <c r="S39" i="1"/>
  <c r="R39" i="1"/>
  <c r="O39" i="1"/>
  <c r="P39" i="1" s="1"/>
  <c r="L39" i="1"/>
  <c r="K39" i="1"/>
  <c r="J39" i="1"/>
  <c r="I39" i="1"/>
  <c r="H39" i="1" s="1"/>
  <c r="G39" i="1"/>
  <c r="F39" i="1"/>
  <c r="E39" i="1"/>
  <c r="D39" i="1"/>
  <c r="C39" i="1"/>
  <c r="B39" i="1"/>
  <c r="A39" i="1"/>
  <c r="AE38" i="1"/>
  <c r="AA38" i="1"/>
  <c r="Z38" i="1"/>
  <c r="Y38" i="1"/>
  <c r="X38" i="1"/>
  <c r="W38" i="1"/>
  <c r="V38" i="1"/>
  <c r="U38" i="1"/>
  <c r="T38" i="1"/>
  <c r="S38" i="1"/>
  <c r="R38" i="1"/>
  <c r="O38" i="1"/>
  <c r="P38" i="1" s="1"/>
  <c r="L38" i="1"/>
  <c r="K38" i="1"/>
  <c r="J38" i="1"/>
  <c r="I38" i="1"/>
  <c r="H38" i="1" s="1"/>
  <c r="G38" i="1"/>
  <c r="F38" i="1"/>
  <c r="E38" i="1"/>
  <c r="D38" i="1"/>
  <c r="C38" i="1"/>
  <c r="B38" i="1"/>
  <c r="A38" i="1"/>
  <c r="AE37" i="1"/>
  <c r="AA37" i="1"/>
  <c r="Z37" i="1"/>
  <c r="Y37" i="1"/>
  <c r="X37" i="1"/>
  <c r="W37" i="1"/>
  <c r="V37" i="1"/>
  <c r="U37" i="1"/>
  <c r="T37" i="1"/>
  <c r="S37" i="1"/>
  <c r="R37" i="1"/>
  <c r="O37" i="1"/>
  <c r="P37" i="1" s="1"/>
  <c r="L37" i="1"/>
  <c r="K37" i="1"/>
  <c r="J37" i="1"/>
  <c r="M37" i="1" s="1"/>
  <c r="I37" i="1"/>
  <c r="G37" i="1"/>
  <c r="F37" i="1"/>
  <c r="E37" i="1"/>
  <c r="D37" i="1"/>
  <c r="C37" i="1"/>
  <c r="B37" i="1"/>
  <c r="A37" i="1"/>
  <c r="AE36" i="1"/>
  <c r="AA36" i="1"/>
  <c r="Z36" i="1"/>
  <c r="Y36" i="1"/>
  <c r="X36" i="1"/>
  <c r="W36" i="1"/>
  <c r="V36" i="1"/>
  <c r="U36" i="1"/>
  <c r="T36" i="1"/>
  <c r="S36" i="1"/>
  <c r="R36" i="1"/>
  <c r="O36" i="1"/>
  <c r="P36" i="1" s="1"/>
  <c r="M36" i="1"/>
  <c r="L36" i="1"/>
  <c r="K36" i="1"/>
  <c r="J36" i="1"/>
  <c r="I36" i="1"/>
  <c r="H36" i="1"/>
  <c r="G36" i="1"/>
  <c r="F36" i="1"/>
  <c r="E36" i="1"/>
  <c r="D36" i="1"/>
  <c r="C36" i="1"/>
  <c r="B36" i="1"/>
  <c r="A36" i="1"/>
  <c r="AE35" i="1"/>
  <c r="AA35" i="1"/>
  <c r="Z35" i="1"/>
  <c r="Y35" i="1"/>
  <c r="X35" i="1"/>
  <c r="W35" i="1"/>
  <c r="V35" i="1"/>
  <c r="U35" i="1"/>
  <c r="T35" i="1"/>
  <c r="S35" i="1"/>
  <c r="R35" i="1"/>
  <c r="O35" i="1"/>
  <c r="P35" i="1" s="1"/>
  <c r="L35" i="1"/>
  <c r="K35" i="1"/>
  <c r="J35" i="1"/>
  <c r="I35" i="1"/>
  <c r="H35" i="1" s="1"/>
  <c r="G35" i="1"/>
  <c r="F35" i="1"/>
  <c r="E35" i="1"/>
  <c r="D35" i="1"/>
  <c r="C35" i="1"/>
  <c r="B35" i="1"/>
  <c r="A35" i="1"/>
  <c r="AE34" i="1"/>
  <c r="AA34" i="1"/>
  <c r="Z34" i="1"/>
  <c r="Y34" i="1"/>
  <c r="X34" i="1"/>
  <c r="W34" i="1"/>
  <c r="V34" i="1"/>
  <c r="U34" i="1"/>
  <c r="T34" i="1"/>
  <c r="S34" i="1"/>
  <c r="R34" i="1"/>
  <c r="O34" i="1"/>
  <c r="P34" i="1" s="1"/>
  <c r="L34" i="1"/>
  <c r="K34" i="1"/>
  <c r="M34" i="1" s="1"/>
  <c r="J34" i="1"/>
  <c r="I34" i="1"/>
  <c r="H34" i="1" s="1"/>
  <c r="G34" i="1"/>
  <c r="F34" i="1"/>
  <c r="E34" i="1"/>
  <c r="D34" i="1"/>
  <c r="C34" i="1"/>
  <c r="B34" i="1"/>
  <c r="A34" i="1"/>
  <c r="AE33" i="1"/>
  <c r="AA33" i="1"/>
  <c r="Z33" i="1"/>
  <c r="Y33" i="1"/>
  <c r="X33" i="1"/>
  <c r="W33" i="1"/>
  <c r="V33" i="1"/>
  <c r="U33" i="1"/>
  <c r="T33" i="1"/>
  <c r="S33" i="1"/>
  <c r="R33" i="1"/>
  <c r="O33" i="1"/>
  <c r="P33" i="1" s="1"/>
  <c r="L33" i="1"/>
  <c r="K33" i="1"/>
  <c r="J33" i="1"/>
  <c r="M33" i="1" s="1"/>
  <c r="Q33" i="1" s="1"/>
  <c r="I33" i="1"/>
  <c r="G33" i="1"/>
  <c r="F33" i="1"/>
  <c r="E33" i="1"/>
  <c r="D33" i="1"/>
  <c r="C33" i="1"/>
  <c r="B33" i="1"/>
  <c r="A33" i="1"/>
  <c r="AE32" i="1"/>
  <c r="AA32" i="1"/>
  <c r="Z32" i="1"/>
  <c r="Y32" i="1"/>
  <c r="X32" i="1"/>
  <c r="W32" i="1"/>
  <c r="V32" i="1"/>
  <c r="U32" i="1"/>
  <c r="T32" i="1"/>
  <c r="S32" i="1"/>
  <c r="R32" i="1"/>
  <c r="P32" i="1"/>
  <c r="O32" i="1"/>
  <c r="L32" i="1"/>
  <c r="K32" i="1"/>
  <c r="J32" i="1"/>
  <c r="M32" i="1" s="1"/>
  <c r="I32" i="1"/>
  <c r="G32" i="1"/>
  <c r="F32" i="1"/>
  <c r="E32" i="1"/>
  <c r="D32" i="1"/>
  <c r="C32" i="1"/>
  <c r="B32" i="1"/>
  <c r="A32" i="1"/>
  <c r="AE31" i="1"/>
  <c r="AA31" i="1"/>
  <c r="Z31" i="1"/>
  <c r="Y31" i="1"/>
  <c r="X31" i="1"/>
  <c r="W31" i="1"/>
  <c r="V31" i="1"/>
  <c r="U31" i="1"/>
  <c r="T31" i="1"/>
  <c r="S31" i="1"/>
  <c r="R31" i="1"/>
  <c r="O31" i="1"/>
  <c r="P31" i="1" s="1"/>
  <c r="L31" i="1"/>
  <c r="K31" i="1"/>
  <c r="J31" i="1"/>
  <c r="I31" i="1"/>
  <c r="H31" i="1" s="1"/>
  <c r="G31" i="1"/>
  <c r="F31" i="1"/>
  <c r="E31" i="1"/>
  <c r="D31" i="1"/>
  <c r="C31" i="1"/>
  <c r="B31" i="1"/>
  <c r="A31" i="1"/>
  <c r="AE30" i="1"/>
  <c r="AA30" i="1"/>
  <c r="Z30" i="1"/>
  <c r="Y30" i="1"/>
  <c r="X30" i="1"/>
  <c r="W30" i="1"/>
  <c r="V30" i="1"/>
  <c r="U30" i="1"/>
  <c r="T30" i="1"/>
  <c r="S30" i="1"/>
  <c r="R30" i="1"/>
  <c r="O30" i="1"/>
  <c r="P30" i="1" s="1"/>
  <c r="L30" i="1"/>
  <c r="K30" i="1"/>
  <c r="J30" i="1"/>
  <c r="M30" i="1" s="1"/>
  <c r="I30" i="1"/>
  <c r="G30" i="1"/>
  <c r="F30" i="1"/>
  <c r="E30" i="1"/>
  <c r="D30" i="1"/>
  <c r="C30" i="1"/>
  <c r="B30" i="1"/>
  <c r="A30" i="1"/>
  <c r="AE29" i="1"/>
  <c r="AA29" i="1"/>
  <c r="Z29" i="1"/>
  <c r="Y29" i="1"/>
  <c r="X29" i="1"/>
  <c r="W29" i="1"/>
  <c r="V29" i="1"/>
  <c r="U29" i="1"/>
  <c r="T29" i="1"/>
  <c r="S29" i="1"/>
  <c r="R29" i="1"/>
  <c r="O29" i="1"/>
  <c r="P29" i="1" s="1"/>
  <c r="L29" i="1"/>
  <c r="K29" i="1"/>
  <c r="J29" i="1"/>
  <c r="M29" i="1" s="1"/>
  <c r="I29" i="1"/>
  <c r="G29" i="1"/>
  <c r="F29" i="1"/>
  <c r="E29" i="1"/>
  <c r="D29" i="1"/>
  <c r="C29" i="1"/>
  <c r="B29" i="1"/>
  <c r="A29" i="1"/>
  <c r="AE28" i="1"/>
  <c r="AA28" i="1"/>
  <c r="Z28" i="1"/>
  <c r="Y28" i="1"/>
  <c r="X28" i="1"/>
  <c r="W28" i="1"/>
  <c r="V28" i="1"/>
  <c r="U28" i="1"/>
  <c r="T28" i="1"/>
  <c r="S28" i="1"/>
  <c r="R28" i="1"/>
  <c r="O28" i="1"/>
  <c r="P28" i="1" s="1"/>
  <c r="L28" i="1"/>
  <c r="K28" i="1"/>
  <c r="J28" i="1"/>
  <c r="I28" i="1"/>
  <c r="G28" i="1"/>
  <c r="F28" i="1"/>
  <c r="E28" i="1"/>
  <c r="D28" i="1"/>
  <c r="C28" i="1"/>
  <c r="B28" i="1"/>
  <c r="A28" i="1"/>
  <c r="AE27" i="1"/>
  <c r="AA27" i="1"/>
  <c r="Z27" i="1"/>
  <c r="Y27" i="1"/>
  <c r="X27" i="1"/>
  <c r="W27" i="1"/>
  <c r="V27" i="1"/>
  <c r="U27" i="1"/>
  <c r="T27" i="1"/>
  <c r="S27" i="1"/>
  <c r="R27" i="1"/>
  <c r="O27" i="1"/>
  <c r="P27" i="1" s="1"/>
  <c r="L27" i="1"/>
  <c r="K27" i="1"/>
  <c r="J27" i="1"/>
  <c r="M27" i="1" s="1"/>
  <c r="Q27" i="1" s="1"/>
  <c r="I27" i="1"/>
  <c r="H27" i="1" s="1"/>
  <c r="G27" i="1"/>
  <c r="F27" i="1"/>
  <c r="E27" i="1"/>
  <c r="D27" i="1"/>
  <c r="C27" i="1"/>
  <c r="B27" i="1"/>
  <c r="A27" i="1"/>
  <c r="AE26" i="1"/>
  <c r="AC26" i="1"/>
  <c r="AA26" i="1"/>
  <c r="Z26" i="1"/>
  <c r="Y26" i="1"/>
  <c r="X26" i="1"/>
  <c r="W26" i="1"/>
  <c r="V26" i="1"/>
  <c r="U26" i="1"/>
  <c r="T26" i="1"/>
  <c r="S26" i="1"/>
  <c r="R26" i="1"/>
  <c r="O26" i="1"/>
  <c r="P26" i="1" s="1"/>
  <c r="L26" i="1"/>
  <c r="K26" i="1"/>
  <c r="J26" i="1"/>
  <c r="I26" i="1"/>
  <c r="G26" i="1"/>
  <c r="F26" i="1"/>
  <c r="E26" i="1"/>
  <c r="D26" i="1"/>
  <c r="C26" i="1"/>
  <c r="B26" i="1"/>
  <c r="A26" i="1"/>
  <c r="AE25" i="1"/>
  <c r="AA25" i="1"/>
  <c r="Z25" i="1"/>
  <c r="Y25" i="1"/>
  <c r="X25" i="1"/>
  <c r="W25" i="1"/>
  <c r="V25" i="1"/>
  <c r="AC25" i="1" s="1"/>
  <c r="AD25" i="1" s="1"/>
  <c r="U25" i="1"/>
  <c r="T25" i="1"/>
  <c r="S25" i="1"/>
  <c r="R25" i="1"/>
  <c r="P25" i="1"/>
  <c r="O25" i="1"/>
  <c r="L25" i="1"/>
  <c r="K25" i="1"/>
  <c r="J25" i="1"/>
  <c r="M25" i="1" s="1"/>
  <c r="Q25" i="1" s="1"/>
  <c r="I25" i="1"/>
  <c r="H25" i="1"/>
  <c r="G25" i="1"/>
  <c r="F25" i="1"/>
  <c r="E25" i="1"/>
  <c r="D25" i="1"/>
  <c r="C25" i="1"/>
  <c r="B25" i="1"/>
  <c r="A25" i="1"/>
  <c r="AE24" i="1"/>
  <c r="AA24" i="1"/>
  <c r="Z24" i="1"/>
  <c r="Y24" i="1"/>
  <c r="X24" i="1"/>
  <c r="W24" i="1"/>
  <c r="V24" i="1"/>
  <c r="U24" i="1"/>
  <c r="T24" i="1"/>
  <c r="S24" i="1"/>
  <c r="R24" i="1"/>
  <c r="AC24" i="1" s="1"/>
  <c r="O24" i="1"/>
  <c r="P24" i="1" s="1"/>
  <c r="L24" i="1"/>
  <c r="K24" i="1"/>
  <c r="J24" i="1"/>
  <c r="M24" i="1" s="1"/>
  <c r="I24" i="1"/>
  <c r="H24" i="1" s="1"/>
  <c r="G24" i="1"/>
  <c r="F24" i="1"/>
  <c r="E24" i="1"/>
  <c r="D24" i="1"/>
  <c r="C24" i="1"/>
  <c r="B24" i="1"/>
  <c r="A24" i="1"/>
  <c r="AE23" i="1"/>
  <c r="AA23" i="1"/>
  <c r="Z23" i="1"/>
  <c r="Y23" i="1"/>
  <c r="X23" i="1"/>
  <c r="W23" i="1"/>
  <c r="V23" i="1"/>
  <c r="U23" i="1"/>
  <c r="T23" i="1"/>
  <c r="S23" i="1"/>
  <c r="R23" i="1"/>
  <c r="O23" i="1"/>
  <c r="P23" i="1" s="1"/>
  <c r="L23" i="1"/>
  <c r="K23" i="1"/>
  <c r="J23" i="1"/>
  <c r="H23" i="1" s="1"/>
  <c r="I23" i="1"/>
  <c r="G23" i="1"/>
  <c r="F23" i="1"/>
  <c r="E23" i="1"/>
  <c r="D23" i="1"/>
  <c r="C23" i="1"/>
  <c r="B23" i="1"/>
  <c r="A23" i="1"/>
  <c r="AE22" i="1"/>
  <c r="AA22" i="1"/>
  <c r="Z22" i="1"/>
  <c r="Y22" i="1"/>
  <c r="X22" i="1"/>
  <c r="W22" i="1"/>
  <c r="V22" i="1"/>
  <c r="U22" i="1"/>
  <c r="T22" i="1"/>
  <c r="S22" i="1"/>
  <c r="R22" i="1"/>
  <c r="O22" i="1"/>
  <c r="P22" i="1" s="1"/>
  <c r="L22" i="1"/>
  <c r="K22" i="1"/>
  <c r="J22" i="1"/>
  <c r="M22" i="1" s="1"/>
  <c r="Q22" i="1" s="1"/>
  <c r="I22" i="1"/>
  <c r="H22" i="1" s="1"/>
  <c r="G22" i="1"/>
  <c r="F22" i="1"/>
  <c r="E22" i="1"/>
  <c r="D22" i="1"/>
  <c r="C22" i="1"/>
  <c r="B22" i="1"/>
  <c r="A22" i="1"/>
  <c r="AE21" i="1"/>
  <c r="AA21" i="1"/>
  <c r="Z21" i="1"/>
  <c r="Y21" i="1"/>
  <c r="X21" i="1"/>
  <c r="W21" i="1"/>
  <c r="V21" i="1"/>
  <c r="U21" i="1"/>
  <c r="T21" i="1"/>
  <c r="S21" i="1"/>
  <c r="R21" i="1"/>
  <c r="AC21" i="1" s="1"/>
  <c r="O21" i="1"/>
  <c r="P21" i="1" s="1"/>
  <c r="L21" i="1"/>
  <c r="K21" i="1"/>
  <c r="J21" i="1"/>
  <c r="M21" i="1" s="1"/>
  <c r="I21" i="1"/>
  <c r="H21" i="1" s="1"/>
  <c r="G21" i="1"/>
  <c r="F21" i="1"/>
  <c r="E21" i="1"/>
  <c r="D21" i="1"/>
  <c r="C21" i="1"/>
  <c r="B21" i="1"/>
  <c r="A21" i="1"/>
  <c r="AE20" i="1"/>
  <c r="AA20" i="1"/>
  <c r="Z20" i="1"/>
  <c r="Y20" i="1"/>
  <c r="X20" i="1"/>
  <c r="W20" i="1"/>
  <c r="V20" i="1"/>
  <c r="AC20" i="1" s="1"/>
  <c r="U20" i="1"/>
  <c r="T20" i="1"/>
  <c r="S20" i="1"/>
  <c r="R20" i="1"/>
  <c r="O20" i="1"/>
  <c r="P20" i="1" s="1"/>
  <c r="L20" i="1"/>
  <c r="K20" i="1"/>
  <c r="J20" i="1"/>
  <c r="I20" i="1"/>
  <c r="H20" i="1"/>
  <c r="G20" i="1"/>
  <c r="F20" i="1"/>
  <c r="E20" i="1"/>
  <c r="D20" i="1"/>
  <c r="C20" i="1"/>
  <c r="B20" i="1"/>
  <c r="A20" i="1"/>
  <c r="AE19" i="1"/>
  <c r="AA19" i="1"/>
  <c r="Z19" i="1"/>
  <c r="Y19" i="1"/>
  <c r="X19" i="1"/>
  <c r="W19" i="1"/>
  <c r="V19" i="1"/>
  <c r="U19" i="1"/>
  <c r="T19" i="1"/>
  <c r="S19" i="1"/>
  <c r="R19" i="1"/>
  <c r="AC19" i="1" s="1"/>
  <c r="O19" i="1"/>
  <c r="P19" i="1" s="1"/>
  <c r="L19" i="1"/>
  <c r="K19" i="1"/>
  <c r="J19" i="1"/>
  <c r="I19" i="1"/>
  <c r="H19" i="1" s="1"/>
  <c r="G19" i="1"/>
  <c r="F19" i="1"/>
  <c r="E19" i="1"/>
  <c r="D19" i="1"/>
  <c r="C19" i="1"/>
  <c r="B19" i="1"/>
  <c r="A19" i="1"/>
  <c r="AE18" i="1"/>
  <c r="AA18" i="1"/>
  <c r="Z18" i="1"/>
  <c r="Y18" i="1"/>
  <c r="X18" i="1"/>
  <c r="W18" i="1"/>
  <c r="V18" i="1"/>
  <c r="U18" i="1"/>
  <c r="T18" i="1"/>
  <c r="S18" i="1"/>
  <c r="R18" i="1"/>
  <c r="O18" i="1"/>
  <c r="P18" i="1" s="1"/>
  <c r="L18" i="1"/>
  <c r="K18" i="1"/>
  <c r="J18" i="1"/>
  <c r="I18" i="1"/>
  <c r="G18" i="1"/>
  <c r="F18" i="1"/>
  <c r="E18" i="1"/>
  <c r="D18" i="1"/>
  <c r="C18" i="1"/>
  <c r="B18" i="1"/>
  <c r="A18" i="1"/>
  <c r="AE17" i="1"/>
  <c r="AA17" i="1"/>
  <c r="Z17" i="1"/>
  <c r="Y17" i="1"/>
  <c r="X17" i="1"/>
  <c r="W17" i="1"/>
  <c r="V17" i="1"/>
  <c r="U17" i="1"/>
  <c r="T17" i="1"/>
  <c r="S17" i="1"/>
  <c r="R17" i="1"/>
  <c r="P17" i="1"/>
  <c r="O17" i="1"/>
  <c r="L17" i="1"/>
  <c r="M17" i="1" s="1"/>
  <c r="K17" i="1"/>
  <c r="J17" i="1"/>
  <c r="I17" i="1"/>
  <c r="H17" i="1"/>
  <c r="G17" i="1"/>
  <c r="F17" i="1"/>
  <c r="E17" i="1"/>
  <c r="D17" i="1"/>
  <c r="C17" i="1"/>
  <c r="B17" i="1"/>
  <c r="A17" i="1"/>
  <c r="AE16" i="1"/>
  <c r="AA16" i="1"/>
  <c r="Z16" i="1"/>
  <c r="Y16" i="1"/>
  <c r="X16" i="1"/>
  <c r="W16" i="1"/>
  <c r="V16" i="1"/>
  <c r="U16" i="1"/>
  <c r="T16" i="1"/>
  <c r="S16" i="1"/>
  <c r="R16" i="1"/>
  <c r="O16" i="1"/>
  <c r="P16" i="1" s="1"/>
  <c r="L16" i="1"/>
  <c r="K16" i="1"/>
  <c r="J16" i="1"/>
  <c r="M16" i="1" s="1"/>
  <c r="I16" i="1"/>
  <c r="H16" i="1"/>
  <c r="G16" i="1"/>
  <c r="F16" i="1"/>
  <c r="E16" i="1"/>
  <c r="D16" i="1"/>
  <c r="C16" i="1"/>
  <c r="B16" i="1"/>
  <c r="A16" i="1"/>
  <c r="AE15" i="1"/>
  <c r="AA15" i="1"/>
  <c r="Z15" i="1"/>
  <c r="Y15" i="1"/>
  <c r="X15" i="1"/>
  <c r="W15" i="1"/>
  <c r="V15" i="1"/>
  <c r="U15" i="1"/>
  <c r="T15" i="1"/>
  <c r="S15" i="1"/>
  <c r="R15" i="1"/>
  <c r="AC15" i="1" s="1"/>
  <c r="O15" i="1"/>
  <c r="P15" i="1" s="1"/>
  <c r="L15" i="1"/>
  <c r="K15" i="1"/>
  <c r="M15" i="1" s="1"/>
  <c r="J15" i="1"/>
  <c r="I15" i="1"/>
  <c r="H15" i="1"/>
  <c r="G15" i="1"/>
  <c r="F15" i="1"/>
  <c r="E15" i="1"/>
  <c r="D15" i="1"/>
  <c r="C15" i="1"/>
  <c r="B15" i="1"/>
  <c r="A15" i="1"/>
  <c r="AE14" i="1"/>
  <c r="AA14" i="1"/>
  <c r="Z14" i="1"/>
  <c r="Y14" i="1"/>
  <c r="X14" i="1"/>
  <c r="W14" i="1"/>
  <c r="V14" i="1"/>
  <c r="U14" i="1"/>
  <c r="T14" i="1"/>
  <c r="S14" i="1"/>
  <c r="R14" i="1"/>
  <c r="O14" i="1"/>
  <c r="P14" i="1" s="1"/>
  <c r="L14" i="1"/>
  <c r="K14" i="1"/>
  <c r="J14" i="1"/>
  <c r="I14" i="1"/>
  <c r="H14" i="1"/>
  <c r="G14" i="1"/>
  <c r="F14" i="1"/>
  <c r="E14" i="1"/>
  <c r="D14" i="1"/>
  <c r="C14" i="1"/>
  <c r="B14" i="1"/>
  <c r="A14" i="1"/>
  <c r="AE13" i="1"/>
  <c r="AA13" i="1"/>
  <c r="Z13" i="1"/>
  <c r="Y13" i="1"/>
  <c r="X13" i="1"/>
  <c r="W13" i="1"/>
  <c r="V13" i="1"/>
  <c r="U13" i="1"/>
  <c r="T13" i="1"/>
  <c r="S13" i="1"/>
  <c r="R13" i="1"/>
  <c r="O13" i="1"/>
  <c r="P13" i="1" s="1"/>
  <c r="L13" i="1"/>
  <c r="K13" i="1"/>
  <c r="J13" i="1"/>
  <c r="I13" i="1"/>
  <c r="G13" i="1"/>
  <c r="F13" i="1"/>
  <c r="E13" i="1"/>
  <c r="D13" i="1"/>
  <c r="C13" i="1"/>
  <c r="B13" i="1"/>
  <c r="A13" i="1"/>
  <c r="AE12" i="1"/>
  <c r="AA12" i="1"/>
  <c r="Z12" i="1"/>
  <c r="Y12" i="1"/>
  <c r="X12" i="1"/>
  <c r="W12" i="1"/>
  <c r="V12" i="1"/>
  <c r="U12" i="1"/>
  <c r="T12" i="1"/>
  <c r="S12" i="1"/>
  <c r="R12" i="1"/>
  <c r="AC12" i="1" s="1"/>
  <c r="P12" i="1"/>
  <c r="O12" i="1"/>
  <c r="L12" i="1"/>
  <c r="K12" i="1"/>
  <c r="J12" i="1"/>
  <c r="M12" i="1" s="1"/>
  <c r="I12" i="1"/>
  <c r="H12" i="1" s="1"/>
  <c r="G12" i="1"/>
  <c r="F12" i="1"/>
  <c r="E12" i="1"/>
  <c r="D12" i="1"/>
  <c r="C12" i="1"/>
  <c r="B12" i="1"/>
  <c r="A12" i="1"/>
  <c r="AE11" i="1"/>
  <c r="AA11" i="1"/>
  <c r="Z11" i="1"/>
  <c r="Y11" i="1"/>
  <c r="X11" i="1"/>
  <c r="W11" i="1"/>
  <c r="AC11" i="1" s="1"/>
  <c r="V11" i="1"/>
  <c r="U11" i="1"/>
  <c r="T11" i="1"/>
  <c r="S11" i="1"/>
  <c r="R11" i="1"/>
  <c r="O11" i="1"/>
  <c r="P11" i="1" s="1"/>
  <c r="L11" i="1"/>
  <c r="K11" i="1"/>
  <c r="J11" i="1"/>
  <c r="I11" i="1"/>
  <c r="H11" i="1" s="1"/>
  <c r="G11" i="1"/>
  <c r="F11" i="1"/>
  <c r="E11" i="1"/>
  <c r="D11" i="1"/>
  <c r="C11" i="1"/>
  <c r="B11" i="1"/>
  <c r="A11" i="1"/>
  <c r="AE10" i="1"/>
  <c r="AA10" i="1"/>
  <c r="Z10" i="1"/>
  <c r="Y10" i="1"/>
  <c r="X10" i="1"/>
  <c r="W10" i="1"/>
  <c r="V10" i="1"/>
  <c r="U10" i="1"/>
  <c r="T10" i="1"/>
  <c r="S10" i="1"/>
  <c r="R10" i="1"/>
  <c r="AC10" i="1" s="1"/>
  <c r="O10" i="1"/>
  <c r="P10" i="1" s="1"/>
  <c r="L10" i="1"/>
  <c r="K10" i="1"/>
  <c r="J10" i="1"/>
  <c r="I10" i="1"/>
  <c r="H10" i="1" s="1"/>
  <c r="G10" i="1"/>
  <c r="F10" i="1"/>
  <c r="E10" i="1"/>
  <c r="D10" i="1"/>
  <c r="C10" i="1"/>
  <c r="B10" i="1"/>
  <c r="A10" i="1"/>
  <c r="AE9" i="1"/>
  <c r="AA9" i="1"/>
  <c r="Z9" i="1"/>
  <c r="Y9" i="1"/>
  <c r="X9" i="1"/>
  <c r="W9" i="1"/>
  <c r="V9" i="1"/>
  <c r="U9" i="1"/>
  <c r="T9" i="1"/>
  <c r="S9" i="1"/>
  <c r="R9" i="1"/>
  <c r="O9" i="1"/>
  <c r="P9" i="1" s="1"/>
  <c r="L9" i="1"/>
  <c r="K9" i="1"/>
  <c r="J9" i="1"/>
  <c r="I9" i="1"/>
  <c r="G9" i="1"/>
  <c r="F9" i="1"/>
  <c r="E9" i="1"/>
  <c r="D9" i="1"/>
  <c r="C9" i="1"/>
  <c r="B9" i="1"/>
  <c r="A9" i="1"/>
  <c r="AE8" i="1"/>
  <c r="AA8" i="1"/>
  <c r="Z8" i="1"/>
  <c r="Y8" i="1"/>
  <c r="X8" i="1"/>
  <c r="W8" i="1"/>
  <c r="V8" i="1"/>
  <c r="U8" i="1"/>
  <c r="T8" i="1"/>
  <c r="S8" i="1"/>
  <c r="R8" i="1"/>
  <c r="O8" i="1"/>
  <c r="P8" i="1" s="1"/>
  <c r="L8" i="1"/>
  <c r="K8" i="1"/>
  <c r="J8" i="1"/>
  <c r="I8" i="1"/>
  <c r="H8" i="1" s="1"/>
  <c r="G8" i="1"/>
  <c r="F8" i="1"/>
  <c r="E8" i="1"/>
  <c r="D8" i="1"/>
  <c r="C8" i="1"/>
  <c r="B8" i="1"/>
  <c r="A8" i="1"/>
  <c r="AE7" i="1"/>
  <c r="AA7" i="1"/>
  <c r="Z7" i="1"/>
  <c r="Y7" i="1"/>
  <c r="X7" i="1"/>
  <c r="W7" i="1"/>
  <c r="V7" i="1"/>
  <c r="U7" i="1"/>
  <c r="T7" i="1"/>
  <c r="S7" i="1"/>
  <c r="R7" i="1"/>
  <c r="O7" i="1"/>
  <c r="P7" i="1" s="1"/>
  <c r="L7" i="1"/>
  <c r="K7" i="1"/>
  <c r="J7" i="1"/>
  <c r="I7" i="1"/>
  <c r="H7" i="1"/>
  <c r="G7" i="1"/>
  <c r="F7" i="1"/>
  <c r="E7" i="1"/>
  <c r="D7" i="1"/>
  <c r="C7" i="1"/>
  <c r="B7" i="1"/>
  <c r="A7" i="1"/>
  <c r="AE6" i="1"/>
  <c r="AA6" i="1"/>
  <c r="Z6" i="1"/>
  <c r="Y6" i="1"/>
  <c r="X6" i="1"/>
  <c r="W6" i="1"/>
  <c r="V6" i="1"/>
  <c r="U6" i="1"/>
  <c r="T6" i="1"/>
  <c r="S6" i="1"/>
  <c r="R6" i="1"/>
  <c r="AC6" i="1" s="1"/>
  <c r="O6" i="1"/>
  <c r="P6" i="1" s="1"/>
  <c r="L6" i="1"/>
  <c r="K6" i="1"/>
  <c r="J6" i="1"/>
  <c r="I6" i="1"/>
  <c r="H6" i="1" s="1"/>
  <c r="G6" i="1"/>
  <c r="F6" i="1"/>
  <c r="E6" i="1"/>
  <c r="D6" i="1"/>
  <c r="C6" i="1"/>
  <c r="B6" i="1"/>
  <c r="A6" i="1"/>
  <c r="AE5" i="1"/>
  <c r="AA5" i="1"/>
  <c r="Z5" i="1"/>
  <c r="Y5" i="1"/>
  <c r="X5" i="1"/>
  <c r="W5" i="1"/>
  <c r="V5" i="1"/>
  <c r="U5" i="1"/>
  <c r="T5" i="1"/>
  <c r="S5" i="1"/>
  <c r="R5" i="1"/>
  <c r="O5" i="1"/>
  <c r="P5" i="1" s="1"/>
  <c r="L5" i="1"/>
  <c r="K5" i="1"/>
  <c r="J5" i="1"/>
  <c r="M5" i="1" s="1"/>
  <c r="I5" i="1"/>
  <c r="H5" i="1" s="1"/>
  <c r="G5" i="1"/>
  <c r="F5" i="1"/>
  <c r="E5" i="1"/>
  <c r="D5" i="1"/>
  <c r="C5" i="1"/>
  <c r="B5" i="1"/>
  <c r="A5" i="1"/>
  <c r="AE4" i="1"/>
  <c r="AA4" i="1"/>
  <c r="Z4" i="1"/>
  <c r="Y4" i="1"/>
  <c r="X4" i="1"/>
  <c r="W4" i="1"/>
  <c r="V4" i="1"/>
  <c r="U4" i="1"/>
  <c r="T4" i="1"/>
  <c r="S4" i="1"/>
  <c r="R4" i="1"/>
  <c r="AC4" i="1" s="1"/>
  <c r="P4" i="1"/>
  <c r="O4" i="1"/>
  <c r="L4" i="1"/>
  <c r="K4" i="1"/>
  <c r="J4" i="1"/>
  <c r="I4" i="1"/>
  <c r="H4" i="1" s="1"/>
  <c r="G4" i="1"/>
  <c r="F4" i="1"/>
  <c r="E4" i="1"/>
  <c r="D4" i="1"/>
  <c r="C4" i="1"/>
  <c r="B4" i="1"/>
  <c r="A4" i="1"/>
  <c r="AE3" i="1"/>
  <c r="AA3" i="1"/>
  <c r="Z3" i="1"/>
  <c r="Y3" i="1"/>
  <c r="X3" i="1"/>
  <c r="W3" i="1"/>
  <c r="V3" i="1"/>
  <c r="U3" i="1"/>
  <c r="T3" i="1"/>
  <c r="S3" i="1"/>
  <c r="R3" i="1"/>
  <c r="O3" i="1"/>
  <c r="L3" i="1"/>
  <c r="K3" i="1"/>
  <c r="J3" i="1"/>
  <c r="I3" i="1"/>
  <c r="G3" i="1"/>
  <c r="F3" i="1"/>
  <c r="E3" i="1"/>
  <c r="D3" i="1"/>
  <c r="C3" i="1"/>
  <c r="B3" i="1"/>
  <c r="A3" i="1"/>
  <c r="Q52" i="1" l="1"/>
  <c r="Q96" i="1"/>
  <c r="AC218" i="1"/>
  <c r="AD218" i="1" s="1"/>
  <c r="H308" i="1"/>
  <c r="M323" i="1"/>
  <c r="Q323" i="1" s="1"/>
  <c r="M340" i="1"/>
  <c r="M377" i="1"/>
  <c r="Q377" i="1" s="1"/>
  <c r="AC402" i="1"/>
  <c r="H491" i="1"/>
  <c r="AC1165" i="1"/>
  <c r="AD605" i="1"/>
  <c r="M1040" i="1"/>
  <c r="Q1040" i="1" s="1"/>
  <c r="AD463" i="1"/>
  <c r="AC58" i="1"/>
  <c r="AD83" i="1"/>
  <c r="M318" i="1"/>
  <c r="Q318" i="1" s="1"/>
  <c r="M346" i="1"/>
  <c r="Q346" i="1" s="1"/>
  <c r="M11" i="1"/>
  <c r="M20" i="1"/>
  <c r="AC29" i="1"/>
  <c r="AC30" i="1"/>
  <c r="AC35" i="1"/>
  <c r="AC39" i="1"/>
  <c r="AD39" i="1" s="1"/>
  <c r="AC55" i="1"/>
  <c r="AC59" i="1"/>
  <c r="AD59" i="1" s="1"/>
  <c r="AC69" i="1"/>
  <c r="AC78" i="1"/>
  <c r="AD78" i="1" s="1"/>
  <c r="M129" i="1"/>
  <c r="AC139" i="1"/>
  <c r="AD139" i="1" s="1"/>
  <c r="AC144" i="1"/>
  <c r="H168" i="1"/>
  <c r="AC204" i="1"/>
  <c r="M205" i="1"/>
  <c r="Q293" i="1"/>
  <c r="Q334" i="1"/>
  <c r="Q454" i="1"/>
  <c r="M491" i="1"/>
  <c r="Q491" i="1" s="1"/>
  <c r="AC518" i="1"/>
  <c r="M606" i="1"/>
  <c r="AC110" i="1"/>
  <c r="AD110" i="1" s="1"/>
  <c r="AC213" i="1"/>
  <c r="H26" i="1"/>
  <c r="M31" i="1"/>
  <c r="H32" i="1"/>
  <c r="M40" i="1"/>
  <c r="AC49" i="1"/>
  <c r="AD49" i="1" s="1"/>
  <c r="AC50" i="1"/>
  <c r="M60" i="1"/>
  <c r="AC70" i="1"/>
  <c r="AC74" i="1"/>
  <c r="AC93" i="1"/>
  <c r="AD93" i="1" s="1"/>
  <c r="M99" i="1"/>
  <c r="Q99" i="1" s="1"/>
  <c r="AC102" i="1"/>
  <c r="M104" i="1"/>
  <c r="Q104" i="1" s="1"/>
  <c r="M123" i="1"/>
  <c r="Q123" i="1" s="1"/>
  <c r="AC133" i="1"/>
  <c r="AD133" i="1" s="1"/>
  <c r="H158" i="1"/>
  <c r="AC167" i="1"/>
  <c r="M211" i="1"/>
  <c r="Q226" i="1"/>
  <c r="M232" i="1"/>
  <c r="M237" i="1"/>
  <c r="Q237" i="1" s="1"/>
  <c r="AC291" i="1"/>
  <c r="AD291" i="1" s="1"/>
  <c r="AC292" i="1"/>
  <c r="H299" i="1"/>
  <c r="AC307" i="1"/>
  <c r="AD307" i="1" s="1"/>
  <c r="M319" i="1"/>
  <c r="Q319" i="1" s="1"/>
  <c r="AD372" i="1"/>
  <c r="H389" i="1"/>
  <c r="AC425" i="1"/>
  <c r="AD425" i="1" s="1"/>
  <c r="Q431" i="1"/>
  <c r="M432" i="1"/>
  <c r="Q432" i="1" s="1"/>
  <c r="H460" i="1"/>
  <c r="AC565" i="1"/>
  <c r="AD565" i="1" s="1"/>
  <c r="AC752" i="1"/>
  <c r="AD469" i="1"/>
  <c r="AC115" i="1"/>
  <c r="AD115" i="1" s="1"/>
  <c r="H46" i="1"/>
  <c r="M51" i="1"/>
  <c r="H52" i="1"/>
  <c r="H66" i="1"/>
  <c r="AC75" i="1"/>
  <c r="AD75" i="1" s="1"/>
  <c r="AC79" i="1"/>
  <c r="AD79" i="1" s="1"/>
  <c r="AC84" i="1"/>
  <c r="M85" i="1"/>
  <c r="AC103" i="1"/>
  <c r="AD103" i="1" s="1"/>
  <c r="AC112" i="1"/>
  <c r="M135" i="1"/>
  <c r="Q135" i="1" s="1"/>
  <c r="M140" i="1"/>
  <c r="Q140" i="1" s="1"/>
  <c r="M158" i="1"/>
  <c r="Q158" i="1" s="1"/>
  <c r="M173" i="1"/>
  <c r="H196" i="1"/>
  <c r="AC200" i="1"/>
  <c r="AD200" i="1" s="1"/>
  <c r="AC209" i="1"/>
  <c r="AC210" i="1"/>
  <c r="AC240" i="1"/>
  <c r="AD240" i="1" s="1"/>
  <c r="M265" i="1"/>
  <c r="Q265" i="1" s="1"/>
  <c r="AD269" i="1"/>
  <c r="H288" i="1"/>
  <c r="H294" i="1"/>
  <c r="M299" i="1"/>
  <c r="H304" i="1"/>
  <c r="M314" i="1"/>
  <c r="Q394" i="1"/>
  <c r="H543" i="1"/>
  <c r="H596" i="1"/>
  <c r="AC1027" i="1"/>
  <c r="AD1027" i="1" s="1"/>
  <c r="Q79" i="1"/>
  <c r="M75" i="1"/>
  <c r="AC108" i="1"/>
  <c r="Q109" i="1"/>
  <c r="Q118" i="1"/>
  <c r="AC128" i="1"/>
  <c r="AD128" i="1" s="1"/>
  <c r="AC129" i="1"/>
  <c r="AC263" i="1"/>
  <c r="AD263" i="1" s="1"/>
  <c r="AD355" i="1"/>
  <c r="AC356" i="1"/>
  <c r="AD356" i="1" s="1"/>
  <c r="AC383" i="1"/>
  <c r="AD383" i="1" s="1"/>
  <c r="AC388" i="1"/>
  <c r="Q477" i="1"/>
  <c r="AC599" i="1"/>
  <c r="AD599" i="1" s="1"/>
  <c r="AC1033" i="1"/>
  <c r="AD1033" i="1" s="1"/>
  <c r="M35" i="1"/>
  <c r="AD529" i="1"/>
  <c r="AC38" i="1"/>
  <c r="Q56" i="1"/>
  <c r="M26" i="1"/>
  <c r="H37" i="1"/>
  <c r="M41" i="1"/>
  <c r="H57" i="1"/>
  <c r="M61" i="1"/>
  <c r="AC89" i="1"/>
  <c r="AD89" i="1" s="1"/>
  <c r="H96" i="1"/>
  <c r="AC98" i="1"/>
  <c r="AD98" i="1" s="1"/>
  <c r="AC122" i="1"/>
  <c r="AD122" i="1" s="1"/>
  <c r="AC258" i="1"/>
  <c r="AD258" i="1" s="1"/>
  <c r="AC287" i="1"/>
  <c r="AD287" i="1" s="1"/>
  <c r="Q315" i="1"/>
  <c r="AC334" i="1"/>
  <c r="AC340" i="1"/>
  <c r="AD340" i="1" s="1"/>
  <c r="H417" i="1"/>
  <c r="AC508" i="1"/>
  <c r="AD508" i="1" s="1"/>
  <c r="M596" i="1"/>
  <c r="M841" i="1"/>
  <c r="Q841" i="1" s="1"/>
  <c r="M55" i="1"/>
  <c r="Q84" i="1"/>
  <c r="AD97" i="1"/>
  <c r="AD121" i="1"/>
  <c r="M269" i="1"/>
  <c r="M6" i="1"/>
  <c r="AC5" i="1"/>
  <c r="M7" i="1"/>
  <c r="Q7" i="1" s="1"/>
  <c r="H13" i="1"/>
  <c r="AC16" i="1"/>
  <c r="M46" i="1"/>
  <c r="M66" i="1"/>
  <c r="Q66" i="1" s="1"/>
  <c r="AC90" i="1"/>
  <c r="AD90" i="1" s="1"/>
  <c r="AC94" i="1"/>
  <c r="AC135" i="1"/>
  <c r="AD135" i="1" s="1"/>
  <c r="AC157" i="1"/>
  <c r="H207" i="1"/>
  <c r="AC226" i="1"/>
  <c r="AD226" i="1" s="1"/>
  <c r="M260" i="1"/>
  <c r="Q277" i="1"/>
  <c r="AC286" i="1"/>
  <c r="AD286" i="1" s="1"/>
  <c r="M288" i="1"/>
  <c r="Q288" i="1" s="1"/>
  <c r="M294" i="1"/>
  <c r="Q294" i="1" s="1"/>
  <c r="AC362" i="1"/>
  <c r="H450" i="1"/>
  <c r="M455" i="1"/>
  <c r="AC535" i="1"/>
  <c r="AC590" i="1"/>
  <c r="AD590" i="1" s="1"/>
  <c r="M906" i="1"/>
  <c r="Q906" i="1" s="1"/>
  <c r="H906" i="1"/>
  <c r="AC9" i="1"/>
  <c r="AD9" i="1" s="1"/>
  <c r="AD24" i="1"/>
  <c r="AC34" i="1"/>
  <c r="AD34" i="1" s="1"/>
  <c r="AC170" i="1"/>
  <c r="AD170" i="1" s="1"/>
  <c r="Q36" i="1"/>
  <c r="M13" i="1"/>
  <c r="Q13" i="1" s="1"/>
  <c r="H33" i="1"/>
  <c r="AC36" i="1"/>
  <c r="AD36" i="1" s="1"/>
  <c r="AC56" i="1"/>
  <c r="AD56" i="1" s="1"/>
  <c r="H67" i="1"/>
  <c r="H86" i="1"/>
  <c r="AC95" i="1"/>
  <c r="AD95" i="1" s="1"/>
  <c r="AC99" i="1"/>
  <c r="AD99" i="1" s="1"/>
  <c r="AC104" i="1"/>
  <c r="AD104" i="1" s="1"/>
  <c r="M105" i="1"/>
  <c r="Q105" i="1" s="1"/>
  <c r="H110" i="1"/>
  <c r="AC113" i="1"/>
  <c r="AD113" i="1" s="1"/>
  <c r="AC117" i="1"/>
  <c r="AD117" i="1" s="1"/>
  <c r="M124" i="1"/>
  <c r="AC205" i="1"/>
  <c r="M207" i="1"/>
  <c r="M233" i="1"/>
  <c r="Q233" i="1" s="1"/>
  <c r="H295" i="1"/>
  <c r="H358" i="1"/>
  <c r="H413" i="1"/>
  <c r="AC416" i="1"/>
  <c r="AC512" i="1"/>
  <c r="AD542" i="1"/>
  <c r="Q543" i="1"/>
  <c r="M591" i="1"/>
  <c r="Q591" i="1" s="1"/>
  <c r="AC600" i="1"/>
  <c r="AD600" i="1" s="1"/>
  <c r="AC905" i="1"/>
  <c r="AD905" i="1" s="1"/>
  <c r="Q1107" i="1"/>
  <c r="H103" i="1"/>
  <c r="Q201" i="1"/>
  <c r="Q326" i="1"/>
  <c r="AC352" i="1"/>
  <c r="AD352" i="1" s="1"/>
  <c r="Q482" i="1"/>
  <c r="AC60" i="1"/>
  <c r="AC189" i="1"/>
  <c r="AD189" i="1" s="1"/>
  <c r="AD196" i="1"/>
  <c r="AC253" i="1"/>
  <c r="AD336" i="1"/>
  <c r="M353" i="1"/>
  <c r="AD487" i="1"/>
  <c r="AC628" i="1"/>
  <c r="AD409" i="1"/>
  <c r="AC18" i="1"/>
  <c r="AD18" i="1" s="1"/>
  <c r="AC73" i="1"/>
  <c r="Q100" i="1"/>
  <c r="AC32" i="1"/>
  <c r="AC65" i="1"/>
  <c r="M8" i="1"/>
  <c r="H18" i="1"/>
  <c r="H28" i="1"/>
  <c r="AC51" i="1"/>
  <c r="AC52" i="1"/>
  <c r="M86" i="1"/>
  <c r="Q86" i="1" s="1"/>
  <c r="AC118" i="1"/>
  <c r="Q149" i="1"/>
  <c r="AC153" i="1"/>
  <c r="AD153" i="1" s="1"/>
  <c r="M186" i="1"/>
  <c r="Q186" i="1" s="1"/>
  <c r="AC190" i="1"/>
  <c r="AC195" i="1"/>
  <c r="M223" i="1"/>
  <c r="Q223" i="1" s="1"/>
  <c r="AC231" i="1"/>
  <c r="AC281" i="1"/>
  <c r="H440" i="1"/>
  <c r="AC444" i="1"/>
  <c r="M478" i="1"/>
  <c r="H511" i="1"/>
  <c r="AC532" i="1"/>
  <c r="AC585" i="1"/>
  <c r="AD585" i="1" s="1"/>
  <c r="AC813" i="1"/>
  <c r="AC522" i="1"/>
  <c r="AD522" i="1" s="1"/>
  <c r="AC14" i="1"/>
  <c r="AD14" i="1" s="1"/>
  <c r="H3" i="1"/>
  <c r="AC40" i="1"/>
  <c r="AC7" i="1"/>
  <c r="M18" i="1"/>
  <c r="H48" i="1"/>
  <c r="AC71" i="1"/>
  <c r="AD71" i="1" s="1"/>
  <c r="AC72" i="1"/>
  <c r="H97" i="1"/>
  <c r="H111" i="1"/>
  <c r="AC124" i="1"/>
  <c r="Q126" i="1"/>
  <c r="AC148" i="1"/>
  <c r="AD148" i="1" s="1"/>
  <c r="AC184" i="1"/>
  <c r="AD184" i="1" s="1"/>
  <c r="AC185" i="1"/>
  <c r="H192" i="1"/>
  <c r="AC249" i="1"/>
  <c r="H279" i="1"/>
  <c r="H349" i="1"/>
  <c r="AC380" i="1"/>
  <c r="AD380" i="1" s="1"/>
  <c r="M440" i="1"/>
  <c r="M445" i="1"/>
  <c r="Q445" i="1" s="1"/>
  <c r="M473" i="1"/>
  <c r="M551" i="1"/>
  <c r="AC555" i="1"/>
  <c r="M581" i="1"/>
  <c r="Q581" i="1" s="1"/>
  <c r="H581" i="1"/>
  <c r="AC623" i="1"/>
  <c r="H625" i="1"/>
  <c r="H705" i="1"/>
  <c r="AD720" i="1"/>
  <c r="AC82" i="1"/>
  <c r="M145" i="1"/>
  <c r="AC31" i="1"/>
  <c r="AC41" i="1"/>
  <c r="AC45" i="1"/>
  <c r="AC61" i="1"/>
  <c r="AC76" i="1"/>
  <c r="AD76" i="1" s="1"/>
  <c r="M110" i="1"/>
  <c r="Q110" i="1" s="1"/>
  <c r="O1169" i="1"/>
  <c r="M4" i="1"/>
  <c r="M9" i="1"/>
  <c r="M14" i="1"/>
  <c r="AC17" i="1"/>
  <c r="M28" i="1"/>
  <c r="M38" i="1"/>
  <c r="Q38" i="1" s="1"/>
  <c r="M58" i="1"/>
  <c r="Q58" i="1" s="1"/>
  <c r="H63" i="1"/>
  <c r="M68" i="1"/>
  <c r="AC80" i="1"/>
  <c r="AC81" i="1"/>
  <c r="AD81" i="1" s="1"/>
  <c r="M82" i="1"/>
  <c r="Q82" i="1" s="1"/>
  <c r="M87" i="1"/>
  <c r="Q87" i="1" s="1"/>
  <c r="M101" i="1"/>
  <c r="Q101" i="1" s="1"/>
  <c r="AC109" i="1"/>
  <c r="M120" i="1"/>
  <c r="Q120" i="1" s="1"/>
  <c r="AC180" i="1"/>
  <c r="AD180" i="1" s="1"/>
  <c r="H187" i="1"/>
  <c r="M192" i="1"/>
  <c r="AC228" i="1"/>
  <c r="H322" i="1"/>
  <c r="AC439" i="1"/>
  <c r="H474" i="1"/>
  <c r="AC478" i="1"/>
  <c r="H495" i="1"/>
  <c r="M506" i="1"/>
  <c r="Q506" i="1" s="1"/>
  <c r="H534" i="1"/>
  <c r="H552" i="1"/>
  <c r="H973" i="1"/>
  <c r="AC1083" i="1"/>
  <c r="AD1083" i="1" s="1"/>
  <c r="M94" i="1"/>
  <c r="Q94" i="1" s="1"/>
  <c r="AC8" i="1"/>
  <c r="AC222" i="1"/>
  <c r="AD222" i="1" s="1"/>
  <c r="Q376" i="1"/>
  <c r="Q121" i="1"/>
  <c r="Q250" i="1"/>
  <c r="Q398" i="1"/>
  <c r="AC467" i="1"/>
  <c r="AC494" i="1"/>
  <c r="AD494" i="1" s="1"/>
  <c r="H620" i="1"/>
  <c r="M620" i="1"/>
  <c r="Q620" i="1" s="1"/>
  <c r="AC693" i="1"/>
  <c r="M1068" i="1"/>
  <c r="Q1068" i="1" s="1"/>
  <c r="AC37" i="1"/>
  <c r="AD37" i="1" s="1"/>
  <c r="AC67" i="1"/>
  <c r="AC96" i="1"/>
  <c r="AD96" i="1" s="1"/>
  <c r="Q24" i="1"/>
  <c r="Q29" i="1"/>
  <c r="Q69" i="1"/>
  <c r="Q93" i="1"/>
  <c r="M10" i="1"/>
  <c r="M19" i="1"/>
  <c r="AC23" i="1"/>
  <c r="AC28" i="1"/>
  <c r="AC33" i="1"/>
  <c r="AC42" i="1"/>
  <c r="M44" i="1"/>
  <c r="M49" i="1"/>
  <c r="AC62" i="1"/>
  <c r="M64" i="1"/>
  <c r="AC68" i="1"/>
  <c r="M74" i="1"/>
  <c r="AC77" i="1"/>
  <c r="H83" i="1"/>
  <c r="AC91" i="1"/>
  <c r="AC92" i="1"/>
  <c r="AD92" i="1" s="1"/>
  <c r="M107" i="1"/>
  <c r="Q107" i="1" s="1"/>
  <c r="M116" i="1"/>
  <c r="AC143" i="1"/>
  <c r="AD143" i="1" s="1"/>
  <c r="AC149" i="1"/>
  <c r="AD149" i="1" s="1"/>
  <c r="M150" i="1"/>
  <c r="Q150" i="1" s="1"/>
  <c r="AC244" i="1"/>
  <c r="AD244" i="1" s="1"/>
  <c r="M245" i="1"/>
  <c r="H246" i="1"/>
  <c r="AC255" i="1"/>
  <c r="AD255" i="1" s="1"/>
  <c r="M345" i="1"/>
  <c r="Q345" i="1" s="1"/>
  <c r="M404" i="1"/>
  <c r="Q404" i="1" s="1"/>
  <c r="H410" i="1"/>
  <c r="AC438" i="1"/>
  <c r="AD438" i="1" s="1"/>
  <c r="H577" i="1"/>
  <c r="AD624" i="1"/>
  <c r="Q879" i="1"/>
  <c r="AD88" i="1"/>
  <c r="AC54" i="1"/>
  <c r="AC27" i="1"/>
  <c r="AD27" i="1" s="1"/>
  <c r="AC57" i="1"/>
  <c r="AD57" i="1" s="1"/>
  <c r="AC13" i="1"/>
  <c r="AD13" i="1" s="1"/>
  <c r="AC22" i="1"/>
  <c r="AD22" i="1" s="1"/>
  <c r="AC47" i="1"/>
  <c r="AD47" i="1" s="1"/>
  <c r="Q78" i="1"/>
  <c r="H30" i="1"/>
  <c r="M39" i="1"/>
  <c r="Q39" i="1" s="1"/>
  <c r="AC43" i="1"/>
  <c r="AD43" i="1" s="1"/>
  <c r="AC48" i="1"/>
  <c r="AD48" i="1" s="1"/>
  <c r="AC53" i="1"/>
  <c r="AD53" i="1" s="1"/>
  <c r="M59" i="1"/>
  <c r="Q59" i="1" s="1"/>
  <c r="AC63" i="1"/>
  <c r="AD63" i="1" s="1"/>
  <c r="H70" i="1"/>
  <c r="M88" i="1"/>
  <c r="Q88" i="1" s="1"/>
  <c r="AC100" i="1"/>
  <c r="AD100" i="1" s="1"/>
  <c r="AC101" i="1"/>
  <c r="AD101" i="1" s="1"/>
  <c r="M102" i="1"/>
  <c r="AC105" i="1"/>
  <c r="AD105" i="1" s="1"/>
  <c r="H117" i="1"/>
  <c r="H210" i="1"/>
  <c r="M274" i="1"/>
  <c r="Q274" i="1" s="1"/>
  <c r="M350" i="1"/>
  <c r="Q382" i="1"/>
  <c r="AC403" i="1"/>
  <c r="H464" i="1"/>
  <c r="AC527" i="1"/>
  <c r="AC528" i="1"/>
  <c r="AC614" i="1"/>
  <c r="AD614" i="1" s="1"/>
  <c r="AC676" i="1"/>
  <c r="AD699" i="1"/>
  <c r="AD791" i="1"/>
  <c r="Q815" i="1"/>
  <c r="AC840" i="1"/>
  <c r="AD840" i="1" s="1"/>
  <c r="H885" i="1"/>
  <c r="M997" i="1"/>
  <c r="Q997" i="1" s="1"/>
  <c r="Q1063" i="1"/>
  <c r="AC1073" i="1"/>
  <c r="AD1073" i="1" s="1"/>
  <c r="AC1166" i="1"/>
  <c r="M483" i="1"/>
  <c r="Q483" i="1" s="1"/>
  <c r="AC490" i="1"/>
  <c r="AD490" i="1" s="1"/>
  <c r="AC498" i="1"/>
  <c r="AD498" i="1" s="1"/>
  <c r="H607" i="1"/>
  <c r="Q634" i="1"/>
  <c r="M661" i="1"/>
  <c r="Q661" i="1" s="1"/>
  <c r="M738" i="1"/>
  <c r="Q738" i="1" s="1"/>
  <c r="AC742" i="1"/>
  <c r="AD742" i="1" s="1"/>
  <c r="M781" i="1"/>
  <c r="Q781" i="1" s="1"/>
  <c r="AC873" i="1"/>
  <c r="AD873" i="1" s="1"/>
  <c r="AC900" i="1"/>
  <c r="Q907" i="1"/>
  <c r="AD939" i="1"/>
  <c r="M1025" i="1"/>
  <c r="AC1035" i="1"/>
  <c r="AD1111" i="1"/>
  <c r="H1162" i="1"/>
  <c r="H332" i="1"/>
  <c r="M337" i="1"/>
  <c r="Q337" i="1" s="1"/>
  <c r="AC394" i="1"/>
  <c r="H400" i="1"/>
  <c r="AC404" i="1"/>
  <c r="AD404" i="1" s="1"/>
  <c r="AC412" i="1"/>
  <c r="AD412" i="1" s="1"/>
  <c r="H414" i="1"/>
  <c r="H427" i="1"/>
  <c r="AC431" i="1"/>
  <c r="H441" i="1"/>
  <c r="M450" i="1"/>
  <c r="AC472" i="1"/>
  <c r="AD472" i="1" s="1"/>
  <c r="M492" i="1"/>
  <c r="AC500" i="1"/>
  <c r="M501" i="1"/>
  <c r="Q501" i="1" s="1"/>
  <c r="AC505" i="1"/>
  <c r="M525" i="1"/>
  <c r="H553" i="1"/>
  <c r="AC567" i="1"/>
  <c r="H569" i="1"/>
  <c r="M578" i="1"/>
  <c r="M592" i="1"/>
  <c r="AC596" i="1"/>
  <c r="AC629" i="1"/>
  <c r="AC660" i="1"/>
  <c r="AD660" i="1" s="1"/>
  <c r="AC677" i="1"/>
  <c r="AD677" i="1" s="1"/>
  <c r="AC715" i="1"/>
  <c r="AC741" i="1"/>
  <c r="AD741" i="1" s="1"/>
  <c r="AC746" i="1"/>
  <c r="AC779" i="1"/>
  <c r="AC780" i="1"/>
  <c r="AD780" i="1" s="1"/>
  <c r="M832" i="1"/>
  <c r="AC872" i="1"/>
  <c r="H925" i="1"/>
  <c r="Q986" i="1"/>
  <c r="H1003" i="1"/>
  <c r="M1103" i="1"/>
  <c r="Q1103" i="1" s="1"/>
  <c r="AC1133" i="1"/>
  <c r="AD1133" i="1" s="1"/>
  <c r="AD874" i="1"/>
  <c r="AD967" i="1"/>
  <c r="AD1040" i="1"/>
  <c r="AD1107" i="1"/>
  <c r="Q1157" i="1"/>
  <c r="M548" i="1"/>
  <c r="M587" i="1"/>
  <c r="Q587" i="1" s="1"/>
  <c r="AD607" i="1"/>
  <c r="M630" i="1"/>
  <c r="Q630" i="1" s="1"/>
  <c r="H679" i="1"/>
  <c r="AD836" i="1"/>
  <c r="Q860" i="1"/>
  <c r="M925" i="1"/>
  <c r="Q925" i="1" s="1"/>
  <c r="AC933" i="1"/>
  <c r="AD933" i="1" s="1"/>
  <c r="AC962" i="1"/>
  <c r="AD962" i="1" s="1"/>
  <c r="AC1058" i="1"/>
  <c r="AC413" i="1"/>
  <c r="Q418" i="1"/>
  <c r="AC430" i="1"/>
  <c r="AD430" i="1" s="1"/>
  <c r="H502" i="1"/>
  <c r="M511" i="1"/>
  <c r="Q511" i="1" s="1"/>
  <c r="M534" i="1"/>
  <c r="M569" i="1"/>
  <c r="AC619" i="1"/>
  <c r="M651" i="1"/>
  <c r="Q651" i="1" s="1"/>
  <c r="M685" i="1"/>
  <c r="Q685" i="1" s="1"/>
  <c r="Q771" i="1"/>
  <c r="AC774" i="1"/>
  <c r="AD774" i="1" s="1"/>
  <c r="M805" i="1"/>
  <c r="Q805" i="1" s="1"/>
  <c r="M865" i="1"/>
  <c r="AD1151" i="1"/>
  <c r="H147" i="1"/>
  <c r="AC177" i="1"/>
  <c r="H188" i="1"/>
  <c r="H212" i="1"/>
  <c r="H234" i="1"/>
  <c r="H243" i="1"/>
  <c r="H252" i="1"/>
  <c r="M266" i="1"/>
  <c r="Q266" i="1" s="1"/>
  <c r="AC326" i="1"/>
  <c r="AD326" i="1" s="1"/>
  <c r="AC344" i="1"/>
  <c r="AD344" i="1" s="1"/>
  <c r="AD346" i="1"/>
  <c r="H373" i="1"/>
  <c r="M396" i="1"/>
  <c r="Q396" i="1" s="1"/>
  <c r="AC422" i="1"/>
  <c r="M423" i="1"/>
  <c r="Q423" i="1" s="1"/>
  <c r="M428" i="1"/>
  <c r="Q428" i="1" s="1"/>
  <c r="H442" i="1"/>
  <c r="M466" i="1"/>
  <c r="M521" i="1"/>
  <c r="H545" i="1"/>
  <c r="M554" i="1"/>
  <c r="Q554" i="1" s="1"/>
  <c r="AC562" i="1"/>
  <c r="AD562" i="1" s="1"/>
  <c r="M588" i="1"/>
  <c r="AC607" i="1"/>
  <c r="H622" i="1"/>
  <c r="AD700" i="1"/>
  <c r="AD815" i="1"/>
  <c r="M987" i="1"/>
  <c r="Q987" i="1" s="1"/>
  <c r="H993" i="1"/>
  <c r="AC996" i="1"/>
  <c r="AD996" i="1" s="1"/>
  <c r="AD1103" i="1"/>
  <c r="M1129" i="1"/>
  <c r="AC130" i="1"/>
  <c r="AD130" i="1" s="1"/>
  <c r="M141" i="1"/>
  <c r="Q141" i="1" s="1"/>
  <c r="AC171" i="1"/>
  <c r="M183" i="1"/>
  <c r="Q183" i="1" s="1"/>
  <c r="M188" i="1"/>
  <c r="Q188" i="1" s="1"/>
  <c r="M220" i="1"/>
  <c r="Q220" i="1" s="1"/>
  <c r="M225" i="1"/>
  <c r="M290" i="1"/>
  <c r="H296" i="1"/>
  <c r="M310" i="1"/>
  <c r="Q310" i="1" s="1"/>
  <c r="H320" i="1"/>
  <c r="M328" i="1"/>
  <c r="AC368" i="1"/>
  <c r="AD368" i="1" s="1"/>
  <c r="AC385" i="1"/>
  <c r="AD385" i="1" s="1"/>
  <c r="M391" i="1"/>
  <c r="Q391" i="1" s="1"/>
  <c r="AC426" i="1"/>
  <c r="AC454" i="1"/>
  <c r="AD454" i="1" s="1"/>
  <c r="AC455" i="1"/>
  <c r="AD455" i="1" s="1"/>
  <c r="H471" i="1"/>
  <c r="H489" i="1"/>
  <c r="M502" i="1"/>
  <c r="M516" i="1"/>
  <c r="AC552" i="1"/>
  <c r="AD552" i="1" s="1"/>
  <c r="AC553" i="1"/>
  <c r="AD553" i="1" s="1"/>
  <c r="AC569" i="1"/>
  <c r="AD569" i="1" s="1"/>
  <c r="M570" i="1"/>
  <c r="Q570" i="1" s="1"/>
  <c r="AC581" i="1"/>
  <c r="AC592" i="1"/>
  <c r="H594" i="1"/>
  <c r="M626" i="1"/>
  <c r="Q626" i="1" s="1"/>
  <c r="H674" i="1"/>
  <c r="AC763" i="1"/>
  <c r="AC765" i="1"/>
  <c r="AD765" i="1" s="1"/>
  <c r="AC799" i="1"/>
  <c r="AD799" i="1" s="1"/>
  <c r="M800" i="1"/>
  <c r="Q800" i="1" s="1"/>
  <c r="M806" i="1"/>
  <c r="Q806" i="1" s="1"/>
  <c r="AC860" i="1"/>
  <c r="AD860" i="1" s="1"/>
  <c r="AD875" i="1"/>
  <c r="AC891" i="1"/>
  <c r="AD891" i="1" s="1"/>
  <c r="M920" i="1"/>
  <c r="M953" i="1"/>
  <c r="Q953" i="1" s="1"/>
  <c r="AC958" i="1"/>
  <c r="AC991" i="1"/>
  <c r="AD991" i="1" s="1"/>
  <c r="AC1047" i="1"/>
  <c r="AD1047" i="1" s="1"/>
  <c r="AC1059" i="1"/>
  <c r="AD1059" i="1" s="1"/>
  <c r="M1060" i="1"/>
  <c r="M137" i="1"/>
  <c r="AC158" i="1"/>
  <c r="AD158" i="1" s="1"/>
  <c r="AC162" i="1"/>
  <c r="AD162" i="1" s="1"/>
  <c r="H208" i="1"/>
  <c r="H248" i="1"/>
  <c r="AC260" i="1"/>
  <c r="AD260" i="1" s="1"/>
  <c r="AC283" i="1"/>
  <c r="AD283" i="1" s="1"/>
  <c r="M285" i="1"/>
  <c r="AC293" i="1"/>
  <c r="AD293" i="1" s="1"/>
  <c r="AC308" i="1"/>
  <c r="AD308" i="1" s="1"/>
  <c r="Q320" i="1"/>
  <c r="H370" i="1"/>
  <c r="H392" i="1"/>
  <c r="Q414" i="1"/>
  <c r="AD952" i="1"/>
  <c r="AD1016" i="1"/>
  <c r="Q1119" i="1"/>
  <c r="AD1157" i="1"/>
  <c r="AC197" i="1"/>
  <c r="AD197" i="1" s="1"/>
  <c r="AC298" i="1"/>
  <c r="AD298" i="1" s="1"/>
  <c r="AC331" i="1"/>
  <c r="M355" i="1"/>
  <c r="Q355" i="1" s="1"/>
  <c r="Q386" i="1"/>
  <c r="H407" i="1"/>
  <c r="AC410" i="1"/>
  <c r="H419" i="1"/>
  <c r="AD460" i="1"/>
  <c r="Q466" i="1"/>
  <c r="Q475" i="1"/>
  <c r="M493" i="1"/>
  <c r="AC515" i="1"/>
  <c r="Q535" i="1"/>
  <c r="Q540" i="1"/>
  <c r="AC591" i="1"/>
  <c r="Q627" i="1"/>
  <c r="AD646" i="1"/>
  <c r="AD673" i="1"/>
  <c r="AD776" i="1"/>
  <c r="M777" i="1"/>
  <c r="Q777" i="1" s="1"/>
  <c r="M828" i="1"/>
  <c r="Q828" i="1" s="1"/>
  <c r="AC865" i="1"/>
  <c r="M993" i="1"/>
  <c r="Q993" i="1" s="1"/>
  <c r="AD1010" i="1"/>
  <c r="AC1098" i="1"/>
  <c r="AD1098" i="1" s="1"/>
  <c r="AC125" i="1"/>
  <c r="AD125" i="1" s="1"/>
  <c r="AC159" i="1"/>
  <c r="AD159" i="1" s="1"/>
  <c r="H166" i="1"/>
  <c r="AC169" i="1"/>
  <c r="AD169" i="1" s="1"/>
  <c r="M179" i="1"/>
  <c r="H184" i="1"/>
  <c r="M189" i="1"/>
  <c r="Q189" i="1" s="1"/>
  <c r="M217" i="1"/>
  <c r="Q217" i="1" s="1"/>
  <c r="AC220" i="1"/>
  <c r="AD220" i="1" s="1"/>
  <c r="AC224" i="1"/>
  <c r="AC242" i="1"/>
  <c r="AD242" i="1" s="1"/>
  <c r="AC251" i="1"/>
  <c r="M271" i="1"/>
  <c r="AC288" i="1"/>
  <c r="AD288" i="1" s="1"/>
  <c r="AC295" i="1"/>
  <c r="AD295" i="1" s="1"/>
  <c r="H301" i="1"/>
  <c r="H329" i="1"/>
  <c r="Q359" i="1"/>
  <c r="Q360" i="1"/>
  <c r="AC373" i="1"/>
  <c r="AD373" i="1" s="1"/>
  <c r="M379" i="1"/>
  <c r="Q379" i="1" s="1"/>
  <c r="H387" i="1"/>
  <c r="AC399" i="1"/>
  <c r="M419" i="1"/>
  <c r="Q419" i="1" s="1"/>
  <c r="AC474" i="1"/>
  <c r="AD474" i="1" s="1"/>
  <c r="H481" i="1"/>
  <c r="H485" i="1"/>
  <c r="M508" i="1"/>
  <c r="Q508" i="1" s="1"/>
  <c r="H517" i="1"/>
  <c r="AC563" i="1"/>
  <c r="M565" i="1"/>
  <c r="Q565" i="1" s="1"/>
  <c r="M575" i="1"/>
  <c r="Q575" i="1" s="1"/>
  <c r="M584" i="1"/>
  <c r="Q584" i="1" s="1"/>
  <c r="Q598" i="1"/>
  <c r="H599" i="1"/>
  <c r="M604" i="1"/>
  <c r="Q604" i="1" s="1"/>
  <c r="M613" i="1"/>
  <c r="H618" i="1"/>
  <c r="M652" i="1"/>
  <c r="M681" i="1"/>
  <c r="L1170" i="1"/>
  <c r="M745" i="1"/>
  <c r="M756" i="1"/>
  <c r="Q756" i="1" s="1"/>
  <c r="M829" i="1"/>
  <c r="Q829" i="1" s="1"/>
  <c r="AD837" i="1"/>
  <c r="M856" i="1"/>
  <c r="Q856" i="1" s="1"/>
  <c r="H888" i="1"/>
  <c r="M1049" i="1"/>
  <c r="Q1049" i="1" s="1"/>
  <c r="M1094" i="1"/>
  <c r="AC1145" i="1"/>
  <c r="AD1145" i="1" s="1"/>
  <c r="M138" i="1"/>
  <c r="Q138" i="1" s="1"/>
  <c r="M160" i="1"/>
  <c r="Q160" i="1" s="1"/>
  <c r="AC178" i="1"/>
  <c r="AD178" i="1" s="1"/>
  <c r="H180" i="1"/>
  <c r="AC202" i="1"/>
  <c r="AD202" i="1" s="1"/>
  <c r="H204" i="1"/>
  <c r="H231" i="1"/>
  <c r="Q235" i="1"/>
  <c r="AC256" i="1"/>
  <c r="AC262" i="1"/>
  <c r="M267" i="1"/>
  <c r="AD305" i="1"/>
  <c r="AC315" i="1"/>
  <c r="AD315" i="1" s="1"/>
  <c r="AC318" i="1"/>
  <c r="AD318" i="1" s="1"/>
  <c r="M351" i="1"/>
  <c r="Q351" i="1" s="1"/>
  <c r="AC359" i="1"/>
  <c r="M383" i="1"/>
  <c r="AC395" i="1"/>
  <c r="M407" i="1"/>
  <c r="Q407" i="1" s="1"/>
  <c r="AC428" i="1"/>
  <c r="AD428" i="1" s="1"/>
  <c r="AC441" i="1"/>
  <c r="AD441" i="1" s="1"/>
  <c r="AC442" i="1"/>
  <c r="H453" i="1"/>
  <c r="Q457" i="1"/>
  <c r="H477" i="1"/>
  <c r="AC483" i="1"/>
  <c r="AD483" i="1" s="1"/>
  <c r="M498" i="1"/>
  <c r="AC510" i="1"/>
  <c r="AD510" i="1" s="1"/>
  <c r="M527" i="1"/>
  <c r="Q527" i="1" s="1"/>
  <c r="H550" i="1"/>
  <c r="AC554" i="1"/>
  <c r="AD554" i="1" s="1"/>
  <c r="M632" i="1"/>
  <c r="Q632" i="1" s="1"/>
  <c r="AC794" i="1"/>
  <c r="AC947" i="1"/>
  <c r="AD947" i="1" s="1"/>
  <c r="AC976" i="1"/>
  <c r="AD976" i="1" s="1"/>
  <c r="AC1053" i="1"/>
  <c r="AD1053" i="1" s="1"/>
  <c r="AC1109" i="1"/>
  <c r="AD1109" i="1" s="1"/>
  <c r="M127" i="1"/>
  <c r="H161" i="1"/>
  <c r="M170" i="1"/>
  <c r="Q170" i="1" s="1"/>
  <c r="H195" i="1"/>
  <c r="M199" i="1"/>
  <c r="Q199" i="1" s="1"/>
  <c r="AC208" i="1"/>
  <c r="AD208" i="1" s="1"/>
  <c r="M213" i="1"/>
  <c r="Q213" i="1" s="1"/>
  <c r="AC229" i="1"/>
  <c r="AD229" i="1" s="1"/>
  <c r="AC248" i="1"/>
  <c r="M249" i="1"/>
  <c r="AC257" i="1"/>
  <c r="M263" i="1"/>
  <c r="Q263" i="1" s="1"/>
  <c r="AC271" i="1"/>
  <c r="Q280" i="1"/>
  <c r="M281" i="1"/>
  <c r="H306" i="1"/>
  <c r="H321" i="1"/>
  <c r="H412" i="1"/>
  <c r="H439" i="1"/>
  <c r="AC461" i="1"/>
  <c r="M494" i="1"/>
  <c r="Q494" i="1" s="1"/>
  <c r="Q549" i="1"/>
  <c r="AC559" i="1"/>
  <c r="AC630" i="1"/>
  <c r="AD630" i="1" s="1"/>
  <c r="AC760" i="1"/>
  <c r="AD760" i="1" s="1"/>
  <c r="AC766" i="1"/>
  <c r="AC770" i="1"/>
  <c r="AD770" i="1" s="1"/>
  <c r="AC887" i="1"/>
  <c r="AC165" i="1"/>
  <c r="AC173" i="1"/>
  <c r="AD173" i="1" s="1"/>
  <c r="AC203" i="1"/>
  <c r="AD203" i="1" s="1"/>
  <c r="M244" i="1"/>
  <c r="Q244" i="1" s="1"/>
  <c r="AC276" i="1"/>
  <c r="AD276" i="1" s="1"/>
  <c r="AC285" i="1"/>
  <c r="H330" i="1"/>
  <c r="Q370" i="1"/>
  <c r="AC390" i="1"/>
  <c r="AC392" i="1"/>
  <c r="AC418" i="1"/>
  <c r="AD418" i="1" s="1"/>
  <c r="H463" i="1"/>
  <c r="AC501" i="1"/>
  <c r="AD501" i="1" s="1"/>
  <c r="H536" i="1"/>
  <c r="AC603" i="1"/>
  <c r="AD603" i="1" s="1"/>
  <c r="H605" i="1"/>
  <c r="M618" i="1"/>
  <c r="Q618" i="1" s="1"/>
  <c r="M628" i="1"/>
  <c r="Q628" i="1" s="1"/>
  <c r="H643" i="1"/>
  <c r="H682" i="1"/>
  <c r="M692" i="1"/>
  <c r="H693" i="1"/>
  <c r="AC761" i="1"/>
  <c r="AD761" i="1" s="1"/>
  <c r="M796" i="1"/>
  <c r="Q796" i="1" s="1"/>
  <c r="AC919" i="1"/>
  <c r="AD919" i="1" s="1"/>
  <c r="AC1041" i="1"/>
  <c r="AD1041" i="1" s="1"/>
  <c r="M1044" i="1"/>
  <c r="AD1049" i="1"/>
  <c r="M1079" i="1"/>
  <c r="Q1079" i="1" s="1"/>
  <c r="M1143" i="1"/>
  <c r="Q1143" i="1" s="1"/>
  <c r="AC127" i="1"/>
  <c r="AC137" i="1"/>
  <c r="AC141" i="1"/>
  <c r="Q143" i="1"/>
  <c r="AC151" i="1"/>
  <c r="AD151" i="1" s="1"/>
  <c r="AC160" i="1"/>
  <c r="AC164" i="1"/>
  <c r="AD164" i="1" s="1"/>
  <c r="H167" i="1"/>
  <c r="M180" i="1"/>
  <c r="Q180" i="1" s="1"/>
  <c r="AC193" i="1"/>
  <c r="M272" i="1"/>
  <c r="AC279" i="1"/>
  <c r="AD279" i="1" s="1"/>
  <c r="AC280" i="1"/>
  <c r="H312" i="1"/>
  <c r="M325" i="1"/>
  <c r="Q325" i="1" s="1"/>
  <c r="H352" i="1"/>
  <c r="Q402" i="1"/>
  <c r="Q403" i="1"/>
  <c r="Q439" i="1"/>
  <c r="Q444" i="1"/>
  <c r="AC452" i="1"/>
  <c r="AD452" i="1" s="1"/>
  <c r="M486" i="1"/>
  <c r="Q486" i="1" s="1"/>
  <c r="M550" i="1"/>
  <c r="Q550" i="1" s="1"/>
  <c r="Q561" i="1"/>
  <c r="M580" i="1"/>
  <c r="Q580" i="1" s="1"/>
  <c r="Q643" i="1"/>
  <c r="Q682" i="1"/>
  <c r="M719" i="1"/>
  <c r="Q719" i="1" s="1"/>
  <c r="Q978" i="1"/>
  <c r="AC1077" i="1"/>
  <c r="AD1100" i="1"/>
  <c r="H1149" i="1"/>
  <c r="AC142" i="1"/>
  <c r="AD142" i="1" s="1"/>
  <c r="M148" i="1"/>
  <c r="M157" i="1"/>
  <c r="Q157" i="1" s="1"/>
  <c r="H185" i="1"/>
  <c r="H214" i="1"/>
  <c r="AC230" i="1"/>
  <c r="AC235" i="1"/>
  <c r="AD235" i="1" s="1"/>
  <c r="M268" i="1"/>
  <c r="M282" i="1"/>
  <c r="H298" i="1"/>
  <c r="M307" i="1"/>
  <c r="Q307" i="1" s="1"/>
  <c r="M312" i="1"/>
  <c r="M330" i="1"/>
  <c r="Q330" i="1" s="1"/>
  <c r="M344" i="1"/>
  <c r="AC374" i="1"/>
  <c r="M380" i="1"/>
  <c r="Q380" i="1" s="1"/>
  <c r="M412" i="1"/>
  <c r="Q412" i="1" s="1"/>
  <c r="M416" i="1"/>
  <c r="M421" i="1"/>
  <c r="M430" i="1"/>
  <c r="M435" i="1"/>
  <c r="Q448" i="1"/>
  <c r="H458" i="1"/>
  <c r="AC462" i="1"/>
  <c r="H469" i="1"/>
  <c r="AC476" i="1"/>
  <c r="AD476" i="1" s="1"/>
  <c r="AC503" i="1"/>
  <c r="AD503" i="1" s="1"/>
  <c r="H537" i="1"/>
  <c r="AC560" i="1"/>
  <c r="AC579" i="1"/>
  <c r="AD579" i="1" s="1"/>
  <c r="AC618" i="1"/>
  <c r="H624" i="1"/>
  <c r="AC632" i="1"/>
  <c r="AD632" i="1" s="1"/>
  <c r="H676" i="1"/>
  <c r="M676" i="1"/>
  <c r="Q676" i="1" s="1"/>
  <c r="AC681" i="1"/>
  <c r="AD681" i="1" s="1"/>
  <c r="H704" i="1"/>
  <c r="AC707" i="1"/>
  <c r="AD707" i="1" s="1"/>
  <c r="M709" i="1"/>
  <c r="Q709" i="1" s="1"/>
  <c r="H715" i="1"/>
  <c r="AC909" i="1"/>
  <c r="AD909" i="1" s="1"/>
  <c r="AC977" i="1"/>
  <c r="AC1043" i="1"/>
  <c r="AD1043" i="1" s="1"/>
  <c r="Q1106" i="1"/>
  <c r="AC1131" i="1"/>
  <c r="AD1131" i="1" s="1"/>
  <c r="M134" i="1"/>
  <c r="Q134" i="1" s="1"/>
  <c r="AC138" i="1"/>
  <c r="H144" i="1"/>
  <c r="AC155" i="1"/>
  <c r="AD155" i="1" s="1"/>
  <c r="AC156" i="1"/>
  <c r="AD156" i="1" s="1"/>
  <c r="AC175" i="1"/>
  <c r="AD175" i="1" s="1"/>
  <c r="AC198" i="1"/>
  <c r="AD198" i="1" s="1"/>
  <c r="M200" i="1"/>
  <c r="Q200" i="1" s="1"/>
  <c r="M214" i="1"/>
  <c r="Q214" i="1" s="1"/>
  <c r="H232" i="1"/>
  <c r="M240" i="1"/>
  <c r="Q240" i="1" s="1"/>
  <c r="M259" i="1"/>
  <c r="Q259" i="1" s="1"/>
  <c r="M287" i="1"/>
  <c r="Q287" i="1" s="1"/>
  <c r="H293" i="1"/>
  <c r="AC296" i="1"/>
  <c r="AD296" i="1" s="1"/>
  <c r="Q317" i="1"/>
  <c r="AC343" i="1"/>
  <c r="Q352" i="1"/>
  <c r="H366" i="1"/>
  <c r="H376" i="1"/>
  <c r="AC379" i="1"/>
  <c r="AD379" i="1" s="1"/>
  <c r="H384" i="1"/>
  <c r="H431" i="1"/>
  <c r="H454" i="1"/>
  <c r="M469" i="1"/>
  <c r="Q469" i="1" s="1"/>
  <c r="H473" i="1"/>
  <c r="H478" i="1"/>
  <c r="M529" i="1"/>
  <c r="Q529" i="1" s="1"/>
  <c r="AC540" i="1"/>
  <c r="AD540" i="1" s="1"/>
  <c r="AC564" i="1"/>
  <c r="Q566" i="1"/>
  <c r="H567" i="1"/>
  <c r="AC570" i="1"/>
  <c r="AD570" i="1" s="1"/>
  <c r="M585" i="1"/>
  <c r="Q585" i="1" s="1"/>
  <c r="M624" i="1"/>
  <c r="H629" i="1"/>
  <c r="H634" i="1"/>
  <c r="Q638" i="1"/>
  <c r="AC653" i="1"/>
  <c r="AD653" i="1" s="1"/>
  <c r="M671" i="1"/>
  <c r="Q671" i="1" s="1"/>
  <c r="H671" i="1"/>
  <c r="M747" i="1"/>
  <c r="Q747" i="1" s="1"/>
  <c r="Q774" i="1"/>
  <c r="AC790" i="1"/>
  <c r="H797" i="1"/>
  <c r="H814" i="1"/>
  <c r="AC845" i="1"/>
  <c r="H934" i="1"/>
  <c r="AC938" i="1"/>
  <c r="AD938" i="1" s="1"/>
  <c r="M939" i="1"/>
  <c r="AC943" i="1"/>
  <c r="AD943" i="1" s="1"/>
  <c r="H950" i="1"/>
  <c r="AC971" i="1"/>
  <c r="AD971" i="1" s="1"/>
  <c r="M1007" i="1"/>
  <c r="Q1034" i="1"/>
  <c r="M1045" i="1"/>
  <c r="M1085" i="1"/>
  <c r="M1111" i="1"/>
  <c r="Q1111" i="1" s="1"/>
  <c r="H1117" i="1"/>
  <c r="AC1142" i="1"/>
  <c r="AD1142" i="1" s="1"/>
  <c r="M1144" i="1"/>
  <c r="Q1144" i="1" s="1"/>
  <c r="AC641" i="1"/>
  <c r="AC651" i="1"/>
  <c r="AD651" i="1" s="1"/>
  <c r="M657" i="1"/>
  <c r="AC661" i="1"/>
  <c r="AD661" i="1" s="1"/>
  <c r="M705" i="1"/>
  <c r="Q705" i="1" s="1"/>
  <c r="H710" i="1"/>
  <c r="M762" i="1"/>
  <c r="Q762" i="1" s="1"/>
  <c r="AC771" i="1"/>
  <c r="AD771" i="1" s="1"/>
  <c r="H782" i="1"/>
  <c r="M801" i="1"/>
  <c r="Q801" i="1" s="1"/>
  <c r="AC814" i="1"/>
  <c r="AD814" i="1" s="1"/>
  <c r="M833" i="1"/>
  <c r="M866" i="1"/>
  <c r="M897" i="1"/>
  <c r="Q897" i="1" s="1"/>
  <c r="H917" i="1"/>
  <c r="M954" i="1"/>
  <c r="Q954" i="1" s="1"/>
  <c r="H979" i="1"/>
  <c r="H984" i="1"/>
  <c r="AC987" i="1"/>
  <c r="AC1019" i="1"/>
  <c r="AD1019" i="1" s="1"/>
  <c r="AC1025" i="1"/>
  <c r="AD1025" i="1" s="1"/>
  <c r="AC1048" i="1"/>
  <c r="M1055" i="1"/>
  <c r="Q1055" i="1" s="1"/>
  <c r="AC1068" i="1"/>
  <c r="AD1068" i="1" s="1"/>
  <c r="AC1079" i="1"/>
  <c r="AD1079" i="1" s="1"/>
  <c r="M1090" i="1"/>
  <c r="Q1090" i="1" s="1"/>
  <c r="Q1128" i="1"/>
  <c r="M1134" i="1"/>
  <c r="Q1134" i="1" s="1"/>
  <c r="M1153" i="1"/>
  <c r="Q1153" i="1" s="1"/>
  <c r="AC656" i="1"/>
  <c r="AD656" i="1" s="1"/>
  <c r="Q657" i="1"/>
  <c r="Q658" i="1"/>
  <c r="Q668" i="1"/>
  <c r="H673" i="1"/>
  <c r="AC675" i="1"/>
  <c r="AD675" i="1" s="1"/>
  <c r="Q701" i="1"/>
  <c r="H725" i="1"/>
  <c r="AC728" i="1"/>
  <c r="H735" i="1"/>
  <c r="M758" i="1"/>
  <c r="Q758" i="1" s="1"/>
  <c r="H768" i="1"/>
  <c r="Q772" i="1"/>
  <c r="M782" i="1"/>
  <c r="Q782" i="1" s="1"/>
  <c r="H783" i="1"/>
  <c r="M797" i="1"/>
  <c r="AC824" i="1"/>
  <c r="M825" i="1"/>
  <c r="AC855" i="1"/>
  <c r="AD855" i="1" s="1"/>
  <c r="H858" i="1"/>
  <c r="AC861" i="1"/>
  <c r="AD861" i="1" s="1"/>
  <c r="M885" i="1"/>
  <c r="Q885" i="1" s="1"/>
  <c r="AC935" i="1"/>
  <c r="AD935" i="1" s="1"/>
  <c r="AC944" i="1"/>
  <c r="M945" i="1"/>
  <c r="H955" i="1"/>
  <c r="H961" i="1"/>
  <c r="M1003" i="1"/>
  <c r="Q1003" i="1" s="1"/>
  <c r="M1031" i="1"/>
  <c r="Q1031" i="1" s="1"/>
  <c r="AC1104" i="1"/>
  <c r="AC1116" i="1"/>
  <c r="AD1116" i="1" s="1"/>
  <c r="M653" i="1"/>
  <c r="Q653" i="1" s="1"/>
  <c r="AC657" i="1"/>
  <c r="AC686" i="1"/>
  <c r="AC690" i="1"/>
  <c r="AD690" i="1" s="1"/>
  <c r="AC695" i="1"/>
  <c r="AD695" i="1" s="1"/>
  <c r="AC713" i="1"/>
  <c r="AD713" i="1" s="1"/>
  <c r="AC748" i="1"/>
  <c r="AD748" i="1" s="1"/>
  <c r="AC787" i="1"/>
  <c r="AD787" i="1" s="1"/>
  <c r="M788" i="1"/>
  <c r="AC801" i="1"/>
  <c r="AD801" i="1" s="1"/>
  <c r="M834" i="1"/>
  <c r="Q834" i="1" s="1"/>
  <c r="M838" i="1"/>
  <c r="M862" i="1"/>
  <c r="M867" i="1"/>
  <c r="Q867" i="1" s="1"/>
  <c r="H951" i="1"/>
  <c r="AC959" i="1"/>
  <c r="M1013" i="1"/>
  <c r="Q1013" i="1" s="1"/>
  <c r="H1018" i="1"/>
  <c r="H1037" i="1"/>
  <c r="M1076" i="1"/>
  <c r="Q1076" i="1" s="1"/>
  <c r="AC1080" i="1"/>
  <c r="M1130" i="1"/>
  <c r="H1164" i="1"/>
  <c r="H649" i="1"/>
  <c r="M711" i="1"/>
  <c r="M725" i="1"/>
  <c r="Q725" i="1" s="1"/>
  <c r="K1170" i="1"/>
  <c r="AC757" i="1"/>
  <c r="AD757" i="1" s="1"/>
  <c r="M768" i="1"/>
  <c r="H774" i="1"/>
  <c r="M778" i="1"/>
  <c r="Q778" i="1" s="1"/>
  <c r="AC806" i="1"/>
  <c r="AD806" i="1" s="1"/>
  <c r="H812" i="1"/>
  <c r="AC857" i="1"/>
  <c r="AD857" i="1" s="1"/>
  <c r="M898" i="1"/>
  <c r="Q898" i="1" s="1"/>
  <c r="AC901" i="1"/>
  <c r="AD901" i="1" s="1"/>
  <c r="H918" i="1"/>
  <c r="AC940" i="1"/>
  <c r="H946" i="1"/>
  <c r="H970" i="1"/>
  <c r="H985" i="1"/>
  <c r="M989" i="1"/>
  <c r="AC1016" i="1"/>
  <c r="H1023" i="1"/>
  <c r="H1027" i="1"/>
  <c r="M1061" i="1"/>
  <c r="Q1061" i="1" s="1"/>
  <c r="AC1075" i="1"/>
  <c r="AD1075" i="1" s="1"/>
  <c r="H1082" i="1"/>
  <c r="H1097" i="1"/>
  <c r="M1109" i="1"/>
  <c r="Q1109" i="1" s="1"/>
  <c r="M1113" i="1"/>
  <c r="Q1113" i="1" s="1"/>
  <c r="H1136" i="1"/>
  <c r="Q1154" i="1"/>
  <c r="Q854" i="1"/>
  <c r="AC1128" i="1"/>
  <c r="AD1128" i="1" s="1"/>
  <c r="AC1163" i="1"/>
  <c r="M636" i="1"/>
  <c r="H645" i="1"/>
  <c r="AC648" i="1"/>
  <c r="AD648" i="1" s="1"/>
  <c r="H664" i="1"/>
  <c r="M669" i="1"/>
  <c r="Q669" i="1" s="1"/>
  <c r="H717" i="1"/>
  <c r="H721" i="1"/>
  <c r="H726" i="1"/>
  <c r="H741" i="1"/>
  <c r="AC772" i="1"/>
  <c r="AD772" i="1" s="1"/>
  <c r="H789" i="1"/>
  <c r="AC810" i="1"/>
  <c r="AD810" i="1" s="1"/>
  <c r="M821" i="1"/>
  <c r="Q821" i="1" s="1"/>
  <c r="M826" i="1"/>
  <c r="Q826" i="1" s="1"/>
  <c r="AC862" i="1"/>
  <c r="AD862" i="1" s="1"/>
  <c r="H868" i="1"/>
  <c r="H877" i="1"/>
  <c r="AC897" i="1"/>
  <c r="AC902" i="1"/>
  <c r="M908" i="1"/>
  <c r="Q908" i="1" s="1"/>
  <c r="M913" i="1"/>
  <c r="Q913" i="1" s="1"/>
  <c r="H927" i="1"/>
  <c r="H981" i="1"/>
  <c r="M985" i="1"/>
  <c r="Q985" i="1" s="1"/>
  <c r="AC1012" i="1"/>
  <c r="AC1021" i="1"/>
  <c r="AD1021" i="1" s="1"/>
  <c r="M1027" i="1"/>
  <c r="Q1027" i="1" s="1"/>
  <c r="M1037" i="1"/>
  <c r="H1077" i="1"/>
  <c r="AC1081" i="1"/>
  <c r="M1082" i="1"/>
  <c r="Q1082" i="1" s="1"/>
  <c r="AC1095" i="1"/>
  <c r="AD1095" i="1" s="1"/>
  <c r="M1097" i="1"/>
  <c r="H1114" i="1"/>
  <c r="M1118" i="1"/>
  <c r="Q1118" i="1" s="1"/>
  <c r="M1122" i="1"/>
  <c r="AC1152" i="1"/>
  <c r="AD1152" i="1" s="1"/>
  <c r="M730" i="1"/>
  <c r="Q730" i="1" s="1"/>
  <c r="Q754" i="1"/>
  <c r="AC758" i="1"/>
  <c r="M759" i="1"/>
  <c r="Q759" i="1" s="1"/>
  <c r="H779" i="1"/>
  <c r="M812" i="1"/>
  <c r="AC829" i="1"/>
  <c r="AD829" i="1" s="1"/>
  <c r="M839" i="1"/>
  <c r="Q839" i="1" s="1"/>
  <c r="AC870" i="1"/>
  <c r="AD870" i="1" s="1"/>
  <c r="AC893" i="1"/>
  <c r="H919" i="1"/>
  <c r="H923" i="1"/>
  <c r="AC954" i="1"/>
  <c r="AD954" i="1" s="1"/>
  <c r="AC974" i="1"/>
  <c r="AD974" i="1" s="1"/>
  <c r="AC979" i="1"/>
  <c r="AD979" i="1" s="1"/>
  <c r="M990" i="1"/>
  <c r="Q1041" i="1"/>
  <c r="AC1045" i="1"/>
  <c r="AD1045" i="1" s="1"/>
  <c r="H1057" i="1"/>
  <c r="H1062" i="1"/>
  <c r="H1067" i="1"/>
  <c r="AC1112" i="1"/>
  <c r="AD1112" i="1" s="1"/>
  <c r="AC1117" i="1"/>
  <c r="H1137" i="1"/>
  <c r="AC867" i="1"/>
  <c r="AD867" i="1" s="1"/>
  <c r="AC912" i="1"/>
  <c r="AD912" i="1" s="1"/>
  <c r="Q981" i="1"/>
  <c r="AC1013" i="1"/>
  <c r="AD1013" i="1" s="1"/>
  <c r="AC1032" i="1"/>
  <c r="AD1032" i="1" s="1"/>
  <c r="AC1036" i="1"/>
  <c r="AD1036" i="1" s="1"/>
  <c r="AC1159" i="1"/>
  <c r="M664" i="1"/>
  <c r="Q664" i="1" s="1"/>
  <c r="AC692" i="1"/>
  <c r="AD692" i="1" s="1"/>
  <c r="M702" i="1"/>
  <c r="M707" i="1"/>
  <c r="Q707" i="1" s="1"/>
  <c r="M717" i="1"/>
  <c r="Q717" i="1" s="1"/>
  <c r="M721" i="1"/>
  <c r="Q721" i="1" s="1"/>
  <c r="Q746" i="1"/>
  <c r="M779" i="1"/>
  <c r="Q779" i="1" s="1"/>
  <c r="AC819" i="1"/>
  <c r="AD819" i="1" s="1"/>
  <c r="M882" i="1"/>
  <c r="Q882" i="1" s="1"/>
  <c r="AC945" i="1"/>
  <c r="AD945" i="1" s="1"/>
  <c r="AC975" i="1"/>
  <c r="AD975" i="1" s="1"/>
  <c r="AC980" i="1"/>
  <c r="AD980" i="1" s="1"/>
  <c r="H1024" i="1"/>
  <c r="H1034" i="1"/>
  <c r="M1042" i="1"/>
  <c r="Q1042" i="1" s="1"/>
  <c r="M1057" i="1"/>
  <c r="AC1076" i="1"/>
  <c r="AD1076" i="1" s="1"/>
  <c r="M1077" i="1"/>
  <c r="Q1077" i="1" s="1"/>
  <c r="H1078" i="1"/>
  <c r="H1156" i="1"/>
  <c r="M1160" i="1"/>
  <c r="Q1160" i="1" s="1"/>
  <c r="AC1164" i="1"/>
  <c r="M679" i="1"/>
  <c r="Q679" i="1" s="1"/>
  <c r="Q702" i="1"/>
  <c r="AD721" i="1"/>
  <c r="H742" i="1"/>
  <c r="H760" i="1"/>
  <c r="H765" i="1"/>
  <c r="AD769" i="1"/>
  <c r="H770" i="1"/>
  <c r="H790" i="1"/>
  <c r="AC798" i="1"/>
  <c r="M808" i="1"/>
  <c r="M813" i="1"/>
  <c r="Q813" i="1" s="1"/>
  <c r="AC821" i="1"/>
  <c r="AD821" i="1" s="1"/>
  <c r="M831" i="1"/>
  <c r="M835" i="1"/>
  <c r="AC858" i="1"/>
  <c r="AD858" i="1" s="1"/>
  <c r="H864" i="1"/>
  <c r="M878" i="1"/>
  <c r="Q878" i="1" s="1"/>
  <c r="M887" i="1"/>
  <c r="Q887" i="1" s="1"/>
  <c r="M895" i="1"/>
  <c r="Q895" i="1" s="1"/>
  <c r="M923" i="1"/>
  <c r="H933" i="1"/>
  <c r="AC936" i="1"/>
  <c r="M957" i="1"/>
  <c r="Q957" i="1" s="1"/>
  <c r="AC985" i="1"/>
  <c r="AD985" i="1" s="1"/>
  <c r="AC1085" i="1"/>
  <c r="AD1085" i="1" s="1"/>
  <c r="Q1110" i="1"/>
  <c r="M1137" i="1"/>
  <c r="AC1141" i="1"/>
  <c r="Q645" i="1"/>
  <c r="M646" i="1"/>
  <c r="Q646" i="1" s="1"/>
  <c r="M665" i="1"/>
  <c r="Q665" i="1" s="1"/>
  <c r="Q689" i="1"/>
  <c r="H699" i="1"/>
  <c r="AC710" i="1"/>
  <c r="AD710" i="1" s="1"/>
  <c r="Q737" i="1"/>
  <c r="AC783" i="1"/>
  <c r="H785" i="1"/>
  <c r="M790" i="1"/>
  <c r="Q790" i="1" s="1"/>
  <c r="H795" i="1"/>
  <c r="M840" i="1"/>
  <c r="Q840" i="1" s="1"/>
  <c r="Q891" i="1"/>
  <c r="AC899" i="1"/>
  <c r="AD899" i="1" s="1"/>
  <c r="AC917" i="1"/>
  <c r="M928" i="1"/>
  <c r="AC931" i="1"/>
  <c r="AC932" i="1"/>
  <c r="AD932" i="1" s="1"/>
  <c r="AC955" i="1"/>
  <c r="Q962" i="1"/>
  <c r="AC994" i="1"/>
  <c r="AD994" i="1" s="1"/>
  <c r="M1024" i="1"/>
  <c r="Q1024" i="1" s="1"/>
  <c r="Q1053" i="1"/>
  <c r="Q1058" i="1"/>
  <c r="M1083" i="1"/>
  <c r="Q1083" i="1" s="1"/>
  <c r="M1098" i="1"/>
  <c r="Q1098" i="1" s="1"/>
  <c r="M1115" i="1"/>
  <c r="AC1149" i="1"/>
  <c r="H1161" i="1"/>
  <c r="M660" i="1"/>
  <c r="Q660" i="1" s="1"/>
  <c r="AC664" i="1"/>
  <c r="AD664" i="1" s="1"/>
  <c r="AC674" i="1"/>
  <c r="AD674" i="1" s="1"/>
  <c r="M675" i="1"/>
  <c r="Q675" i="1" s="1"/>
  <c r="M699" i="1"/>
  <c r="Q699" i="1" s="1"/>
  <c r="M708" i="1"/>
  <c r="M713" i="1"/>
  <c r="Q713" i="1" s="1"/>
  <c r="AC789" i="1"/>
  <c r="AD789" i="1" s="1"/>
  <c r="H818" i="1"/>
  <c r="M827" i="1"/>
  <c r="Q827" i="1" s="1"/>
  <c r="AC848" i="1"/>
  <c r="H879" i="1"/>
  <c r="AC894" i="1"/>
  <c r="H896" i="1"/>
  <c r="M905" i="1"/>
  <c r="Q905" i="1" s="1"/>
  <c r="M924" i="1"/>
  <c r="Q924" i="1" s="1"/>
  <c r="M967" i="1"/>
  <c r="AC1105" i="1"/>
  <c r="M1138" i="1"/>
  <c r="M1161" i="1"/>
  <c r="Q1161" i="1" s="1"/>
  <c r="M633" i="1"/>
  <c r="Q633" i="1" s="1"/>
  <c r="H638" i="1"/>
  <c r="AC640" i="1"/>
  <c r="AD640" i="1" s="1"/>
  <c r="H666" i="1"/>
  <c r="M680" i="1"/>
  <c r="AC683" i="1"/>
  <c r="H685" i="1"/>
  <c r="AC688" i="1"/>
  <c r="M722" i="1"/>
  <c r="Q722" i="1" s="1"/>
  <c r="M727" i="1"/>
  <c r="Q727" i="1" s="1"/>
  <c r="AC735" i="1"/>
  <c r="H738" i="1"/>
  <c r="M742" i="1"/>
  <c r="M751" i="1"/>
  <c r="Q751" i="1" s="1"/>
  <c r="H752" i="1"/>
  <c r="M795" i="1"/>
  <c r="Q795" i="1" s="1"/>
  <c r="AC820" i="1"/>
  <c r="H828" i="1"/>
  <c r="M836" i="1"/>
  <c r="Q836" i="1" s="1"/>
  <c r="H841" i="1"/>
  <c r="AC854" i="1"/>
  <c r="H856" i="1"/>
  <c r="M874" i="1"/>
  <c r="Q874" i="1" s="1"/>
  <c r="AC882" i="1"/>
  <c r="AD882" i="1" s="1"/>
  <c r="M883" i="1"/>
  <c r="Q883" i="1" s="1"/>
  <c r="H910" i="1"/>
  <c r="Q919" i="1"/>
  <c r="M977" i="1"/>
  <c r="Q977" i="1" s="1"/>
  <c r="H987" i="1"/>
  <c r="H997" i="1"/>
  <c r="M1001" i="1"/>
  <c r="M1010" i="1"/>
  <c r="Q1010" i="1" s="1"/>
  <c r="M1020" i="1"/>
  <c r="H1035" i="1"/>
  <c r="M1039" i="1"/>
  <c r="AC1042" i="1"/>
  <c r="AD1042" i="1" s="1"/>
  <c r="M1043" i="1"/>
  <c r="AC1052" i="1"/>
  <c r="AD1052" i="1" s="1"/>
  <c r="H1054" i="1"/>
  <c r="H1059" i="1"/>
  <c r="AC1072" i="1"/>
  <c r="H1079" i="1"/>
  <c r="AC1082" i="1"/>
  <c r="AD1082" i="1" s="1"/>
  <c r="H1084" i="1"/>
  <c r="H1111" i="1"/>
  <c r="H1116" i="1"/>
  <c r="H1157" i="1"/>
  <c r="AD1165" i="1"/>
  <c r="M1166" i="1"/>
  <c r="AD12" i="1"/>
  <c r="Q67" i="1"/>
  <c r="Q72" i="1"/>
  <c r="AD111" i="1"/>
  <c r="Q119" i="1"/>
  <c r="Q124" i="1"/>
  <c r="AD185" i="1"/>
  <c r="AD213" i="1"/>
  <c r="AD245" i="1"/>
  <c r="Q260" i="1"/>
  <c r="Q264" i="1"/>
  <c r="AD312" i="1"/>
  <c r="Q321" i="1"/>
  <c r="AD325" i="1"/>
  <c r="AD343" i="1"/>
  <c r="AD507" i="1"/>
  <c r="AD530" i="1"/>
  <c r="AD560" i="1"/>
  <c r="AD657" i="1"/>
  <c r="AD686" i="1"/>
  <c r="AD693" i="1"/>
  <c r="AD845" i="1"/>
  <c r="AD888" i="1"/>
  <c r="AD917" i="1"/>
  <c r="Q975" i="1"/>
  <c r="Q1085" i="1"/>
  <c r="AD1132" i="1"/>
  <c r="AD1138" i="1"/>
  <c r="AD1154" i="1"/>
  <c r="Q17" i="1"/>
  <c r="AD32" i="1"/>
  <c r="AD45" i="1"/>
  <c r="AD65" i="1"/>
  <c r="AD132" i="1"/>
  <c r="Q210" i="1"/>
  <c r="Q232" i="1"/>
  <c r="AD334" i="1"/>
  <c r="Q383" i="1"/>
  <c r="AD426" i="1"/>
  <c r="Q455" i="1"/>
  <c r="AD471" i="1"/>
  <c r="Q487" i="1"/>
  <c r="Q492" i="1"/>
  <c r="AD564" i="1"/>
  <c r="Q609" i="1"/>
  <c r="Q614" i="1"/>
  <c r="AD615" i="1"/>
  <c r="Q729" i="1"/>
  <c r="AD746" i="1"/>
  <c r="AD813" i="1"/>
  <c r="AD894" i="1"/>
  <c r="AD936" i="1"/>
  <c r="Q1060" i="1"/>
  <c r="Q1081" i="1"/>
  <c r="Q37" i="1"/>
  <c r="AD52" i="1"/>
  <c r="Q57" i="1"/>
  <c r="Q73" i="1"/>
  <c r="Q115" i="1"/>
  <c r="AD118" i="1"/>
  <c r="Q146" i="1"/>
  <c r="Q197" i="1"/>
  <c r="Q206" i="1"/>
  <c r="Q224" i="1"/>
  <c r="Q269" i="1"/>
  <c r="Q299" i="1"/>
  <c r="AD300" i="1"/>
  <c r="Q331" i="1"/>
  <c r="Q340" i="1"/>
  <c r="AD357" i="1"/>
  <c r="Q375" i="1"/>
  <c r="Q397" i="1"/>
  <c r="AD399" i="1"/>
  <c r="AD489" i="1"/>
  <c r="AD535" i="1"/>
  <c r="AD548" i="1"/>
  <c r="Q567" i="1"/>
  <c r="AD611" i="1"/>
  <c r="AD925" i="1"/>
  <c r="AD931" i="1"/>
  <c r="AD972" i="1"/>
  <c r="Q999" i="1"/>
  <c r="AD1012" i="1"/>
  <c r="AD1092" i="1"/>
  <c r="Q1158" i="1"/>
  <c r="AD1166" i="1"/>
  <c r="Q18" i="1"/>
  <c r="AD72" i="1"/>
  <c r="AD144" i="1"/>
  <c r="Q172" i="1"/>
  <c r="Q181" i="1"/>
  <c r="AD195" i="1"/>
  <c r="AD209" i="1"/>
  <c r="Q211" i="1"/>
  <c r="AD264" i="1"/>
  <c r="AD272" i="1"/>
  <c r="Q348" i="1"/>
  <c r="AD390" i="1"/>
  <c r="AD395" i="1"/>
  <c r="Q429" i="1"/>
  <c r="AD435" i="1"/>
  <c r="AD439" i="1"/>
  <c r="AD451" i="1"/>
  <c r="AD485" i="1"/>
  <c r="Q525" i="1"/>
  <c r="Q663" i="1"/>
  <c r="AD823" i="1"/>
  <c r="AD907" i="1"/>
  <c r="AD913" i="1"/>
  <c r="AD921" i="1"/>
  <c r="AD977" i="1"/>
  <c r="Q1037" i="1"/>
  <c r="AD1080" i="1"/>
  <c r="AD1104" i="1"/>
  <c r="Q1139" i="1"/>
  <c r="Q1148" i="1"/>
  <c r="Q4" i="1"/>
  <c r="Q9" i="1"/>
  <c r="Q14" i="1"/>
  <c r="AD17" i="1"/>
  <c r="Q77" i="1"/>
  <c r="AD80" i="1"/>
  <c r="Q92" i="1"/>
  <c r="AD109" i="1"/>
  <c r="AD124" i="1"/>
  <c r="Q136" i="1"/>
  <c r="Q154" i="1"/>
  <c r="AD205" i="1"/>
  <c r="AD210" i="1"/>
  <c r="AD281" i="1"/>
  <c r="Q303" i="1"/>
  <c r="Q314" i="1"/>
  <c r="AD328" i="1"/>
  <c r="AD374" i="1"/>
  <c r="AD381" i="1"/>
  <c r="Q547" i="1"/>
  <c r="AD555" i="1"/>
  <c r="Q572" i="1"/>
  <c r="Q610" i="1"/>
  <c r="Q624" i="1"/>
  <c r="Q649" i="1"/>
  <c r="AD812" i="1"/>
  <c r="AD834" i="1"/>
  <c r="Q837" i="1"/>
  <c r="AD872" i="1"/>
  <c r="AD885" i="1"/>
  <c r="AD955" i="1"/>
  <c r="AD1102" i="1"/>
  <c r="Q34" i="1"/>
  <c r="Q54" i="1"/>
  <c r="Q164" i="1"/>
  <c r="Q202" i="1"/>
  <c r="AD231" i="1"/>
  <c r="Q361" i="1"/>
  <c r="Q461" i="1"/>
  <c r="Q833" i="1"/>
  <c r="Q857" i="1"/>
  <c r="Q929" i="1"/>
  <c r="Q967" i="1"/>
  <c r="Q1004" i="1"/>
  <c r="Q1014" i="1"/>
  <c r="Q768" i="1"/>
  <c r="Q773" i="1"/>
  <c r="AD852" i="1"/>
  <c r="Q866" i="1"/>
  <c r="AD900" i="1"/>
  <c r="Q943" i="1"/>
  <c r="Q990" i="1"/>
  <c r="Q1015" i="1"/>
  <c r="AD1081" i="1"/>
  <c r="Q1091" i="1"/>
  <c r="Q1101" i="1"/>
  <c r="Q1105" i="1"/>
  <c r="Q10" i="1"/>
  <c r="Q19" i="1"/>
  <c r="Q44" i="1"/>
  <c r="Q49" i="1"/>
  <c r="Q64" i="1"/>
  <c r="Q74" i="1"/>
  <c r="AD77" i="1"/>
  <c r="Q137" i="1"/>
  <c r="AD140" i="1"/>
  <c r="Q159" i="1"/>
  <c r="AD171" i="1"/>
  <c r="Q212" i="1"/>
  <c r="Q234" i="1"/>
  <c r="Q243" i="1"/>
  <c r="AD249" i="1"/>
  <c r="Q284" i="1"/>
  <c r="Q353" i="1"/>
  <c r="Q357" i="1"/>
  <c r="Q480" i="1"/>
  <c r="Q502" i="1"/>
  <c r="Q521" i="1"/>
  <c r="Q544" i="1"/>
  <c r="Q606" i="1"/>
  <c r="AD610" i="1"/>
  <c r="Q615" i="1"/>
  <c r="AD623" i="1"/>
  <c r="Q641" i="1"/>
  <c r="AD643" i="1"/>
  <c r="Q659" i="1"/>
  <c r="Q825" i="1"/>
  <c r="Q870" i="1"/>
  <c r="Q888" i="1"/>
  <c r="Q892" i="1"/>
  <c r="Q963" i="1"/>
  <c r="Q1019" i="1"/>
  <c r="Q1071" i="1"/>
  <c r="Q1097" i="1"/>
  <c r="Q1130" i="1"/>
  <c r="Q102" i="1"/>
  <c r="AD146" i="1"/>
  <c r="Q174" i="1"/>
  <c r="Q290" i="1"/>
  <c r="AD506" i="1"/>
  <c r="Q534" i="1"/>
  <c r="Q548" i="1"/>
  <c r="AD572" i="1"/>
  <c r="AD922" i="1"/>
  <c r="AD969" i="1"/>
  <c r="AD988" i="1"/>
  <c r="Q5" i="1"/>
  <c r="Q15" i="1"/>
  <c r="Q70" i="1"/>
  <c r="AD120" i="1"/>
  <c r="Q147" i="1"/>
  <c r="Q253" i="1"/>
  <c r="AD274" i="1"/>
  <c r="Q285" i="1"/>
  <c r="AD309" i="1"/>
  <c r="AD347" i="1"/>
  <c r="AD388" i="1"/>
  <c r="Q416" i="1"/>
  <c r="Q430" i="1"/>
  <c r="Q435" i="1"/>
  <c r="AD461" i="1"/>
  <c r="Q574" i="1"/>
  <c r="AD586" i="1"/>
  <c r="Q755" i="1"/>
  <c r="Q838" i="1"/>
  <c r="Q959" i="1"/>
  <c r="Q1001" i="1"/>
  <c r="Q1047" i="1"/>
  <c r="Q1067" i="1"/>
  <c r="Q1122" i="1"/>
  <c r="Q1141" i="1"/>
  <c r="Q1145" i="1"/>
  <c r="Q1159" i="1"/>
  <c r="AD1163" i="1"/>
  <c r="AD4" i="1"/>
  <c r="Q50" i="1"/>
  <c r="AD73" i="1"/>
  <c r="AD85" i="1"/>
  <c r="Q89" i="1"/>
  <c r="Q98" i="1"/>
  <c r="Q112" i="1"/>
  <c r="AD131" i="1"/>
  <c r="Q165" i="1"/>
  <c r="AD224" i="1"/>
  <c r="AD251" i="1"/>
  <c r="Q276" i="1"/>
  <c r="Q462" i="1"/>
  <c r="AD478" i="1"/>
  <c r="Q498" i="1"/>
  <c r="AD511" i="1"/>
  <c r="AD515" i="1"/>
  <c r="AD532" i="1"/>
  <c r="AD573" i="1"/>
  <c r="Q680" i="1"/>
  <c r="AD683" i="1"/>
  <c r="AD688" i="1"/>
  <c r="AD743" i="1"/>
  <c r="Q750" i="1"/>
  <c r="AD766" i="1"/>
  <c r="Q793" i="1"/>
  <c r="Q802" i="1"/>
  <c r="Q862" i="1"/>
  <c r="AD920" i="1"/>
  <c r="Q940" i="1"/>
  <c r="AD958" i="1"/>
  <c r="AD38" i="1"/>
  <c r="AD58" i="1"/>
  <c r="AD256" i="1"/>
  <c r="Q642" i="1"/>
  <c r="Q812" i="1"/>
  <c r="AD10" i="1"/>
  <c r="AD15" i="1"/>
  <c r="AD19" i="1"/>
  <c r="AD44" i="1"/>
  <c r="Q45" i="1"/>
  <c r="AD54" i="1"/>
  <c r="AD64" i="1"/>
  <c r="Q65" i="1"/>
  <c r="Q75" i="1"/>
  <c r="Q117" i="1"/>
  <c r="AD119" i="1"/>
  <c r="Q249" i="1"/>
  <c r="AD257" i="1"/>
  <c r="AD331" i="1"/>
  <c r="AD462" i="1"/>
  <c r="AD581" i="1"/>
  <c r="AD619" i="1"/>
  <c r="AD620" i="1"/>
  <c r="Q871" i="1"/>
  <c r="Q944" i="1"/>
  <c r="AD1067" i="1"/>
  <c r="AD1072" i="1"/>
  <c r="Q1102" i="1"/>
  <c r="AD1159" i="1"/>
  <c r="AD165" i="1"/>
  <c r="Q354" i="1"/>
  <c r="Q395" i="1"/>
  <c r="AD402" i="1"/>
  <c r="Q504" i="1"/>
  <c r="Q513" i="1"/>
  <c r="AD592" i="1"/>
  <c r="AD678" i="1"/>
  <c r="Q681" i="1"/>
  <c r="Q708" i="1"/>
  <c r="Q799" i="1"/>
  <c r="AD1105" i="1"/>
  <c r="Q90" i="1"/>
  <c r="AD50" i="1"/>
  <c r="AD70" i="1"/>
  <c r="AD74" i="1"/>
  <c r="AD102" i="1"/>
  <c r="Q148" i="1"/>
  <c r="AD160" i="1"/>
  <c r="Q184" i="1"/>
  <c r="AD193" i="1"/>
  <c r="Q329" i="1"/>
  <c r="Q350" i="1"/>
  <c r="AD354" i="1"/>
  <c r="Q369" i="1"/>
  <c r="Q378" i="1"/>
  <c r="AD394" i="1"/>
  <c r="AD416" i="1"/>
  <c r="AD444" i="1"/>
  <c r="AD467" i="1"/>
  <c r="Q593" i="1"/>
  <c r="AD641" i="1"/>
  <c r="AD735" i="1"/>
  <c r="Q742" i="1"/>
  <c r="Q808" i="1"/>
  <c r="Q822" i="1"/>
  <c r="Q899" i="1"/>
  <c r="Q918" i="1"/>
  <c r="AD944" i="1"/>
  <c r="Q945" i="1"/>
  <c r="Q983" i="1"/>
  <c r="Q988" i="1"/>
  <c r="AD1058" i="1"/>
  <c r="Q1115" i="1"/>
  <c r="Q1137" i="1"/>
  <c r="Q6" i="1"/>
  <c r="Q16" i="1"/>
  <c r="Q51" i="1"/>
  <c r="AD84" i="1"/>
  <c r="Q85" i="1"/>
  <c r="AD112" i="1"/>
  <c r="AD138" i="1"/>
  <c r="AD204" i="1"/>
  <c r="AD215" i="1"/>
  <c r="Q258" i="1"/>
  <c r="Q272" i="1"/>
  <c r="AD280" i="1"/>
  <c r="Q291" i="1"/>
  <c r="Q297" i="1"/>
  <c r="Q301" i="1"/>
  <c r="Q306" i="1"/>
  <c r="Q316" i="1"/>
  <c r="AD591" i="1"/>
  <c r="AD621" i="1"/>
  <c r="Q743" i="1"/>
  <c r="Q760" i="1"/>
  <c r="AD763" i="1"/>
  <c r="Q766" i="1"/>
  <c r="Q775" i="1"/>
  <c r="AD783" i="1"/>
  <c r="Q789" i="1"/>
  <c r="AD897" i="1"/>
  <c r="AD902" i="1"/>
  <c r="Q965" i="1"/>
  <c r="Q969" i="1"/>
  <c r="AD987" i="1"/>
  <c r="Q1011" i="1"/>
  <c r="AD1018" i="1"/>
  <c r="Q1064" i="1"/>
  <c r="AD1077" i="1"/>
  <c r="Q1123" i="1"/>
  <c r="Q1127" i="1"/>
  <c r="AD1139" i="1"/>
  <c r="AD1148" i="1"/>
  <c r="AD1149" i="1"/>
  <c r="Q71" i="1"/>
  <c r="Q80" i="1"/>
  <c r="Q144" i="1"/>
  <c r="Q161" i="1"/>
  <c r="Q195" i="1"/>
  <c r="Q254" i="1"/>
  <c r="AD265" i="1"/>
  <c r="Q282" i="1"/>
  <c r="Q312" i="1"/>
  <c r="AD411" i="1"/>
  <c r="AD431" i="1"/>
  <c r="Q440" i="1"/>
  <c r="AD492" i="1"/>
  <c r="Q831" i="1"/>
  <c r="Q835" i="1"/>
  <c r="AD893" i="1"/>
  <c r="Q926" i="1"/>
  <c r="AD940" i="1"/>
  <c r="AD959" i="1"/>
  <c r="AD1087" i="1"/>
  <c r="Q1138" i="1"/>
  <c r="Q1165" i="1"/>
  <c r="Q12" i="1"/>
  <c r="Q343" i="1"/>
  <c r="Q417" i="1"/>
  <c r="Q422" i="1"/>
  <c r="Q450" i="1"/>
  <c r="Q868" i="1"/>
  <c r="Q894" i="1"/>
  <c r="Q1084" i="1"/>
  <c r="AD5" i="1"/>
  <c r="AD16" i="1"/>
  <c r="Q32" i="1"/>
  <c r="AD94" i="1"/>
  <c r="Q185" i="1"/>
  <c r="Q205" i="1"/>
  <c r="Q227" i="1"/>
  <c r="Q236" i="1"/>
  <c r="AD253" i="1"/>
  <c r="Q268" i="1"/>
  <c r="Q374" i="1"/>
  <c r="Q478" i="1"/>
  <c r="AD481" i="1"/>
  <c r="AD518" i="1"/>
  <c r="Q536" i="1"/>
  <c r="Q652" i="1"/>
  <c r="Q785" i="1"/>
  <c r="AD794" i="1"/>
  <c r="AD820" i="1"/>
  <c r="Q955" i="1"/>
  <c r="Q1045" i="1"/>
  <c r="AD1064" i="1"/>
  <c r="Q1094" i="1"/>
  <c r="AD1160" i="1"/>
  <c r="Q1166" i="1"/>
  <c r="AD11" i="1"/>
  <c r="AD20" i="1"/>
  <c r="AD21" i="1"/>
  <c r="AD129" i="1"/>
  <c r="Q145" i="1"/>
  <c r="AD190" i="1"/>
  <c r="AD31" i="1"/>
  <c r="AD40" i="1"/>
  <c r="AD41" i="1"/>
  <c r="Q42" i="1"/>
  <c r="Q47" i="1"/>
  <c r="Q53" i="1"/>
  <c r="AD60" i="1"/>
  <c r="AD61" i="1"/>
  <c r="Q62" i="1"/>
  <c r="Q8" i="1"/>
  <c r="AD51" i="1"/>
  <c r="AD7" i="1"/>
  <c r="AD145" i="1"/>
  <c r="Q192" i="1"/>
  <c r="Q28" i="1"/>
  <c r="Q68" i="1"/>
  <c r="AD8" i="1"/>
  <c r="Q48" i="1"/>
  <c r="AD67" i="1"/>
  <c r="Q106" i="1"/>
  <c r="AD6" i="1"/>
  <c r="AD23" i="1"/>
  <c r="AD28" i="1"/>
  <c r="AD33" i="1"/>
  <c r="AD42" i="1"/>
  <c r="AD62" i="1"/>
  <c r="AD68" i="1"/>
  <c r="AD91" i="1"/>
  <c r="Q116" i="1"/>
  <c r="AD26" i="1"/>
  <c r="Q30" i="1"/>
  <c r="Q35" i="1"/>
  <c r="AD46" i="1"/>
  <c r="Q55" i="1"/>
  <c r="AD66" i="1"/>
  <c r="AD82" i="1"/>
  <c r="Q179" i="1"/>
  <c r="Q257" i="1"/>
  <c r="Q127" i="1"/>
  <c r="Q230" i="1"/>
  <c r="Q271" i="1"/>
  <c r="Q11" i="1"/>
  <c r="Q20" i="1"/>
  <c r="AD29" i="1"/>
  <c r="AD30" i="1"/>
  <c r="AD35" i="1"/>
  <c r="AD55" i="1"/>
  <c r="AD69" i="1"/>
  <c r="AD137" i="1"/>
  <c r="AD141" i="1"/>
  <c r="Q31" i="1"/>
  <c r="Q40" i="1"/>
  <c r="Q60" i="1"/>
  <c r="AD230" i="1"/>
  <c r="Q21" i="1"/>
  <c r="Q95" i="1"/>
  <c r="AD108" i="1"/>
  <c r="Q26" i="1"/>
  <c r="Q41" i="1"/>
  <c r="Q61" i="1"/>
  <c r="AD106" i="1"/>
  <c r="Q129" i="1"/>
  <c r="Q292" i="1"/>
  <c r="Q46" i="1"/>
  <c r="Q190" i="1"/>
  <c r="L1169" i="1"/>
  <c r="AC107" i="1"/>
  <c r="AD107" i="1" s="1"/>
  <c r="AC136" i="1"/>
  <c r="AD136" i="1" s="1"/>
  <c r="AC147" i="1"/>
  <c r="AD147" i="1" s="1"/>
  <c r="Q156" i="1"/>
  <c r="AD168" i="1"/>
  <c r="M169" i="1"/>
  <c r="Q169" i="1" s="1"/>
  <c r="Q171" i="1"/>
  <c r="AC174" i="1"/>
  <c r="AD174" i="1" s="1"/>
  <c r="Q196" i="1"/>
  <c r="H203" i="1"/>
  <c r="AC221" i="1"/>
  <c r="AD221" i="1" s="1"/>
  <c r="Q231" i="1"/>
  <c r="AC234" i="1"/>
  <c r="AD234" i="1" s="1"/>
  <c r="AD285" i="1"/>
  <c r="AC299" i="1"/>
  <c r="AD299" i="1" s="1"/>
  <c r="M300" i="1"/>
  <c r="Q300" i="1" s="1"/>
  <c r="AC332" i="1"/>
  <c r="AD332" i="1" s="1"/>
  <c r="H374" i="1"/>
  <c r="AD392" i="1"/>
  <c r="AC400" i="1"/>
  <c r="AD400" i="1" s="1"/>
  <c r="Q413" i="1"/>
  <c r="Q631" i="1"/>
  <c r="M3" i="1"/>
  <c r="M23" i="1"/>
  <c r="Q23" i="1" s="1"/>
  <c r="M43" i="1"/>
  <c r="Q43" i="1" s="1"/>
  <c r="M63" i="1"/>
  <c r="Q63" i="1" s="1"/>
  <c r="M83" i="1"/>
  <c r="Q83" i="1" s="1"/>
  <c r="M103" i="1"/>
  <c r="Q103" i="1" s="1"/>
  <c r="M131" i="1"/>
  <c r="Q131" i="1" s="1"/>
  <c r="M142" i="1"/>
  <c r="Q142" i="1" s="1"/>
  <c r="H157" i="1"/>
  <c r="AD177" i="1"/>
  <c r="Q187" i="1"/>
  <c r="H197" i="1"/>
  <c r="AC199" i="1"/>
  <c r="AD199" i="1" s="1"/>
  <c r="M222" i="1"/>
  <c r="Q222" i="1" s="1"/>
  <c r="Q225" i="1"/>
  <c r="AD228" i="1"/>
  <c r="M229" i="1"/>
  <c r="Q229" i="1" s="1"/>
  <c r="AD237" i="1"/>
  <c r="AC247" i="1"/>
  <c r="AD247" i="1" s="1"/>
  <c r="AC250" i="1"/>
  <c r="AD250" i="1" s="1"/>
  <c r="M251" i="1"/>
  <c r="Q251" i="1" s="1"/>
  <c r="AC289" i="1"/>
  <c r="AD289" i="1" s="1"/>
  <c r="Q344" i="1"/>
  <c r="AC365" i="1"/>
  <c r="AD365" i="1" s="1"/>
  <c r="AC376" i="1"/>
  <c r="AD376" i="1" s="1"/>
  <c r="AD386" i="1"/>
  <c r="P3" i="1"/>
  <c r="P1169" i="1" s="1"/>
  <c r="M113" i="1"/>
  <c r="Q113" i="1" s="1"/>
  <c r="H154" i="1"/>
  <c r="M163" i="1"/>
  <c r="Q163" i="1" s="1"/>
  <c r="M248" i="1"/>
  <c r="Q248" i="1" s="1"/>
  <c r="H255" i="1"/>
  <c r="Q270" i="1"/>
  <c r="Q322" i="1"/>
  <c r="H398" i="1"/>
  <c r="Q410" i="1"/>
  <c r="AC123" i="1"/>
  <c r="AD123" i="1" s="1"/>
  <c r="AC187" i="1"/>
  <c r="AD187" i="1" s="1"/>
  <c r="AC212" i="1"/>
  <c r="AD212" i="1" s="1"/>
  <c r="AC254" i="1"/>
  <c r="AD254" i="1" s="1"/>
  <c r="AC266" i="1"/>
  <c r="AD266" i="1" s="1"/>
  <c r="Q267" i="1"/>
  <c r="AC311" i="1"/>
  <c r="AD311" i="1" s="1"/>
  <c r="AC329" i="1"/>
  <c r="AD329" i="1" s="1"/>
  <c r="AD413" i="1"/>
  <c r="AD449" i="1"/>
  <c r="R1169" i="1"/>
  <c r="H143" i="1"/>
  <c r="M194" i="1"/>
  <c r="Q194" i="1" s="1"/>
  <c r="Q216" i="1"/>
  <c r="H223" i="1"/>
  <c r="AC241" i="1"/>
  <c r="AD241" i="1" s="1"/>
  <c r="H341" i="1"/>
  <c r="M411" i="1"/>
  <c r="Q411" i="1" s="1"/>
  <c r="AD179" i="1"/>
  <c r="S1169" i="1"/>
  <c r="AC126" i="1"/>
  <c r="AD126" i="1" s="1"/>
  <c r="M132" i="1"/>
  <c r="Q132" i="1" s="1"/>
  <c r="AC134" i="1"/>
  <c r="AD134" i="1" s="1"/>
  <c r="H138" i="1"/>
  <c r="AC206" i="1"/>
  <c r="AD206" i="1" s="1"/>
  <c r="H217" i="1"/>
  <c r="AC219" i="1"/>
  <c r="AD219" i="1" s="1"/>
  <c r="M242" i="1"/>
  <c r="Q242" i="1" s="1"/>
  <c r="Q245" i="1"/>
  <c r="AC273" i="1"/>
  <c r="AD273" i="1" s="1"/>
  <c r="H305" i="1"/>
  <c r="AC322" i="1"/>
  <c r="AD322" i="1" s="1"/>
  <c r="M341" i="1"/>
  <c r="Q341" i="1" s="1"/>
  <c r="AC358" i="1"/>
  <c r="AD358" i="1" s="1"/>
  <c r="AD362" i="1"/>
  <c r="AD422" i="1"/>
  <c r="Q596" i="1"/>
  <c r="T1169" i="1"/>
  <c r="AC181" i="1"/>
  <c r="AD181" i="1" s="1"/>
  <c r="AC216" i="1"/>
  <c r="AD216" i="1" s="1"/>
  <c r="AD248" i="1"/>
  <c r="AD297" i="1"/>
  <c r="AD410" i="1"/>
  <c r="H432" i="1"/>
  <c r="U1169" i="1"/>
  <c r="M182" i="1"/>
  <c r="Q182" i="1" s="1"/>
  <c r="H198" i="1"/>
  <c r="M198" i="1"/>
  <c r="Q198" i="1" s="1"/>
  <c r="Q207" i="1"/>
  <c r="Q261" i="1"/>
  <c r="H278" i="1"/>
  <c r="AC294" i="1"/>
  <c r="AD294" i="1" s="1"/>
  <c r="AC304" i="1"/>
  <c r="AD304" i="1" s="1"/>
  <c r="AC319" i="1"/>
  <c r="AD319" i="1" s="1"/>
  <c r="V1169" i="1"/>
  <c r="AC163" i="1"/>
  <c r="AD163" i="1" s="1"/>
  <c r="AC172" i="1"/>
  <c r="AD172" i="1" s="1"/>
  <c r="Q173" i="1"/>
  <c r="AC232" i="1"/>
  <c r="AD232" i="1" s="1"/>
  <c r="AC277" i="1"/>
  <c r="AD277" i="1" s="1"/>
  <c r="W1169" i="1"/>
  <c r="H9" i="1"/>
  <c r="H29" i="1"/>
  <c r="H49" i="1"/>
  <c r="H69" i="1"/>
  <c r="H89" i="1"/>
  <c r="AC116" i="1"/>
  <c r="AD116" i="1" s="1"/>
  <c r="H128" i="1"/>
  <c r="H141" i="1"/>
  <c r="AC154" i="1"/>
  <c r="AD154" i="1" s="1"/>
  <c r="H186" i="1"/>
  <c r="AC188" i="1"/>
  <c r="AD188" i="1" s="1"/>
  <c r="AC194" i="1"/>
  <c r="AD194" i="1" s="1"/>
  <c r="AC207" i="1"/>
  <c r="AD207" i="1" s="1"/>
  <c r="H211" i="1"/>
  <c r="H224" i="1"/>
  <c r="H253" i="1"/>
  <c r="M256" i="1"/>
  <c r="Q256" i="1" s="1"/>
  <c r="H256" i="1"/>
  <c r="AC261" i="1"/>
  <c r="AD261" i="1" s="1"/>
  <c r="H265" i="1"/>
  <c r="Q281" i="1"/>
  <c r="AC337" i="1"/>
  <c r="AD337" i="1" s="1"/>
  <c r="AD359" i="1"/>
  <c r="H395" i="1"/>
  <c r="M408" i="1"/>
  <c r="Q408" i="1" s="1"/>
  <c r="AC448" i="1"/>
  <c r="AD448" i="1" s="1"/>
  <c r="M512" i="1"/>
  <c r="Q512" i="1" s="1"/>
  <c r="H512" i="1"/>
  <c r="X1169" i="1"/>
  <c r="M122" i="1"/>
  <c r="Q122" i="1" s="1"/>
  <c r="M152" i="1"/>
  <c r="Q152" i="1" s="1"/>
  <c r="AD157" i="1"/>
  <c r="H177" i="1"/>
  <c r="H237" i="1"/>
  <c r="AC239" i="1"/>
  <c r="AD239" i="1" s="1"/>
  <c r="H259" i="1"/>
  <c r="H275" i="1"/>
  <c r="AC284" i="1"/>
  <c r="AD284" i="1" s="1"/>
  <c r="AC345" i="1"/>
  <c r="AD345" i="1" s="1"/>
  <c r="AC348" i="1"/>
  <c r="AD348" i="1" s="1"/>
  <c r="AC367" i="1"/>
  <c r="AD367" i="1" s="1"/>
  <c r="AC371" i="1"/>
  <c r="AD371" i="1" s="1"/>
  <c r="M372" i="1"/>
  <c r="Q372" i="1" s="1"/>
  <c r="AC382" i="1"/>
  <c r="AD382" i="1" s="1"/>
  <c r="AC406" i="1"/>
  <c r="AD406" i="1" s="1"/>
  <c r="M420" i="1"/>
  <c r="Q420" i="1" s="1"/>
  <c r="Q607" i="1"/>
  <c r="Y1169" i="1"/>
  <c r="H107" i="1"/>
  <c r="AD127" i="1"/>
  <c r="AC176" i="1"/>
  <c r="AD176" i="1" s="1"/>
  <c r="H183" i="1"/>
  <c r="M208" i="1"/>
  <c r="Q208" i="1" s="1"/>
  <c r="AC223" i="1"/>
  <c r="AD223" i="1" s="1"/>
  <c r="AC236" i="1"/>
  <c r="AD236" i="1" s="1"/>
  <c r="AC252" i="1"/>
  <c r="AD252" i="1" s="1"/>
  <c r="M262" i="1"/>
  <c r="Q262" i="1" s="1"/>
  <c r="AD271" i="1"/>
  <c r="H404" i="1"/>
  <c r="AC407" i="1"/>
  <c r="AD407" i="1" s="1"/>
  <c r="Q415" i="1"/>
  <c r="AC419" i="1"/>
  <c r="AD419" i="1" s="1"/>
  <c r="H218" i="1"/>
  <c r="M218" i="1"/>
  <c r="Q218" i="1" s="1"/>
  <c r="AD225" i="1"/>
  <c r="AD238" i="1"/>
  <c r="AD370" i="1"/>
  <c r="AD167" i="1"/>
  <c r="AD403" i="1"/>
  <c r="AC3" i="1"/>
  <c r="M125" i="1"/>
  <c r="Q125" i="1" s="1"/>
  <c r="AC201" i="1"/>
  <c r="AD201" i="1" s="1"/>
  <c r="AC214" i="1"/>
  <c r="AD214" i="1" s="1"/>
  <c r="AC227" i="1"/>
  <c r="AD227" i="1" s="1"/>
  <c r="AC268" i="1"/>
  <c r="AD268" i="1" s="1"/>
  <c r="AC278" i="1"/>
  <c r="AD278" i="1" s="1"/>
  <c r="AD317" i="1"/>
  <c r="AC327" i="1"/>
  <c r="AD327" i="1" s="1"/>
  <c r="Q328" i="1"/>
  <c r="AC342" i="1"/>
  <c r="AD342" i="1" s="1"/>
  <c r="Q364" i="1"/>
  <c r="AC391" i="1"/>
  <c r="AD391" i="1" s="1"/>
  <c r="AC114" i="1"/>
  <c r="AD114" i="1" s="1"/>
  <c r="H153" i="1"/>
  <c r="H162" i="1"/>
  <c r="M168" i="1"/>
  <c r="Q168" i="1" s="1"/>
  <c r="AC217" i="1"/>
  <c r="AD217" i="1" s="1"/>
  <c r="AC246" i="1"/>
  <c r="AD246" i="1" s="1"/>
  <c r="AD262" i="1"/>
  <c r="H307" i="1"/>
  <c r="AC314" i="1"/>
  <c r="AD314" i="1" s="1"/>
  <c r="AC324" i="1"/>
  <c r="AD324" i="1" s="1"/>
  <c r="Q473" i="1"/>
  <c r="I1169" i="1"/>
  <c r="AC152" i="1"/>
  <c r="AD152" i="1" s="1"/>
  <c r="AC161" i="1"/>
  <c r="AD161" i="1" s="1"/>
  <c r="M228" i="1"/>
  <c r="Q228" i="1" s="1"/>
  <c r="AC243" i="1"/>
  <c r="AD243" i="1" s="1"/>
  <c r="H286" i="1"/>
  <c r="M286" i="1"/>
  <c r="Q286" i="1" s="1"/>
  <c r="AD302" i="1"/>
  <c r="AC353" i="1"/>
  <c r="AD353" i="1" s="1"/>
  <c r="M365" i="1"/>
  <c r="Q365" i="1" s="1"/>
  <c r="Q500" i="1"/>
  <c r="J1169" i="1"/>
  <c r="Q153" i="1"/>
  <c r="H178" i="1"/>
  <c r="M178" i="1"/>
  <c r="Q178" i="1" s="1"/>
  <c r="H238" i="1"/>
  <c r="M238" i="1"/>
  <c r="Q238" i="1" s="1"/>
  <c r="AC259" i="1"/>
  <c r="AD259" i="1" s="1"/>
  <c r="AC275" i="1"/>
  <c r="AD275" i="1" s="1"/>
  <c r="AD292" i="1"/>
  <c r="AC306" i="1"/>
  <c r="AD306" i="1" s="1"/>
  <c r="K1169" i="1"/>
  <c r="H134" i="1"/>
  <c r="H137" i="1"/>
  <c r="AC183" i="1"/>
  <c r="AD183" i="1" s="1"/>
  <c r="AC186" i="1"/>
  <c r="AD186" i="1" s="1"/>
  <c r="AC192" i="1"/>
  <c r="AD192" i="1" s="1"/>
  <c r="M193" i="1"/>
  <c r="Q193" i="1" s="1"/>
  <c r="AC282" i="1"/>
  <c r="AD282" i="1" s="1"/>
  <c r="AC335" i="1"/>
  <c r="AD335" i="1" s="1"/>
  <c r="Q336" i="1"/>
  <c r="M389" i="1"/>
  <c r="Q389" i="1" s="1"/>
  <c r="M401" i="1"/>
  <c r="Q401" i="1" s="1"/>
  <c r="M308" i="1"/>
  <c r="Q308" i="1" s="1"/>
  <c r="H345" i="1"/>
  <c r="AC366" i="1"/>
  <c r="AD366" i="1" s="1"/>
  <c r="H403" i="1"/>
  <c r="Q421" i="1"/>
  <c r="M427" i="1"/>
  <c r="Q427" i="1" s="1"/>
  <c r="AC433" i="1"/>
  <c r="AD433" i="1" s="1"/>
  <c r="M434" i="1"/>
  <c r="Q434" i="1" s="1"/>
  <c r="M485" i="1"/>
  <c r="Q485" i="1" s="1"/>
  <c r="M496" i="1"/>
  <c r="Q496" i="1" s="1"/>
  <c r="H496" i="1"/>
  <c r="AD512" i="1"/>
  <c r="AC536" i="1"/>
  <c r="AD536" i="1" s="1"/>
  <c r="AC556" i="1"/>
  <c r="AD556" i="1" s="1"/>
  <c r="M557" i="1"/>
  <c r="Q557" i="1" s="1"/>
  <c r="AC303" i="1"/>
  <c r="AD303" i="1" s="1"/>
  <c r="M367" i="1"/>
  <c r="Q367" i="1" s="1"/>
  <c r="M384" i="1"/>
  <c r="Q384" i="1" s="1"/>
  <c r="H394" i="1"/>
  <c r="AC405" i="1"/>
  <c r="AD405" i="1" s="1"/>
  <c r="M406" i="1"/>
  <c r="Q406" i="1" s="1"/>
  <c r="AC417" i="1"/>
  <c r="AD417" i="1" s="1"/>
  <c r="AC453" i="1"/>
  <c r="AD453" i="1" s="1"/>
  <c r="Q489" i="1"/>
  <c r="AC313" i="1"/>
  <c r="AD313" i="1" s="1"/>
  <c r="Q342" i="1"/>
  <c r="AC393" i="1"/>
  <c r="AD393" i="1" s="1"/>
  <c r="AC450" i="1"/>
  <c r="AD450" i="1" s="1"/>
  <c r="AC375" i="1"/>
  <c r="AD375" i="1" s="1"/>
  <c r="AC468" i="1"/>
  <c r="AD468" i="1" s="1"/>
  <c r="AC499" i="1"/>
  <c r="AD499" i="1" s="1"/>
  <c r="AC582" i="1"/>
  <c r="AD582" i="1" s="1"/>
  <c r="Q692" i="1"/>
  <c r="M252" i="1"/>
  <c r="Q252" i="1" s="1"/>
  <c r="Q289" i="1"/>
  <c r="AC321" i="1"/>
  <c r="AD321" i="1" s="1"/>
  <c r="M373" i="1"/>
  <c r="Q373" i="1" s="1"/>
  <c r="AC482" i="1"/>
  <c r="AD482" i="1" s="1"/>
  <c r="AC566" i="1"/>
  <c r="AD566" i="1" s="1"/>
  <c r="AC575" i="1"/>
  <c r="AD575" i="1" s="1"/>
  <c r="AC616" i="1"/>
  <c r="AD616" i="1" s="1"/>
  <c r="M617" i="1"/>
  <c r="Q617" i="1" s="1"/>
  <c r="AC270" i="1"/>
  <c r="AD270" i="1" s="1"/>
  <c r="M327" i="1"/>
  <c r="Q327" i="1" s="1"/>
  <c r="AC339" i="1"/>
  <c r="AD339" i="1" s="1"/>
  <c r="AC361" i="1"/>
  <c r="AD361" i="1" s="1"/>
  <c r="AC384" i="1"/>
  <c r="AD384" i="1" s="1"/>
  <c r="M388" i="1"/>
  <c r="Q388" i="1" s="1"/>
  <c r="AC424" i="1"/>
  <c r="AD424" i="1" s="1"/>
  <c r="AC427" i="1"/>
  <c r="AD427" i="1" s="1"/>
  <c r="AC437" i="1"/>
  <c r="AD437" i="1" s="1"/>
  <c r="AC443" i="1"/>
  <c r="AD443" i="1" s="1"/>
  <c r="AC464" i="1"/>
  <c r="AD464" i="1" s="1"/>
  <c r="AC514" i="1"/>
  <c r="AD514" i="1" s="1"/>
  <c r="AD547" i="1"/>
  <c r="AC301" i="1"/>
  <c r="AD301" i="1" s="1"/>
  <c r="M309" i="1"/>
  <c r="Q309" i="1" s="1"/>
  <c r="M332" i="1"/>
  <c r="Q332" i="1" s="1"/>
  <c r="AC350" i="1"/>
  <c r="AD350" i="1" s="1"/>
  <c r="H359" i="1"/>
  <c r="AC364" i="1"/>
  <c r="AD364" i="1" s="1"/>
  <c r="AC387" i="1"/>
  <c r="AD387" i="1" s="1"/>
  <c r="AC415" i="1"/>
  <c r="AD415" i="1" s="1"/>
  <c r="AC434" i="1"/>
  <c r="AD434" i="1" s="1"/>
  <c r="AC447" i="1"/>
  <c r="AD447" i="1" s="1"/>
  <c r="AC475" i="1"/>
  <c r="AD475" i="1" s="1"/>
  <c r="AC479" i="1"/>
  <c r="AD479" i="1" s="1"/>
  <c r="Q493" i="1"/>
  <c r="AC496" i="1"/>
  <c r="AD496" i="1" s="1"/>
  <c r="Q546" i="1"/>
  <c r="AC617" i="1"/>
  <c r="AD617" i="1" s="1"/>
  <c r="AD596" i="1"/>
  <c r="AC458" i="1"/>
  <c r="AD458" i="1" s="1"/>
  <c r="AC493" i="1"/>
  <c r="AD493" i="1" s="1"/>
  <c r="AD500" i="1"/>
  <c r="AC504" i="1"/>
  <c r="AD504" i="1" s="1"/>
  <c r="Q528" i="1"/>
  <c r="AC546" i="1"/>
  <c r="AD546" i="1" s="1"/>
  <c r="AD567" i="1"/>
  <c r="AC588" i="1"/>
  <c r="AD588" i="1" s="1"/>
  <c r="M449" i="1"/>
  <c r="Q449" i="1" s="1"/>
  <c r="AD456" i="1"/>
  <c r="M459" i="1"/>
  <c r="Q459" i="1" s="1"/>
  <c r="AD534" i="1"/>
  <c r="AC550" i="1"/>
  <c r="AD550" i="1" s="1"/>
  <c r="AD576" i="1"/>
  <c r="AC634" i="1"/>
  <c r="AD634" i="1" s="1"/>
  <c r="H408" i="1"/>
  <c r="H411" i="1"/>
  <c r="M442" i="1"/>
  <c r="Q442" i="1" s="1"/>
  <c r="AC445" i="1"/>
  <c r="AD445" i="1" s="1"/>
  <c r="M446" i="1"/>
  <c r="Q446" i="1" s="1"/>
  <c r="AC497" i="1"/>
  <c r="AD497" i="1" s="1"/>
  <c r="M505" i="1"/>
  <c r="Q505" i="1" s="1"/>
  <c r="H513" i="1"/>
  <c r="AC531" i="1"/>
  <c r="AD531" i="1" s="1"/>
  <c r="M532" i="1"/>
  <c r="Q532" i="1" s="1"/>
  <c r="Q551" i="1"/>
  <c r="H564" i="1"/>
  <c r="H574" i="1"/>
  <c r="AC606" i="1"/>
  <c r="AD606" i="1" s="1"/>
  <c r="H544" i="1"/>
  <c r="M564" i="1"/>
  <c r="Q564" i="1" s="1"/>
  <c r="Q569" i="1"/>
  <c r="M590" i="1"/>
  <c r="Q590" i="1" s="1"/>
  <c r="AC593" i="1"/>
  <c r="AD593" i="1" s="1"/>
  <c r="M594" i="1"/>
  <c r="Q594" i="1" s="1"/>
  <c r="AD505" i="1"/>
  <c r="AD559" i="1"/>
  <c r="AC330" i="1"/>
  <c r="AD330" i="1" s="1"/>
  <c r="AC398" i="1"/>
  <c r="AD398" i="1" s="1"/>
  <c r="AC429" i="1"/>
  <c r="AD429" i="1" s="1"/>
  <c r="AD432" i="1"/>
  <c r="AD442" i="1"/>
  <c r="M443" i="1"/>
  <c r="Q443" i="1" s="1"/>
  <c r="M456" i="1"/>
  <c r="Q456" i="1" s="1"/>
  <c r="AC459" i="1"/>
  <c r="AD459" i="1" s="1"/>
  <c r="M460" i="1"/>
  <c r="Q460" i="1" s="1"/>
  <c r="AC473" i="1"/>
  <c r="AD473" i="1" s="1"/>
  <c r="M474" i="1"/>
  <c r="Q474" i="1" s="1"/>
  <c r="AC509" i="1"/>
  <c r="AD509" i="1" s="1"/>
  <c r="AC516" i="1"/>
  <c r="AD516" i="1" s="1"/>
  <c r="AC524" i="1"/>
  <c r="AD524" i="1" s="1"/>
  <c r="AD527" i="1"/>
  <c r="AD528" i="1"/>
  <c r="AC543" i="1"/>
  <c r="AD543" i="1" s="1"/>
  <c r="H561" i="1"/>
  <c r="AD563" i="1"/>
  <c r="H375" i="1"/>
  <c r="AC377" i="1"/>
  <c r="AD377" i="1" s="1"/>
  <c r="AC389" i="1"/>
  <c r="AD389" i="1" s="1"/>
  <c r="M433" i="1"/>
  <c r="Q433" i="1" s="1"/>
  <c r="H492" i="1"/>
  <c r="M510" i="1"/>
  <c r="Q510" i="1" s="1"/>
  <c r="AD519" i="1"/>
  <c r="AC631" i="1"/>
  <c r="AD631" i="1" s="1"/>
  <c r="AC290" i="1"/>
  <c r="AD290" i="1" s="1"/>
  <c r="AC484" i="1"/>
  <c r="AD484" i="1" s="1"/>
  <c r="M517" i="1"/>
  <c r="Q517" i="1" s="1"/>
  <c r="Q556" i="1"/>
  <c r="H696" i="1"/>
  <c r="M696" i="1"/>
  <c r="Q696" i="1" s="1"/>
  <c r="AC333" i="1"/>
  <c r="AD333" i="1" s="1"/>
  <c r="AC408" i="1"/>
  <c r="AD408" i="1" s="1"/>
  <c r="M409" i="1"/>
  <c r="Q409" i="1" s="1"/>
  <c r="H421" i="1"/>
  <c r="AC470" i="1"/>
  <c r="AD470" i="1" s="1"/>
  <c r="AC488" i="1"/>
  <c r="AD488" i="1" s="1"/>
  <c r="AC491" i="1"/>
  <c r="AD491" i="1" s="1"/>
  <c r="Q518" i="1"/>
  <c r="AC521" i="1"/>
  <c r="AD521" i="1" s="1"/>
  <c r="H557" i="1"/>
  <c r="M629" i="1"/>
  <c r="Q629" i="1" s="1"/>
  <c r="AC310" i="1"/>
  <c r="AD310" i="1" s="1"/>
  <c r="AC323" i="1"/>
  <c r="AD323" i="1" s="1"/>
  <c r="M339" i="1"/>
  <c r="Q339" i="1" s="1"/>
  <c r="AC341" i="1"/>
  <c r="AD341" i="1" s="1"/>
  <c r="M347" i="1"/>
  <c r="Q347" i="1" s="1"/>
  <c r="AC369" i="1"/>
  <c r="AD369" i="1" s="1"/>
  <c r="M381" i="1"/>
  <c r="Q381" i="1" s="1"/>
  <c r="AC401" i="1"/>
  <c r="AD401" i="1" s="1"/>
  <c r="M424" i="1"/>
  <c r="Q424" i="1" s="1"/>
  <c r="AC436" i="1"/>
  <c r="AD436" i="1" s="1"/>
  <c r="H451" i="1"/>
  <c r="H457" i="1"/>
  <c r="M464" i="1"/>
  <c r="Q464" i="1" s="1"/>
  <c r="AC502" i="1"/>
  <c r="AD502" i="1" s="1"/>
  <c r="M507" i="1"/>
  <c r="Q507" i="1" s="1"/>
  <c r="AC517" i="1"/>
  <c r="AD517" i="1" s="1"/>
  <c r="M537" i="1"/>
  <c r="Q537" i="1" s="1"/>
  <c r="H541" i="1"/>
  <c r="M541" i="1"/>
  <c r="Q541" i="1" s="1"/>
  <c r="AD544" i="1"/>
  <c r="M625" i="1"/>
  <c r="Q625" i="1" s="1"/>
  <c r="H368" i="1"/>
  <c r="AC457" i="1"/>
  <c r="AD457" i="1" s="1"/>
  <c r="AC551" i="1"/>
  <c r="AD551" i="1" s="1"/>
  <c r="H559" i="1"/>
  <c r="AC568" i="1"/>
  <c r="AD568" i="1" s="1"/>
  <c r="AC574" i="1"/>
  <c r="AD574" i="1" s="1"/>
  <c r="AC584" i="1"/>
  <c r="AD584" i="1" s="1"/>
  <c r="Q588" i="1"/>
  <c r="AC639" i="1"/>
  <c r="AD639" i="1" s="1"/>
  <c r="Q667" i="1"/>
  <c r="AC682" i="1"/>
  <c r="AD682" i="1" s="1"/>
  <c r="M683" i="1"/>
  <c r="Q683" i="1" s="1"/>
  <c r="H748" i="1"/>
  <c r="AC397" i="1"/>
  <c r="AD397" i="1" s="1"/>
  <c r="M436" i="1"/>
  <c r="Q436" i="1" s="1"/>
  <c r="H461" i="1"/>
  <c r="AC495" i="1"/>
  <c r="AD495" i="1" s="1"/>
  <c r="H514" i="1"/>
  <c r="AC526" i="1"/>
  <c r="AD526" i="1" s="1"/>
  <c r="M530" i="1"/>
  <c r="Q530" i="1" s="1"/>
  <c r="M552" i="1"/>
  <c r="Q552" i="1" s="1"/>
  <c r="AC601" i="1"/>
  <c r="AD601" i="1" s="1"/>
  <c r="Q616" i="1"/>
  <c r="M623" i="1"/>
  <c r="Q623" i="1" s="1"/>
  <c r="AC626" i="1"/>
  <c r="AD626" i="1" s="1"/>
  <c r="AC636" i="1"/>
  <c r="AD636" i="1" s="1"/>
  <c r="AC751" i="1"/>
  <c r="AD751" i="1" s="1"/>
  <c r="Q752" i="1"/>
  <c r="AC558" i="1"/>
  <c r="AD558" i="1" s="1"/>
  <c r="AC587" i="1"/>
  <c r="AD587" i="1" s="1"/>
  <c r="Q592" i="1"/>
  <c r="Q612" i="1"/>
  <c r="AC666" i="1"/>
  <c r="AD666" i="1" s="1"/>
  <c r="AD696" i="1"/>
  <c r="AD716" i="1"/>
  <c r="H736" i="1"/>
  <c r="M736" i="1"/>
  <c r="Q736" i="1" s="1"/>
  <c r="AC747" i="1"/>
  <c r="AD747" i="1" s="1"/>
  <c r="Q748" i="1"/>
  <c r="AC785" i="1"/>
  <c r="AD785" i="1" s="1"/>
  <c r="AC466" i="1"/>
  <c r="AD466" i="1" s="1"/>
  <c r="M524" i="1"/>
  <c r="Q524" i="1" s="1"/>
  <c r="AC698" i="1"/>
  <c r="AD698" i="1" s="1"/>
  <c r="Q703" i="1"/>
  <c r="AC767" i="1"/>
  <c r="AD767" i="1" s="1"/>
  <c r="M787" i="1"/>
  <c r="Q787" i="1" s="1"/>
  <c r="AC523" i="1"/>
  <c r="AD523" i="1" s="1"/>
  <c r="AC539" i="1"/>
  <c r="AD539" i="1" s="1"/>
  <c r="M589" i="1"/>
  <c r="Q589" i="1" s="1"/>
  <c r="Q613" i="1"/>
  <c r="Q647" i="1"/>
  <c r="Q687" i="1"/>
  <c r="AC702" i="1"/>
  <c r="AD702" i="1" s="1"/>
  <c r="M715" i="1"/>
  <c r="Q715" i="1" s="1"/>
  <c r="AC718" i="1"/>
  <c r="AD718" i="1" s="1"/>
  <c r="AC744" i="1"/>
  <c r="AD744" i="1" s="1"/>
  <c r="H749" i="1"/>
  <c r="AC598" i="1"/>
  <c r="AD598" i="1" s="1"/>
  <c r="M599" i="1"/>
  <c r="Q599" i="1" s="1"/>
  <c r="AC609" i="1"/>
  <c r="AD609" i="1" s="1"/>
  <c r="AD625" i="1"/>
  <c r="M648" i="1"/>
  <c r="Q648" i="1" s="1"/>
  <c r="H648" i="1"/>
  <c r="AC663" i="1"/>
  <c r="AD663" i="1" s="1"/>
  <c r="AC714" i="1"/>
  <c r="AD714" i="1" s="1"/>
  <c r="AC740" i="1"/>
  <c r="AD740" i="1" s="1"/>
  <c r="H437" i="1"/>
  <c r="H448" i="1"/>
  <c r="M476" i="1"/>
  <c r="Q476" i="1" s="1"/>
  <c r="M479" i="1"/>
  <c r="Q479" i="1" s="1"/>
  <c r="M488" i="1"/>
  <c r="Q488" i="1" s="1"/>
  <c r="H497" i="1"/>
  <c r="H500" i="1"/>
  <c r="AC549" i="1"/>
  <c r="AD549" i="1" s="1"/>
  <c r="M553" i="1"/>
  <c r="Q553" i="1" s="1"/>
  <c r="AC595" i="1"/>
  <c r="AD595" i="1" s="1"/>
  <c r="AC612" i="1"/>
  <c r="AD612" i="1" s="1"/>
  <c r="AC667" i="1"/>
  <c r="AD667" i="1" s="1"/>
  <c r="AC691" i="1"/>
  <c r="AD691" i="1" s="1"/>
  <c r="AC731" i="1"/>
  <c r="AD731" i="1" s="1"/>
  <c r="M732" i="1"/>
  <c r="Q732" i="1" s="1"/>
  <c r="O1170" i="1"/>
  <c r="AD752" i="1"/>
  <c r="Q765" i="1"/>
  <c r="M769" i="1"/>
  <c r="Q769" i="1" s="1"/>
  <c r="H661" i="1"/>
  <c r="H716" i="1"/>
  <c r="M716" i="1"/>
  <c r="Q716" i="1" s="1"/>
  <c r="M728" i="1"/>
  <c r="Q728" i="1" s="1"/>
  <c r="Q745" i="1"/>
  <c r="AC764" i="1"/>
  <c r="AD764" i="1" s="1"/>
  <c r="H766" i="1"/>
  <c r="AC679" i="1"/>
  <c r="AD679" i="1" s="1"/>
  <c r="Q684" i="1"/>
  <c r="AD676" i="1"/>
  <c r="AC680" i="1"/>
  <c r="AD680" i="1" s="1"/>
  <c r="AC711" i="1"/>
  <c r="AD711" i="1" s="1"/>
  <c r="M712" i="1"/>
  <c r="Q712" i="1" s="1"/>
  <c r="AD715" i="1"/>
  <c r="AC727" i="1"/>
  <c r="AD727" i="1" s="1"/>
  <c r="H729" i="1"/>
  <c r="H658" i="1"/>
  <c r="AC645" i="1"/>
  <c r="AD645" i="1" s="1"/>
  <c r="M670" i="1"/>
  <c r="Q670" i="1" s="1"/>
  <c r="AD724" i="1"/>
  <c r="AD728" i="1"/>
  <c r="M619" i="1"/>
  <c r="Q619" i="1" s="1"/>
  <c r="H619" i="1"/>
  <c r="AD628" i="1"/>
  <c r="AC420" i="1"/>
  <c r="AD420" i="1" s="1"/>
  <c r="AC440" i="1"/>
  <c r="AD440" i="1" s="1"/>
  <c r="H444" i="1"/>
  <c r="M452" i="1"/>
  <c r="Q452" i="1" s="1"/>
  <c r="M463" i="1"/>
  <c r="Q463" i="1" s="1"/>
  <c r="H472" i="1"/>
  <c r="Q611" i="1"/>
  <c r="AD618" i="1"/>
  <c r="Q636" i="1"/>
  <c r="AC642" i="1"/>
  <c r="AD642" i="1" s="1"/>
  <c r="AC685" i="1"/>
  <c r="AD685" i="1" s="1"/>
  <c r="AC689" i="1"/>
  <c r="AD689" i="1" s="1"/>
  <c r="M690" i="1"/>
  <c r="Q690" i="1" s="1"/>
  <c r="AC708" i="1"/>
  <c r="AD708" i="1" s="1"/>
  <c r="AC754" i="1"/>
  <c r="AD754" i="1" s="1"/>
  <c r="AD758" i="1"/>
  <c r="AC775" i="1"/>
  <c r="AD775" i="1" s="1"/>
  <c r="H780" i="1"/>
  <c r="M780" i="1"/>
  <c r="Q780" i="1" s="1"/>
  <c r="Q516" i="1"/>
  <c r="AC446" i="1"/>
  <c r="AD446" i="1" s="1"/>
  <c r="Q472" i="1"/>
  <c r="AC477" i="1"/>
  <c r="AD477" i="1" s="1"/>
  <c r="AC538" i="1"/>
  <c r="AD538" i="1" s="1"/>
  <c r="M539" i="1"/>
  <c r="Q539" i="1" s="1"/>
  <c r="H539" i="1"/>
  <c r="AC541" i="1"/>
  <c r="AD541" i="1" s="1"/>
  <c r="AC604" i="1"/>
  <c r="AD604" i="1" s="1"/>
  <c r="M605" i="1"/>
  <c r="Q605" i="1" s="1"/>
  <c r="AC670" i="1"/>
  <c r="AD670" i="1" s="1"/>
  <c r="M686" i="1"/>
  <c r="Q686" i="1" s="1"/>
  <c r="M726" i="1"/>
  <c r="Q726" i="1" s="1"/>
  <c r="M363" i="1"/>
  <c r="Q363" i="1" s="1"/>
  <c r="M426" i="1"/>
  <c r="Q426" i="1" s="1"/>
  <c r="AC480" i="1"/>
  <c r="AD480" i="1" s="1"/>
  <c r="Q481" i="1"/>
  <c r="AC486" i="1"/>
  <c r="AD486" i="1" s="1"/>
  <c r="M542" i="1"/>
  <c r="Q542" i="1" s="1"/>
  <c r="AC561" i="1"/>
  <c r="AD561" i="1" s="1"/>
  <c r="M562" i="1"/>
  <c r="Q562" i="1" s="1"/>
  <c r="AC577" i="1"/>
  <c r="AD577" i="1" s="1"/>
  <c r="Q578" i="1"/>
  <c r="H588" i="1"/>
  <c r="H616" i="1"/>
  <c r="H623" i="1"/>
  <c r="AC701" i="1"/>
  <c r="AD701" i="1" s="1"/>
  <c r="AC734" i="1"/>
  <c r="AD734" i="1" s="1"/>
  <c r="M499" i="1"/>
  <c r="Q499" i="1" s="1"/>
  <c r="M523" i="1"/>
  <c r="Q523" i="1" s="1"/>
  <c r="H573" i="1"/>
  <c r="Q586" i="1"/>
  <c r="AC602" i="1"/>
  <c r="AD602" i="1" s="1"/>
  <c r="AC613" i="1"/>
  <c r="AD613" i="1" s="1"/>
  <c r="AC649" i="1"/>
  <c r="AD649" i="1" s="1"/>
  <c r="M691" i="1"/>
  <c r="Q691" i="1" s="1"/>
  <c r="AC736" i="1"/>
  <c r="AD736" i="1" s="1"/>
  <c r="M740" i="1"/>
  <c r="Q740" i="1" s="1"/>
  <c r="W1170" i="1"/>
  <c r="AC762" i="1"/>
  <c r="AD762" i="1" s="1"/>
  <c r="H801" i="1"/>
  <c r="H504" i="1"/>
  <c r="M555" i="1"/>
  <c r="Q555" i="1" s="1"/>
  <c r="AC557" i="1"/>
  <c r="AD557" i="1" s="1"/>
  <c r="M560" i="1"/>
  <c r="Q560" i="1" s="1"/>
  <c r="H568" i="1"/>
  <c r="H584" i="1"/>
  <c r="M603" i="1"/>
  <c r="Q603" i="1" s="1"/>
  <c r="H609" i="1"/>
  <c r="AC665" i="1"/>
  <c r="AD665" i="1" s="1"/>
  <c r="AC684" i="1"/>
  <c r="AD684" i="1" s="1"/>
  <c r="AC687" i="1"/>
  <c r="AD687" i="1" s="1"/>
  <c r="M688" i="1"/>
  <c r="Q688" i="1" s="1"/>
  <c r="H778" i="1"/>
  <c r="M820" i="1"/>
  <c r="Q820" i="1" s="1"/>
  <c r="H820" i="1"/>
  <c r="AC652" i="1"/>
  <c r="AD652" i="1" s="1"/>
  <c r="Q656" i="1"/>
  <c r="AC662" i="1"/>
  <c r="AD662" i="1" s="1"/>
  <c r="M714" i="1"/>
  <c r="Q714" i="1" s="1"/>
  <c r="H714" i="1"/>
  <c r="AC777" i="1"/>
  <c r="AD777" i="1" s="1"/>
  <c r="AC800" i="1"/>
  <c r="AD800" i="1" s="1"/>
  <c r="AC868" i="1"/>
  <c r="AD868" i="1" s="1"/>
  <c r="AC589" i="1"/>
  <c r="AD589" i="1" s="1"/>
  <c r="AC638" i="1"/>
  <c r="AD638" i="1" s="1"/>
  <c r="M639" i="1"/>
  <c r="Q639" i="1" s="1"/>
  <c r="AC697" i="1"/>
  <c r="AD697" i="1" s="1"/>
  <c r="M698" i="1"/>
  <c r="Q698" i="1" s="1"/>
  <c r="AC753" i="1"/>
  <c r="AD753" i="1" s="1"/>
  <c r="AC756" i="1"/>
  <c r="AD756" i="1" s="1"/>
  <c r="M757" i="1"/>
  <c r="Q757" i="1" s="1"/>
  <c r="AC781" i="1"/>
  <c r="AD781" i="1" s="1"/>
  <c r="Q797" i="1"/>
  <c r="AD877" i="1"/>
  <c r="AC513" i="1"/>
  <c r="AD513" i="1" s="1"/>
  <c r="H529" i="1"/>
  <c r="M563" i="1"/>
  <c r="Q563" i="1" s="1"/>
  <c r="AC578" i="1"/>
  <c r="AD578" i="1" s="1"/>
  <c r="M579" i="1"/>
  <c r="Q579" i="1" s="1"/>
  <c r="M595" i="1"/>
  <c r="Q595" i="1" s="1"/>
  <c r="AC597" i="1"/>
  <c r="AD597" i="1" s="1"/>
  <c r="AC627" i="1"/>
  <c r="AD627" i="1" s="1"/>
  <c r="H708" i="1"/>
  <c r="AC717" i="1"/>
  <c r="AD717" i="1" s="1"/>
  <c r="AC723" i="1"/>
  <c r="AD723" i="1" s="1"/>
  <c r="M734" i="1"/>
  <c r="Q734" i="1" s="1"/>
  <c r="AC792" i="1"/>
  <c r="AD792" i="1" s="1"/>
  <c r="AC807" i="1"/>
  <c r="AD807" i="1" s="1"/>
  <c r="H813" i="1"/>
  <c r="Q842" i="1"/>
  <c r="Q865" i="1"/>
  <c r="AC644" i="1"/>
  <c r="AD644" i="1" s="1"/>
  <c r="H654" i="1"/>
  <c r="M654" i="1"/>
  <c r="Q654" i="1" s="1"/>
  <c r="AC704" i="1"/>
  <c r="AD704" i="1" s="1"/>
  <c r="Q711" i="1"/>
  <c r="M718" i="1"/>
  <c r="Q718" i="1" s="1"/>
  <c r="AC726" i="1"/>
  <c r="AD726" i="1" s="1"/>
  <c r="AC730" i="1"/>
  <c r="AD730" i="1" s="1"/>
  <c r="AC750" i="1"/>
  <c r="AD750" i="1" s="1"/>
  <c r="H761" i="1"/>
  <c r="M761" i="1"/>
  <c r="Q761" i="1" s="1"/>
  <c r="AC788" i="1"/>
  <c r="AD788" i="1" s="1"/>
  <c r="AC804" i="1"/>
  <c r="AD804" i="1" s="1"/>
  <c r="M519" i="1"/>
  <c r="Q519" i="1" s="1"/>
  <c r="H524" i="1"/>
  <c r="AC533" i="1"/>
  <c r="AD533" i="1" s="1"/>
  <c r="H549" i="1"/>
  <c r="AC622" i="1"/>
  <c r="AD622" i="1" s="1"/>
  <c r="AC633" i="1"/>
  <c r="AD633" i="1" s="1"/>
  <c r="AC647" i="1"/>
  <c r="AD647" i="1" s="1"/>
  <c r="AC650" i="1"/>
  <c r="AD650" i="1" s="1"/>
  <c r="AC659" i="1"/>
  <c r="AD659" i="1" s="1"/>
  <c r="H670" i="1"/>
  <c r="H689" i="1"/>
  <c r="M731" i="1"/>
  <c r="Q731" i="1" s="1"/>
  <c r="AC737" i="1"/>
  <c r="AD737" i="1" s="1"/>
  <c r="AC816" i="1"/>
  <c r="AD816" i="1" s="1"/>
  <c r="M817" i="1"/>
  <c r="Q817" i="1" s="1"/>
  <c r="M794" i="1"/>
  <c r="Q794" i="1" s="1"/>
  <c r="AC778" i="1"/>
  <c r="AD778" i="1" s="1"/>
  <c r="AC793" i="1"/>
  <c r="AD793" i="1" s="1"/>
  <c r="H799" i="1"/>
  <c r="H806" i="1"/>
  <c r="AC786" i="1"/>
  <c r="AD786" i="1" s="1"/>
  <c r="AD798" i="1"/>
  <c r="AC809" i="1"/>
  <c r="AD809" i="1" s="1"/>
  <c r="AD790" i="1"/>
  <c r="AD629" i="1"/>
  <c r="AC725" i="1"/>
  <c r="AD725" i="1" s="1"/>
  <c r="R1170" i="1"/>
  <c r="AC745" i="1"/>
  <c r="AD745" i="1" s="1"/>
  <c r="AC755" i="1"/>
  <c r="AD755" i="1" s="1"/>
  <c r="H578" i="1"/>
  <c r="H608" i="1"/>
  <c r="M635" i="1"/>
  <c r="Q635" i="1" s="1"/>
  <c r="AC637" i="1"/>
  <c r="AD637" i="1" s="1"/>
  <c r="H723" i="1"/>
  <c r="H743" i="1"/>
  <c r="S1170" i="1"/>
  <c r="AC831" i="1"/>
  <c r="AD831" i="1" s="1"/>
  <c r="H836" i="1"/>
  <c r="Q859" i="1"/>
  <c r="AD779" i="1"/>
  <c r="AD848" i="1"/>
  <c r="AC709" i="1"/>
  <c r="AD709" i="1" s="1"/>
  <c r="AC732" i="1"/>
  <c r="AD732" i="1" s="1"/>
  <c r="M763" i="1"/>
  <c r="Q763" i="1" s="1"/>
  <c r="H763" i="1"/>
  <c r="Q788" i="1"/>
  <c r="AC537" i="1"/>
  <c r="AD537" i="1" s="1"/>
  <c r="H548" i="1"/>
  <c r="H633" i="1"/>
  <c r="H650" i="1"/>
  <c r="H653" i="1"/>
  <c r="M662" i="1"/>
  <c r="Q662" i="1" s="1"/>
  <c r="AC671" i="1"/>
  <c r="AD671" i="1" s="1"/>
  <c r="M672" i="1"/>
  <c r="Q672" i="1" s="1"/>
  <c r="H688" i="1"/>
  <c r="H694" i="1"/>
  <c r="M694" i="1"/>
  <c r="Q694" i="1" s="1"/>
  <c r="M697" i="1"/>
  <c r="Q697" i="1" s="1"/>
  <c r="AC703" i="1"/>
  <c r="AD703" i="1" s="1"/>
  <c r="M704" i="1"/>
  <c r="Q704" i="1" s="1"/>
  <c r="AC712" i="1"/>
  <c r="AD712" i="1" s="1"/>
  <c r="M720" i="1"/>
  <c r="Q720" i="1" s="1"/>
  <c r="H740" i="1"/>
  <c r="V1170" i="1"/>
  <c r="AC773" i="1"/>
  <c r="AD773" i="1" s="1"/>
  <c r="M792" i="1"/>
  <c r="Q792" i="1" s="1"/>
  <c r="Q811" i="1"/>
  <c r="AC669" i="1"/>
  <c r="AD669" i="1" s="1"/>
  <c r="M678" i="1"/>
  <c r="Q678" i="1" s="1"/>
  <c r="H733" i="1"/>
  <c r="M744" i="1"/>
  <c r="Q744" i="1" s="1"/>
  <c r="H786" i="1"/>
  <c r="H796" i="1"/>
  <c r="AC811" i="1"/>
  <c r="AD811" i="1" s="1"/>
  <c r="M848" i="1"/>
  <c r="Q848" i="1" s="1"/>
  <c r="AD865" i="1"/>
  <c r="AC869" i="1"/>
  <c r="AD869" i="1" s="1"/>
  <c r="Q852" i="1"/>
  <c r="M881" i="1"/>
  <c r="Q881" i="1" s="1"/>
  <c r="M911" i="1"/>
  <c r="Q911" i="1" s="1"/>
  <c r="H911" i="1"/>
  <c r="AC705" i="1"/>
  <c r="AD705" i="1" s="1"/>
  <c r="AC738" i="1"/>
  <c r="AD738" i="1" s="1"/>
  <c r="AC802" i="1"/>
  <c r="AD802" i="1" s="1"/>
  <c r="AC833" i="1"/>
  <c r="AD833" i="1" s="1"/>
  <c r="AC844" i="1"/>
  <c r="AD844" i="1" s="1"/>
  <c r="AC654" i="1"/>
  <c r="AD654" i="1" s="1"/>
  <c r="AC672" i="1"/>
  <c r="AD672" i="1" s="1"/>
  <c r="AC694" i="1"/>
  <c r="AD694" i="1" s="1"/>
  <c r="AC749" i="1"/>
  <c r="AD749" i="1" s="1"/>
  <c r="M764" i="1"/>
  <c r="Q764" i="1" s="1"/>
  <c r="H793" i="1"/>
  <c r="AC795" i="1"/>
  <c r="AD795" i="1" s="1"/>
  <c r="AC808" i="1"/>
  <c r="AD808" i="1" s="1"/>
  <c r="M845" i="1"/>
  <c r="Q845" i="1" s="1"/>
  <c r="M853" i="1"/>
  <c r="Q853" i="1" s="1"/>
  <c r="H853" i="1"/>
  <c r="M655" i="1"/>
  <c r="Q655" i="1" s="1"/>
  <c r="H660" i="1"/>
  <c r="H663" i="1"/>
  <c r="M695" i="1"/>
  <c r="Q695" i="1" s="1"/>
  <c r="I1170" i="1"/>
  <c r="H745" i="1"/>
  <c r="M753" i="1"/>
  <c r="Q753" i="1" s="1"/>
  <c r="H787" i="1"/>
  <c r="AC830" i="1"/>
  <c r="AD830" i="1" s="1"/>
  <c r="AC928" i="1"/>
  <c r="AD928" i="1" s="1"/>
  <c r="AC859" i="1"/>
  <c r="AD859" i="1" s="1"/>
  <c r="M810" i="1"/>
  <c r="Q810" i="1" s="1"/>
  <c r="AC827" i="1"/>
  <c r="AD827" i="1" s="1"/>
  <c r="AD824" i="1"/>
  <c r="AC856" i="1"/>
  <c r="AD856" i="1" s="1"/>
  <c r="H887" i="1"/>
  <c r="AD826" i="1"/>
  <c r="AC797" i="1"/>
  <c r="AD797" i="1" s="1"/>
  <c r="AC803" i="1"/>
  <c r="AD803" i="1" s="1"/>
  <c r="M804" i="1"/>
  <c r="Q804" i="1" s="1"/>
  <c r="AC853" i="1"/>
  <c r="AD853" i="1" s="1"/>
  <c r="AC886" i="1"/>
  <c r="AD886" i="1" s="1"/>
  <c r="H904" i="1"/>
  <c r="M904" i="1"/>
  <c r="Q904" i="1" s="1"/>
  <c r="Q949" i="1"/>
  <c r="Q1020" i="1"/>
  <c r="H829" i="1"/>
  <c r="H839" i="1"/>
  <c r="Q864" i="1"/>
  <c r="M872" i="1"/>
  <c r="Q872" i="1" s="1"/>
  <c r="AC890" i="1"/>
  <c r="AD890" i="1" s="1"/>
  <c r="AC898" i="1"/>
  <c r="AD898" i="1" s="1"/>
  <c r="Q832" i="1"/>
  <c r="AC842" i="1"/>
  <c r="AD842" i="1" s="1"/>
  <c r="AC838" i="1"/>
  <c r="AD838" i="1" s="1"/>
  <c r="AC850" i="1"/>
  <c r="AD850" i="1" s="1"/>
  <c r="M851" i="1"/>
  <c r="Q851" i="1" s="1"/>
  <c r="H851" i="1"/>
  <c r="AD864" i="1"/>
  <c r="AC822" i="1"/>
  <c r="AD822" i="1" s="1"/>
  <c r="AC825" i="1"/>
  <c r="AD825" i="1" s="1"/>
  <c r="Q847" i="1"/>
  <c r="H680" i="1"/>
  <c r="H683" i="1"/>
  <c r="H713" i="1"/>
  <c r="M724" i="1"/>
  <c r="Q724" i="1" s="1"/>
  <c r="M735" i="1"/>
  <c r="Q735" i="1" s="1"/>
  <c r="T1170" i="1"/>
  <c r="AC759" i="1"/>
  <c r="AD759" i="1" s="1"/>
  <c r="AC768" i="1"/>
  <c r="AD768" i="1" s="1"/>
  <c r="AC784" i="1"/>
  <c r="AD784" i="1" s="1"/>
  <c r="M814" i="1"/>
  <c r="Q814" i="1" s="1"/>
  <c r="Q843" i="1"/>
  <c r="AD887" i="1"/>
  <c r="AC835" i="1"/>
  <c r="AD835" i="1" s="1"/>
  <c r="AC839" i="1"/>
  <c r="AD839" i="1" s="1"/>
  <c r="AC879" i="1"/>
  <c r="AD879" i="1" s="1"/>
  <c r="AC851" i="1"/>
  <c r="AD851" i="1" s="1"/>
  <c r="AD1048" i="1"/>
  <c r="AC729" i="1"/>
  <c r="AD729" i="1" s="1"/>
  <c r="AC847" i="1"/>
  <c r="AD847" i="1" s="1"/>
  <c r="AD854" i="1"/>
  <c r="AC876" i="1"/>
  <c r="AD876" i="1" s="1"/>
  <c r="M877" i="1"/>
  <c r="Q877" i="1" s="1"/>
  <c r="AC880" i="1"/>
  <c r="AD880" i="1" s="1"/>
  <c r="AC941" i="1"/>
  <c r="AD941" i="1" s="1"/>
  <c r="AD1044" i="1"/>
  <c r="Y1170" i="1"/>
  <c r="M770" i="1"/>
  <c r="Q770" i="1" s="1"/>
  <c r="M791" i="1"/>
  <c r="Q791" i="1" s="1"/>
  <c r="AC849" i="1"/>
  <c r="AD849" i="1" s="1"/>
  <c r="AC884" i="1"/>
  <c r="AD884" i="1" s="1"/>
  <c r="AC926" i="1"/>
  <c r="AD926" i="1" s="1"/>
  <c r="H940" i="1"/>
  <c r="H948" i="1"/>
  <c r="M948" i="1"/>
  <c r="Q948" i="1" s="1"/>
  <c r="AC846" i="1"/>
  <c r="AD846" i="1" s="1"/>
  <c r="M850" i="1"/>
  <c r="Q850" i="1" s="1"/>
  <c r="M858" i="1"/>
  <c r="Q858" i="1" s="1"/>
  <c r="AC866" i="1"/>
  <c r="AD866" i="1" s="1"/>
  <c r="H886" i="1"/>
  <c r="AC892" i="1"/>
  <c r="AD892" i="1" s="1"/>
  <c r="M912" i="1"/>
  <c r="Q912" i="1" s="1"/>
  <c r="H912" i="1"/>
  <c r="AC956" i="1"/>
  <c r="AD956" i="1" s="1"/>
  <c r="AC965" i="1"/>
  <c r="AD965" i="1" s="1"/>
  <c r="H982" i="1"/>
  <c r="M982" i="1"/>
  <c r="Q982" i="1" s="1"/>
  <c r="M1028" i="1"/>
  <c r="Q1028" i="1" s="1"/>
  <c r="H1028" i="1"/>
  <c r="AC1060" i="1"/>
  <c r="AD1060" i="1" s="1"/>
  <c r="H859" i="1"/>
  <c r="H873" i="1"/>
  <c r="M873" i="1"/>
  <c r="Q873" i="1" s="1"/>
  <c r="AC923" i="1"/>
  <c r="AD923" i="1" s="1"/>
  <c r="Q966" i="1"/>
  <c r="AC1031" i="1"/>
  <c r="AD1031" i="1" s="1"/>
  <c r="Q1057" i="1"/>
  <c r="H771" i="1"/>
  <c r="H803" i="1"/>
  <c r="M824" i="1"/>
  <c r="Q824" i="1" s="1"/>
  <c r="M844" i="1"/>
  <c r="Q844" i="1" s="1"/>
  <c r="Q876" i="1"/>
  <c r="AC989" i="1"/>
  <c r="AD989" i="1" s="1"/>
  <c r="AC1001" i="1"/>
  <c r="AD1001" i="1" s="1"/>
  <c r="AC1002" i="1"/>
  <c r="AD1002" i="1" s="1"/>
  <c r="H1048" i="1"/>
  <c r="M1048" i="1"/>
  <c r="Q1048" i="1" s="1"/>
  <c r="H1058" i="1"/>
  <c r="Q932" i="1"/>
  <c r="AC1061" i="1"/>
  <c r="AD1061" i="1" s="1"/>
  <c r="J1170" i="1"/>
  <c r="H784" i="1"/>
  <c r="AC832" i="1"/>
  <c r="AD832" i="1" s="1"/>
  <c r="H874" i="1"/>
  <c r="AC908" i="1"/>
  <c r="AD908" i="1" s="1"/>
  <c r="AC957" i="1"/>
  <c r="AD957" i="1" s="1"/>
  <c r="Q1007" i="1"/>
  <c r="H1045" i="1"/>
  <c r="Q1129" i="1"/>
  <c r="M921" i="1"/>
  <c r="Q921" i="1" s="1"/>
  <c r="H964" i="1"/>
  <c r="AC999" i="1"/>
  <c r="AD999" i="1" s="1"/>
  <c r="M1000" i="1"/>
  <c r="Q1000" i="1" s="1"/>
  <c r="AC1007" i="1"/>
  <c r="AD1007" i="1" s="1"/>
  <c r="M1008" i="1"/>
  <c r="Q1008" i="1" s="1"/>
  <c r="Q1025" i="1"/>
  <c r="H976" i="1"/>
  <c r="H988" i="1"/>
  <c r="M996" i="1"/>
  <c r="Q996" i="1" s="1"/>
  <c r="Q1017" i="1"/>
  <c r="M942" i="1"/>
  <c r="Q942" i="1" s="1"/>
  <c r="Q964" i="1"/>
  <c r="H980" i="1"/>
  <c r="M980" i="1"/>
  <c r="Q980" i="1" s="1"/>
  <c r="AC1003" i="1"/>
  <c r="AD1003" i="1" s="1"/>
  <c r="H968" i="1"/>
  <c r="M968" i="1"/>
  <c r="Q968" i="1" s="1"/>
  <c r="H960" i="1"/>
  <c r="M960" i="1"/>
  <c r="Q960" i="1" s="1"/>
  <c r="AD1017" i="1"/>
  <c r="H1022" i="1"/>
  <c r="M1022" i="1"/>
  <c r="Q1022" i="1" s="1"/>
  <c r="Q1005" i="1"/>
  <c r="Q1009" i="1"/>
  <c r="AC929" i="1"/>
  <c r="AD929" i="1" s="1"/>
  <c r="M930" i="1"/>
  <c r="Q930" i="1" s="1"/>
  <c r="H1051" i="1"/>
  <c r="M1051" i="1"/>
  <c r="Q1051" i="1" s="1"/>
  <c r="U1170" i="1"/>
  <c r="M807" i="1"/>
  <c r="Q807" i="1" s="1"/>
  <c r="M823" i="1"/>
  <c r="Q823" i="1" s="1"/>
  <c r="H826" i="1"/>
  <c r="M846" i="1"/>
  <c r="Q846" i="1" s="1"/>
  <c r="M855" i="1"/>
  <c r="Q855" i="1" s="1"/>
  <c r="M869" i="1"/>
  <c r="Q869" i="1" s="1"/>
  <c r="AC881" i="1"/>
  <c r="AD881" i="1" s="1"/>
  <c r="AC942" i="1"/>
  <c r="AD942" i="1" s="1"/>
  <c r="Q951" i="1"/>
  <c r="M956" i="1"/>
  <c r="Q956" i="1" s="1"/>
  <c r="H956" i="1"/>
  <c r="M1069" i="1"/>
  <c r="Q1069" i="1" s="1"/>
  <c r="Q931" i="1"/>
  <c r="AC934" i="1"/>
  <c r="AD934" i="1" s="1"/>
  <c r="X1170" i="1"/>
  <c r="AC817" i="1"/>
  <c r="AD817" i="1" s="1"/>
  <c r="M818" i="1"/>
  <c r="Q818" i="1" s="1"/>
  <c r="M861" i="1"/>
  <c r="Q861" i="1" s="1"/>
  <c r="M901" i="1"/>
  <c r="Q901" i="1" s="1"/>
  <c r="H908" i="1"/>
  <c r="AC914" i="1"/>
  <c r="AD914" i="1" s="1"/>
  <c r="AC951" i="1"/>
  <c r="AD951" i="1" s="1"/>
  <c r="M952" i="1"/>
  <c r="Q952" i="1" s="1"/>
  <c r="Q989" i="1"/>
  <c r="H901" i="1"/>
  <c r="M909" i="1"/>
  <c r="Q909" i="1" s="1"/>
  <c r="M915" i="1"/>
  <c r="Q915" i="1" s="1"/>
  <c r="AC930" i="1"/>
  <c r="AD930" i="1" s="1"/>
  <c r="M961" i="1"/>
  <c r="Q961" i="1" s="1"/>
  <c r="AC964" i="1"/>
  <c r="AD964" i="1" s="1"/>
  <c r="AC981" i="1"/>
  <c r="AD981" i="1" s="1"/>
  <c r="AD993" i="1"/>
  <c r="H996" i="1"/>
  <c r="M1006" i="1"/>
  <c r="Q1006" i="1" s="1"/>
  <c r="H1010" i="1"/>
  <c r="AC1037" i="1"/>
  <c r="AD1037" i="1" s="1"/>
  <c r="M1038" i="1"/>
  <c r="Q1038" i="1" s="1"/>
  <c r="AD1120" i="1"/>
  <c r="AC1089" i="1"/>
  <c r="AD1089" i="1" s="1"/>
  <c r="AC843" i="1"/>
  <c r="AD843" i="1" s="1"/>
  <c r="H866" i="1"/>
  <c r="AC903" i="1"/>
  <c r="AD903" i="1" s="1"/>
  <c r="H954" i="1"/>
  <c r="AC960" i="1"/>
  <c r="AD960" i="1" s="1"/>
  <c r="AD966" i="1"/>
  <c r="AC978" i="1"/>
  <c r="AD978" i="1" s="1"/>
  <c r="AC995" i="1"/>
  <c r="AD995" i="1" s="1"/>
  <c r="AC1009" i="1"/>
  <c r="AD1009" i="1" s="1"/>
  <c r="H1015" i="1"/>
  <c r="H1021" i="1"/>
  <c r="AC1023" i="1"/>
  <c r="AD1023" i="1" s="1"/>
  <c r="AC1034" i="1"/>
  <c r="AD1034" i="1" s="1"/>
  <c r="AC1063" i="1"/>
  <c r="AD1063" i="1" s="1"/>
  <c r="H1065" i="1"/>
  <c r="M1126" i="1"/>
  <c r="Q1126" i="1" s="1"/>
  <c r="H1126" i="1"/>
  <c r="AC1136" i="1"/>
  <c r="AD1136" i="1" s="1"/>
  <c r="AC1093" i="1"/>
  <c r="AD1093" i="1" s="1"/>
  <c r="AC818" i="1"/>
  <c r="AD818" i="1" s="1"/>
  <c r="H907" i="1"/>
  <c r="AC918" i="1"/>
  <c r="AD918" i="1" s="1"/>
  <c r="H928" i="1"/>
  <c r="AC937" i="1"/>
  <c r="AD937" i="1" s="1"/>
  <c r="AC953" i="1"/>
  <c r="AD953" i="1" s="1"/>
  <c r="AC968" i="1"/>
  <c r="AD968" i="1" s="1"/>
  <c r="AC992" i="1"/>
  <c r="AD992" i="1" s="1"/>
  <c r="H1011" i="1"/>
  <c r="M1018" i="1"/>
  <c r="Q1018" i="1" s="1"/>
  <c r="M1032" i="1"/>
  <c r="Q1032" i="1" s="1"/>
  <c r="H1032" i="1"/>
  <c r="AC1097" i="1"/>
  <c r="AD1097" i="1" s="1"/>
  <c r="M1133" i="1"/>
  <c r="Q1133" i="1" s="1"/>
  <c r="AC863" i="1"/>
  <c r="AD863" i="1" s="1"/>
  <c r="H895" i="1"/>
  <c r="AC906" i="1"/>
  <c r="AD906" i="1" s="1"/>
  <c r="AC915" i="1"/>
  <c r="AD915" i="1" s="1"/>
  <c r="M916" i="1"/>
  <c r="Q916" i="1" s="1"/>
  <c r="Q928" i="1"/>
  <c r="M938" i="1"/>
  <c r="Q938" i="1" s="1"/>
  <c r="M947" i="1"/>
  <c r="Q947" i="1" s="1"/>
  <c r="AC1006" i="1"/>
  <c r="AD1006" i="1" s="1"/>
  <c r="AC1014" i="1"/>
  <c r="AD1014" i="1" s="1"/>
  <c r="AC1038" i="1"/>
  <c r="AD1038" i="1" s="1"/>
  <c r="Q1039" i="1"/>
  <c r="M1072" i="1"/>
  <c r="Q1072" i="1" s="1"/>
  <c r="Q1086" i="1"/>
  <c r="H1109" i="1"/>
  <c r="AC1119" i="1"/>
  <c r="AD1119" i="1" s="1"/>
  <c r="M1120" i="1"/>
  <c r="Q1120" i="1" s="1"/>
  <c r="AC1137" i="1"/>
  <c r="AD1137" i="1" s="1"/>
  <c r="AC1122" i="1"/>
  <c r="AD1122" i="1" s="1"/>
  <c r="H1130" i="1"/>
  <c r="H1134" i="1"/>
  <c r="AC883" i="1"/>
  <c r="AD883" i="1" s="1"/>
  <c r="Q889" i="1"/>
  <c r="M973" i="1"/>
  <c r="Q973" i="1" s="1"/>
  <c r="H1001" i="1"/>
  <c r="AD1008" i="1"/>
  <c r="AD1055" i="1"/>
  <c r="H1069" i="1"/>
  <c r="AC1086" i="1"/>
  <c r="AD1086" i="1" s="1"/>
  <c r="H1095" i="1"/>
  <c r="AC1108" i="1"/>
  <c r="AD1108" i="1" s="1"/>
  <c r="AC871" i="1"/>
  <c r="AD871" i="1" s="1"/>
  <c r="H899" i="1"/>
  <c r="M902" i="1"/>
  <c r="Q902" i="1" s="1"/>
  <c r="H929" i="1"/>
  <c r="H959" i="1"/>
  <c r="AC983" i="1"/>
  <c r="AD983" i="1" s="1"/>
  <c r="AC1028" i="1"/>
  <c r="AD1028" i="1" s="1"/>
  <c r="M1033" i="1"/>
  <c r="Q1033" i="1" s="1"/>
  <c r="M1062" i="1"/>
  <c r="Q1062" i="1" s="1"/>
  <c r="AC1094" i="1"/>
  <c r="AD1094" i="1" s="1"/>
  <c r="M1164" i="1"/>
  <c r="Q1164" i="1" s="1"/>
  <c r="AC889" i="1"/>
  <c r="AD889" i="1" s="1"/>
  <c r="AC895" i="1"/>
  <c r="AD895" i="1" s="1"/>
  <c r="M896" i="1"/>
  <c r="Q896" i="1" s="1"/>
  <c r="AC910" i="1"/>
  <c r="AD910" i="1" s="1"/>
  <c r="AC916" i="1"/>
  <c r="AD916" i="1" s="1"/>
  <c r="M998" i="1"/>
  <c r="Q998" i="1" s="1"/>
  <c r="Q1029" i="1"/>
  <c r="Q1043" i="1"/>
  <c r="AC1046" i="1"/>
  <c r="AD1046" i="1" s="1"/>
  <c r="H1055" i="1"/>
  <c r="H1100" i="1"/>
  <c r="AC1123" i="1"/>
  <c r="AD1123" i="1" s="1"/>
  <c r="M1135" i="1"/>
  <c r="Q1135" i="1" s="1"/>
  <c r="AC1150" i="1"/>
  <c r="AD1150" i="1" s="1"/>
  <c r="M933" i="1"/>
  <c r="Q933" i="1" s="1"/>
  <c r="Q939" i="1"/>
  <c r="AC990" i="1"/>
  <c r="AD990" i="1" s="1"/>
  <c r="M991" i="1"/>
  <c r="Q991" i="1" s="1"/>
  <c r="H1005" i="1"/>
  <c r="AC1011" i="1"/>
  <c r="AD1011" i="1" s="1"/>
  <c r="H1013" i="1"/>
  <c r="AC1029" i="1"/>
  <c r="AD1029" i="1" s="1"/>
  <c r="Q1030" i="1"/>
  <c r="AC1062" i="1"/>
  <c r="AD1062" i="1" s="1"/>
  <c r="H1088" i="1"/>
  <c r="M1088" i="1"/>
  <c r="Q1088" i="1" s="1"/>
  <c r="AC1113" i="1"/>
  <c r="AD1113" i="1" s="1"/>
  <c r="AC1134" i="1"/>
  <c r="AD1134" i="1" s="1"/>
  <c r="M875" i="1"/>
  <c r="Q875" i="1" s="1"/>
  <c r="M900" i="1"/>
  <c r="Q900" i="1" s="1"/>
  <c r="Q920" i="1"/>
  <c r="Q923" i="1"/>
  <c r="AC948" i="1"/>
  <c r="AD948" i="1" s="1"/>
  <c r="AC963" i="1"/>
  <c r="AD963" i="1" s="1"/>
  <c r="H971" i="1"/>
  <c r="AC984" i="1"/>
  <c r="AD984" i="1" s="1"/>
  <c r="M1002" i="1"/>
  <c r="Q1002" i="1" s="1"/>
  <c r="AC1004" i="1"/>
  <c r="AD1004" i="1" s="1"/>
  <c r="H1020" i="1"/>
  <c r="AC1022" i="1"/>
  <c r="AD1022" i="1" s="1"/>
  <c r="M1125" i="1"/>
  <c r="Q1125" i="1" s="1"/>
  <c r="H1125" i="1"/>
  <c r="AD1147" i="1"/>
  <c r="H809" i="1"/>
  <c r="AC896" i="1"/>
  <c r="AD896" i="1" s="1"/>
  <c r="M946" i="1"/>
  <c r="Q946" i="1" s="1"/>
  <c r="AC970" i="1"/>
  <c r="AD970" i="1" s="1"/>
  <c r="M995" i="1"/>
  <c r="Q995" i="1" s="1"/>
  <c r="Q1044" i="1"/>
  <c r="AC1088" i="1"/>
  <c r="AD1088" i="1" s="1"/>
  <c r="M1089" i="1"/>
  <c r="Q1089" i="1" s="1"/>
  <c r="AD1117" i="1"/>
  <c r="Q1140" i="1"/>
  <c r="M1132" i="1"/>
  <c r="Q1132" i="1" s="1"/>
  <c r="H1132" i="1"/>
  <c r="H1093" i="1"/>
  <c r="M1093" i="1"/>
  <c r="Q1093" i="1" s="1"/>
  <c r="AC1096" i="1"/>
  <c r="AD1096" i="1" s="1"/>
  <c r="AC1114" i="1"/>
  <c r="AD1114" i="1" s="1"/>
  <c r="H915" i="1"/>
  <c r="AC949" i="1"/>
  <c r="AD949" i="1" s="1"/>
  <c r="AC961" i="1"/>
  <c r="AD961" i="1" s="1"/>
  <c r="AC973" i="1"/>
  <c r="AD973" i="1" s="1"/>
  <c r="AC997" i="1"/>
  <c r="AD997" i="1" s="1"/>
  <c r="AC1127" i="1"/>
  <c r="AD1127" i="1" s="1"/>
  <c r="AC1156" i="1"/>
  <c r="AD1156" i="1" s="1"/>
  <c r="M910" i="1"/>
  <c r="Q910" i="1" s="1"/>
  <c r="AC1000" i="1"/>
  <c r="AD1000" i="1" s="1"/>
  <c r="AC1051" i="1"/>
  <c r="AD1051" i="1" s="1"/>
  <c r="M1052" i="1"/>
  <c r="Q1052" i="1" s="1"/>
  <c r="M1056" i="1"/>
  <c r="Q1056" i="1" s="1"/>
  <c r="H1056" i="1"/>
  <c r="M934" i="1"/>
  <c r="Q934" i="1" s="1"/>
  <c r="AC986" i="1"/>
  <c r="AD986" i="1" s="1"/>
  <c r="AC1024" i="1"/>
  <c r="AD1024" i="1" s="1"/>
  <c r="AC1039" i="1"/>
  <c r="AD1039" i="1" s="1"/>
  <c r="M1075" i="1"/>
  <c r="Q1075" i="1" s="1"/>
  <c r="AC1099" i="1"/>
  <c r="AD1099" i="1" s="1"/>
  <c r="AC1153" i="1"/>
  <c r="AD1153" i="1" s="1"/>
  <c r="H978" i="1"/>
  <c r="H990" i="1"/>
  <c r="AC998" i="1"/>
  <c r="AD998" i="1" s="1"/>
  <c r="AD1035" i="1"/>
  <c r="H1053" i="1"/>
  <c r="AC1071" i="1"/>
  <c r="AD1071" i="1" s="1"/>
  <c r="AC1074" i="1"/>
  <c r="AD1074" i="1" s="1"/>
  <c r="M1087" i="1"/>
  <c r="Q1087" i="1" s="1"/>
  <c r="AC1106" i="1"/>
  <c r="AD1106" i="1" s="1"/>
  <c r="H1047" i="1"/>
  <c r="Q1050" i="1"/>
  <c r="AC1066" i="1"/>
  <c r="AD1066" i="1" s="1"/>
  <c r="AC1069" i="1"/>
  <c r="AD1069" i="1" s="1"/>
  <c r="AC1101" i="1"/>
  <c r="AD1101" i="1" s="1"/>
  <c r="H1124" i="1"/>
  <c r="AC1126" i="1"/>
  <c r="AD1126" i="1" s="1"/>
  <c r="AC1129" i="1"/>
  <c r="AD1129" i="1" s="1"/>
  <c r="AC1140" i="1"/>
  <c r="AD1140" i="1" s="1"/>
  <c r="AD1164" i="1"/>
  <c r="AC911" i="1"/>
  <c r="AD911" i="1" s="1"/>
  <c r="M922" i="1"/>
  <c r="Q922" i="1" s="1"/>
  <c r="AC924" i="1"/>
  <c r="AD924" i="1" s="1"/>
  <c r="M941" i="1"/>
  <c r="Q941" i="1" s="1"/>
  <c r="AC1005" i="1"/>
  <c r="AD1005" i="1" s="1"/>
  <c r="AC1020" i="1"/>
  <c r="AD1020" i="1" s="1"/>
  <c r="AC1057" i="1"/>
  <c r="AD1057" i="1" s="1"/>
  <c r="Q1073" i="1"/>
  <c r="M1080" i="1"/>
  <c r="Q1080" i="1" s="1"/>
  <c r="AC1091" i="1"/>
  <c r="AD1091" i="1" s="1"/>
  <c r="H1115" i="1"/>
  <c r="M849" i="1"/>
  <c r="Q849" i="1" s="1"/>
  <c r="H854" i="1"/>
  <c r="AC904" i="1"/>
  <c r="AD904" i="1" s="1"/>
  <c r="AC946" i="1"/>
  <c r="AD946" i="1" s="1"/>
  <c r="AC982" i="1"/>
  <c r="AD982" i="1" s="1"/>
  <c r="AC1015" i="1"/>
  <c r="AD1015" i="1" s="1"/>
  <c r="Q1016" i="1"/>
  <c r="AC1054" i="1"/>
  <c r="AD1054" i="1" s="1"/>
  <c r="AC1118" i="1"/>
  <c r="AD1118" i="1" s="1"/>
  <c r="AC1121" i="1"/>
  <c r="AD1121" i="1" s="1"/>
  <c r="H1135" i="1"/>
  <c r="AD1141" i="1"/>
  <c r="H941" i="1"/>
  <c r="AC1050" i="1"/>
  <c r="AD1050" i="1" s="1"/>
  <c r="H1061" i="1"/>
  <c r="AC1130" i="1"/>
  <c r="AD1130" i="1" s="1"/>
  <c r="AC1161" i="1"/>
  <c r="AD1161" i="1" s="1"/>
  <c r="AC1158" i="1"/>
  <c r="AD1158" i="1" s="1"/>
  <c r="M972" i="1"/>
  <c r="Q972" i="1" s="1"/>
  <c r="AC1070" i="1"/>
  <c r="AD1070" i="1" s="1"/>
  <c r="H1081" i="1"/>
  <c r="M1146" i="1"/>
  <c r="Q1146" i="1" s="1"/>
  <c r="H1146" i="1"/>
  <c r="M1149" i="1"/>
  <c r="Q1149" i="1" s="1"/>
  <c r="M1162" i="1"/>
  <c r="Q1162" i="1" s="1"/>
  <c r="Q1167" i="1"/>
  <c r="AC950" i="1"/>
  <c r="AD950" i="1" s="1"/>
  <c r="H975" i="1"/>
  <c r="M992" i="1"/>
  <c r="Q992" i="1" s="1"/>
  <c r="AC1090" i="1"/>
  <c r="AD1090" i="1" s="1"/>
  <c r="H1101" i="1"/>
  <c r="AC1115" i="1"/>
  <c r="AD1115" i="1" s="1"/>
  <c r="M1116" i="1"/>
  <c r="Q1116" i="1" s="1"/>
  <c r="M1121" i="1"/>
  <c r="Q1121" i="1" s="1"/>
  <c r="AC1155" i="1"/>
  <c r="AD1155" i="1" s="1"/>
  <c r="M1156" i="1"/>
  <c r="Q1156" i="1" s="1"/>
  <c r="M1096" i="1"/>
  <c r="Q1096" i="1" s="1"/>
  <c r="AC1110" i="1"/>
  <c r="AD1110" i="1" s="1"/>
  <c r="AC1162" i="1"/>
  <c r="AD1162" i="1" s="1"/>
  <c r="M970" i="1"/>
  <c r="Q970" i="1" s="1"/>
  <c r="H995" i="1"/>
  <c r="M1012" i="1"/>
  <c r="Q1012" i="1" s="1"/>
  <c r="H1138" i="1"/>
  <c r="H1141" i="1"/>
  <c r="AC1146" i="1"/>
  <c r="AD1146" i="1" s="1"/>
  <c r="M1147" i="1"/>
  <c r="Q1147" i="1" s="1"/>
  <c r="M1163" i="1"/>
  <c r="Q1163" i="1" s="1"/>
  <c r="AD1167" i="1"/>
  <c r="AC1084" i="1"/>
  <c r="AD1084" i="1" s="1"/>
  <c r="M1112" i="1"/>
  <c r="Q1112" i="1" s="1"/>
  <c r="AC1124" i="1"/>
  <c r="AD1124" i="1" s="1"/>
  <c r="AC1135" i="1"/>
  <c r="AD1135" i="1" s="1"/>
  <c r="M1136" i="1"/>
  <c r="Q1136" i="1" s="1"/>
  <c r="AC1144" i="1"/>
  <c r="AD1144" i="1" s="1"/>
  <c r="AC1030" i="1"/>
  <c r="AD1030" i="1" s="1"/>
  <c r="M1152" i="1"/>
  <c r="Q1152" i="1" s="1"/>
  <c r="H1152" i="1"/>
  <c r="M936" i="1"/>
  <c r="Q936" i="1" s="1"/>
  <c r="M1036" i="1"/>
  <c r="Q1036" i="1" s="1"/>
  <c r="H1166" i="1"/>
  <c r="P1170" i="1" l="1"/>
  <c r="H1169" i="1"/>
  <c r="M1169" i="1"/>
  <c r="Q3" i="1"/>
  <c r="Q1169" i="1" s="1"/>
  <c r="Q1173" i="1" s="1"/>
  <c r="Q1170" i="1"/>
  <c r="M1170" i="1"/>
  <c r="AC1169" i="1"/>
  <c r="AC1170" i="1" s="1"/>
  <c r="AD3" i="1"/>
  <c r="AD1169" i="1" s="1"/>
  <c r="H1170" i="1"/>
</calcChain>
</file>

<file path=xl/sharedStrings.xml><?xml version="1.0" encoding="utf-8"?>
<sst xmlns="http://schemas.openxmlformats.org/spreadsheetml/2006/main" count="982" uniqueCount="348">
  <si>
    <t xml:space="preserve">tipo Id Acreedor </t>
  </si>
  <si>
    <t>id Acreedor</t>
  </si>
  <si>
    <t>dv Acreedor</t>
  </si>
  <si>
    <t>nombre Acreedor</t>
  </si>
  <si>
    <t>naturaleza Acreedor</t>
  </si>
  <si>
    <t>tipo Deuda</t>
  </si>
  <si>
    <t>vigencia Deuda</t>
  </si>
  <si>
    <t>valor Radicado</t>
  </si>
  <si>
    <t>pendiente Auditar</t>
  </si>
  <si>
    <t>valor Auditado</t>
  </si>
  <si>
    <t>valorGlosa</t>
  </si>
  <si>
    <t>pendiente Conciliar</t>
  </si>
  <si>
    <t>valor Reconocido</t>
  </si>
  <si>
    <t>anticipo Pendiente</t>
  </si>
  <si>
    <t>pagado Reconocido</t>
  </si>
  <si>
    <t>valor Pagado</t>
  </si>
  <si>
    <t>Pendiente Pago</t>
  </si>
  <si>
    <t>sgp Prestacion</t>
  </si>
  <si>
    <t>excedente SGP</t>
  </si>
  <si>
    <t>impuesto Licor</t>
  </si>
  <si>
    <t>impuesto Cerveza</t>
  </si>
  <si>
    <t>excedente Rentas</t>
  </si>
  <si>
    <t>excedente Maestra</t>
  </si>
  <si>
    <t>transferencias MSPS</t>
  </si>
  <si>
    <t>otros Recursos</t>
  </si>
  <si>
    <t>cuales Otros</t>
  </si>
  <si>
    <t>tipoDeudor</t>
  </si>
  <si>
    <t>codigoDANEMpio</t>
  </si>
  <si>
    <t>Ptotal Pagado x fuentes</t>
  </si>
  <si>
    <t>Diferencia</t>
  </si>
  <si>
    <t>Base de datos</t>
  </si>
  <si>
    <t>Total general</t>
  </si>
  <si>
    <t>AlfonsoEnriqueCotesMaya</t>
  </si>
  <si>
    <t>ESEHOSPITALDPTALUNIVDELQUINDIOSANJUANDEDIOS</t>
  </si>
  <si>
    <t>ESEHOSPITALMARIOGAITANYANGUAS</t>
  </si>
  <si>
    <t>CLINICAOFTALMOLOGICADECARTAGENASAS</t>
  </si>
  <si>
    <t>ESEHOSPITALUNIVERSITARIOERASMOMEOZ</t>
  </si>
  <si>
    <t>SERVICIOSMEDICOSOLIMPUSIPSSAS</t>
  </si>
  <si>
    <t>UNIDAD CLINICA LA MAGDALENA SAS</t>
  </si>
  <si>
    <t>FUNDACIONMEDICOPREVENTIVACLINICAELPRADO</t>
  </si>
  <si>
    <t>EMPRESASOCIALDELESTADOMETROSALUD</t>
  </si>
  <si>
    <t>CLINICALAMILAGROSASA</t>
  </si>
  <si>
    <t>CLINICAZAYMASAS</t>
  </si>
  <si>
    <t>ESEINSTITUTODESALUDDEBUCARAMANGA</t>
  </si>
  <si>
    <t>ORTOPEDICADELCARIBEYCIALTDA</t>
  </si>
  <si>
    <t>CLINICADELACOSTALTDA</t>
  </si>
  <si>
    <t>HOSPITALSANCRISTOBALEMPRESASOCIALDELESTADO</t>
  </si>
  <si>
    <t>SALUDTOTALEPS</t>
  </si>
  <si>
    <t>LaboratorioClinicoContinentalSAS</t>
  </si>
  <si>
    <t>INSTITUTODECANCEROLOGIA</t>
  </si>
  <si>
    <t>CENTROPOLICLINICODELOLAYA</t>
  </si>
  <si>
    <t>ESEHOSPITALLACANDELARIA</t>
  </si>
  <si>
    <t>UNIDADDEGASTROYENDOSP</t>
  </si>
  <si>
    <t>CLINICAREINACATALINA</t>
  </si>
  <si>
    <t>CLINICASANTAMARIASAS</t>
  </si>
  <si>
    <t>ESEHOSPITALREGIONALSANMARCOSIINIVEL</t>
  </si>
  <si>
    <t>ORGANIZACINCLNICABONNADONAPREVENIR</t>
  </si>
  <si>
    <t>FUNDACIONPOLICLINICACIENAGA</t>
  </si>
  <si>
    <t>CLINICARESPIRATORIAYDEALERGIASLTDA</t>
  </si>
  <si>
    <t>SOCIEDADCORDOBESADECIRUGIAVASCULAR</t>
  </si>
  <si>
    <t xml:space="preserve">HOSPITALDESUBAIINIVELEMPRESASOCIALDELESTADO        </t>
  </si>
  <si>
    <t>ESEHOSPITALSANVICENTEDEARAUCA</t>
  </si>
  <si>
    <t>HOSPITALDELSARAREESE</t>
  </si>
  <si>
    <t>HOSPITAL UNIVERSITARIO SAN JORGE DE PEREIRA</t>
  </si>
  <si>
    <t>LITOTRICIASA</t>
  </si>
  <si>
    <t>EPSCOOSALUD</t>
  </si>
  <si>
    <t>HOSPITALUNIVERSITARIOCARIESE</t>
  </si>
  <si>
    <t>INSTITUTODELAVISIONDELNORTEYCIALTDA</t>
  </si>
  <si>
    <t>IPSCLINICASANTAANADEBARANOALTDA</t>
  </si>
  <si>
    <t>LABORATORIOCLINICOFALABSAS</t>
  </si>
  <si>
    <t>ESEHOSPITALNIOJESUSDEBARRANQUILLA</t>
  </si>
  <si>
    <t>ESEJUANDOMINGUEZROMERODESOLEDAD</t>
  </si>
  <si>
    <t>CLINICASANRAFAELLTDA</t>
  </si>
  <si>
    <t>CLINICAATENASLTDA</t>
  </si>
  <si>
    <t>INSTITUTODETRASPLANTEDEMDULAOSEADELACOSTAIPSSAS</t>
  </si>
  <si>
    <t>MACSAMEDICINAALTACOMPLEJIDAD</t>
  </si>
  <si>
    <t>CLINICAJALLERLTDA</t>
  </si>
  <si>
    <t>VIDACOOPIPSALTACOMPLEJIDAD</t>
  </si>
  <si>
    <t>QUIMIOSALUDLTDA</t>
  </si>
  <si>
    <t>CLINICACENTROSA</t>
  </si>
  <si>
    <t>IPSMEDICAMENTOSYEQUIPOSCOLOMBIASAS</t>
  </si>
  <si>
    <t>COOPERATIVADESALUDCOMUNITARIAEMPRESAPROMOTORADESALUDSUBSIDIADACOMPARTAEPSS</t>
  </si>
  <si>
    <t>COMERCIALIZADORASANTANDEREANADEMEDICAMENTOSLIMITADA</t>
  </si>
  <si>
    <t>ASOCIACIONDEPRESTADESERVYSUMINISTDESALUDASSALUD</t>
  </si>
  <si>
    <t>INSTITUTODELCORAZONDEBUCARAMANGASA</t>
  </si>
  <si>
    <t>CLINICANUESTRASEORADELROSARIOSUCURSALCARTAGENA</t>
  </si>
  <si>
    <t>DUMIANMEDICALSAS</t>
  </si>
  <si>
    <t>MEDICAMENTOSESPECIALIZADOSSA</t>
  </si>
  <si>
    <t>ESECLINICAMATERNIDADRAFAELCALVO</t>
  </si>
  <si>
    <t>CENTROMEDICOCRECERLTDA</t>
  </si>
  <si>
    <t>CENTRODECIRUGIALASEROCULARLTDA</t>
  </si>
  <si>
    <t>ESEHOSPITALLOCALTURBACO</t>
  </si>
  <si>
    <t>ESEHOSPITALLOCALSANJUANNEPOMUCENO</t>
  </si>
  <si>
    <t>EMPRESASOCIALDELESTADOHOSPITALLOCALSANSEBASTIAN</t>
  </si>
  <si>
    <t>ESEHOSPITALLOCALSANTAMARIADEMOMPOX</t>
  </si>
  <si>
    <t>ESEHOSPITALLOCALSANJACINTO</t>
  </si>
  <si>
    <t>ESEHOSPITALSANJUANDEPUERTORICODELMUNICIPIODETIQUISIO</t>
  </si>
  <si>
    <t>CENTRORADIOONCOLOGICODELCARIBESAS</t>
  </si>
  <si>
    <t>ESECENTRODESALUDGIOVANNICRISTINIDELCARMENDEBOLIVAR</t>
  </si>
  <si>
    <t>ESEHOSPITALLOCALDEARJONA</t>
  </si>
  <si>
    <t>ESEHOSPITALLOCALSANTAROSADELIMA</t>
  </si>
  <si>
    <t>UCIDELCARIBESAS</t>
  </si>
  <si>
    <t>MUTUALSEREPS</t>
  </si>
  <si>
    <t>CLINICACARTAGENADELMARSAS</t>
  </si>
  <si>
    <t>CEMICSAS</t>
  </si>
  <si>
    <t>SUMINISTRADORADEMEDICAMENTOSDELCARIBESASUMECARSA</t>
  </si>
  <si>
    <t>ESEHOSPITALLOCALCARTAGENADEINDIAS</t>
  </si>
  <si>
    <t>ESEHOSPITALLOCALMARIALABAJA</t>
  </si>
  <si>
    <t>ESTRIOSSAS</t>
  </si>
  <si>
    <t>DISTRIBUCCIONESPHAMASERLTDA</t>
  </si>
  <si>
    <t>CLINICACARDIOVASCULARJESUSDENAZARETH</t>
  </si>
  <si>
    <t>SERVICIOSFONOAUDIOLOGICOSDELCARIBE</t>
  </si>
  <si>
    <t>NEURODINAMIASA</t>
  </si>
  <si>
    <t>ESEHOSPITALSANTACATALINA</t>
  </si>
  <si>
    <t>IMGENESYRADIOLOGIALTDA</t>
  </si>
  <si>
    <t>IPSGESTIONSALUDLTDA</t>
  </si>
  <si>
    <t>CENTRODEREHABILITACIONFISICAYESTETICAIPSEU</t>
  </si>
  <si>
    <t>CENTROMEDICOBUENOSAIRESSAS</t>
  </si>
  <si>
    <t>SOMEDITSERVICIOSMEDICOSDEDIAGNOSTICOYTERAPIAIPSSAS</t>
  </si>
  <si>
    <t>ESEIMSALUD</t>
  </si>
  <si>
    <t>ESEHOSPITALSANFELIXLADORADA</t>
  </si>
  <si>
    <t>EMDISALUDEPS</t>
  </si>
  <si>
    <t>IPSUNIVERSITARIADEANTIOQUIA</t>
  </si>
  <si>
    <t>CLINICADETRAUMASYFRACTURASULISESHERRERASANCHEZESPECIALISTAASOCIADOS</t>
  </si>
  <si>
    <t>FUNDACIONAMIGOSDELASALUD</t>
  </si>
  <si>
    <t>ONCOMEDICASA</t>
  </si>
  <si>
    <t xml:space="preserve">CLINICAMEDILASERSA  SUCURSALFLORENCIA    </t>
  </si>
  <si>
    <t>ESECARMENEMILIAOSPINA</t>
  </si>
  <si>
    <t>HOSPITALRAULOREJUELABUENOESESEDESANVICENTE</t>
  </si>
  <si>
    <t>AUDIFARMASA</t>
  </si>
  <si>
    <t>ESESALUDPEREIRA</t>
  </si>
  <si>
    <t>CLINICALAESTANCIASA</t>
  </si>
  <si>
    <t>ASOCIACIONMUTUALBARRIOSUNIDOSDEQUIBDOAMBUQEPSSESS</t>
  </si>
  <si>
    <t>ESEHospitalFrayLuisdeLendePlatoMagdalena</t>
  </si>
  <si>
    <t>PREVENCIONYSALUDIPSLIMITADA</t>
  </si>
  <si>
    <t>INSTITUTODECANCEROLOGIADESUCRELTDA</t>
  </si>
  <si>
    <t>OFTALMOLOGOSASOCIADOSDELACOSTASAS</t>
  </si>
  <si>
    <t>CLINICASALUDSOCIALSAS</t>
  </si>
  <si>
    <t>IPSCLINICAGUARANDASANASAS</t>
  </si>
  <si>
    <t>CLINICAMEDICOSSA</t>
  </si>
  <si>
    <t>CLINICAERASMOLTDA</t>
  </si>
  <si>
    <t>clinicabuenosaires</t>
  </si>
  <si>
    <t>SAISIPSSAS</t>
  </si>
  <si>
    <t>ESEHOSPITALLOCALSANPABLO</t>
  </si>
  <si>
    <t>ESEHOSPITALMANUELELKINPATARROYODESANTAROSADELSURBOLIVAR</t>
  </si>
  <si>
    <t>EMPRESASOCIALDELESTADOBARRANCABERMEJA</t>
  </si>
  <si>
    <t>ESECENTRODESALUDCONCAMASDECANTAGALLO</t>
  </si>
  <si>
    <t>ADMINISTRADORACOUNTRYSAS</t>
  </si>
  <si>
    <t>sanofiaventisdecolombia</t>
  </si>
  <si>
    <t>MEDIHELPSERVICESCOLOMBIA</t>
  </si>
  <si>
    <t>SALUDVIDAEPS</t>
  </si>
  <si>
    <t>OTTOBOCKHEALTHCAREANDINASAS</t>
  </si>
  <si>
    <t>SALUDVITALDECOLOMBIAIPSSAS</t>
  </si>
  <si>
    <t>VISIONTOTALSAS</t>
  </si>
  <si>
    <t>CLINICAMEDICALSAS</t>
  </si>
  <si>
    <t>MOVILIFEORTOPEDISTASESPECIALIZADOSDELCARIBE</t>
  </si>
  <si>
    <t>FARMACIASENREDSOCIEDADPORACCIONESSIMPLIFICADA</t>
  </si>
  <si>
    <t>CLINICAESPECIALIZADALACONCEPCIONSAS</t>
  </si>
  <si>
    <t>ASOCIACIONDECABILDOS YOAUTORIDADESTRADICIONALESDELAGUAJIRA</t>
  </si>
  <si>
    <t>MESSERCOLOMBIASA</t>
  </si>
  <si>
    <t>FUNDACIONABOODSHAIO</t>
  </si>
  <si>
    <t>CLINICAUNIVERSITARIACARLOSLLERAS</t>
  </si>
  <si>
    <t>INSTITUTODEORTOPEDIAINFANTILROOSEVELT</t>
  </si>
  <si>
    <t>HOSPITALUNIVERSITARIOSANIGNACIO</t>
  </si>
  <si>
    <t>ESEHOSPITALSANTACLARA</t>
  </si>
  <si>
    <t>CONGREGACINDEHERMANASFRANCISCANASMISIONERASDEMARIAAUXILIADORAPROVINCIAMARIAAUXILIADORA</t>
  </si>
  <si>
    <t>FUNDACIONCARDIOINFANTIL</t>
  </si>
  <si>
    <t>FUNDACIONSANTAFEDEBOGOTA</t>
  </si>
  <si>
    <t>IDIMAGPARAMEDICOSSA</t>
  </si>
  <si>
    <t>CLNICADELOCCIDENTESA</t>
  </si>
  <si>
    <t>ASOCIACIONCLINICABAUTISTA</t>
  </si>
  <si>
    <t>CAJADECOMPENSACINFAMILIARCAJACOPIATLNTICO</t>
  </si>
  <si>
    <t>ORGANIZACIONCLINICAGENERALDELNORTESA</t>
  </si>
  <si>
    <t>FUNDACIONHOSPITALUNIVERSITARIOMETROPOLITANO</t>
  </si>
  <si>
    <t>CLNICADEFRACTURASCENTRODEORTOPEDIAYTRAUMATOLOGA</t>
  </si>
  <si>
    <t>FUNDACIONHOSPITALUNIVERSIDADDELNORTE</t>
  </si>
  <si>
    <t>ESEHOSPITALPSQUIATRICOSANCAMILO</t>
  </si>
  <si>
    <t>ESEEDMUNDOGERMANARIASDUARTE</t>
  </si>
  <si>
    <t>ESEHOSPITALSANJUANDEDIOSFLORIDABLANCA</t>
  </si>
  <si>
    <t>ESEHOSPITALSANJUANDIOSDEGIRON</t>
  </si>
  <si>
    <t>FUNDACINOFTALMOLGICADESANTANDERFOSCAL</t>
  </si>
  <si>
    <t>FUNDACIONCARDIOVASCULARDECOLOMBIA</t>
  </si>
  <si>
    <t>HOSPITALUNIVERSITARIODELVALLEEVARISTOGARCAESE</t>
  </si>
  <si>
    <t>HOSPITALSANJUANDEDIOSDECALI</t>
  </si>
  <si>
    <t>CLINICABLASDELEZOSAS</t>
  </si>
  <si>
    <t>CAJADECOMPENSACIONFAMILIARDECARTAGENA</t>
  </si>
  <si>
    <t>ESEHOSPITALREGIONALNUESTRASEORADELASMERCEDESDECOROZAL</t>
  </si>
  <si>
    <t>FUNDACIONHOSPITALINFANTILNAPOLEONFRANCOPAREJA</t>
  </si>
  <si>
    <t>FUNDACIONREY</t>
  </si>
  <si>
    <t>ESEHOSPITALEMIROQUINTEROCAIZARES</t>
  </si>
  <si>
    <t>ESEHOSPITALPEDROLEONALVAREZDIAZDELAMESA</t>
  </si>
  <si>
    <t>ESEHOSPITALFEDERICOLLERASACOSTA</t>
  </si>
  <si>
    <t>ESEHOSPITALDEPARTAMENTALSANTASOFIADECALDAS</t>
  </si>
  <si>
    <t>FUNDACIONHOSPITALARIASANVICENTEDEPAUL</t>
  </si>
  <si>
    <t>HOSPITALPABLOTOBONURIBE</t>
  </si>
  <si>
    <t>SOCIEDADMEDICAANTIOQUEASASOMA</t>
  </si>
  <si>
    <t>HOSPITALGENERALDEMEDELLIN</t>
  </si>
  <si>
    <t>ESEHOSPITALMANUELURIBEANGEL</t>
  </si>
  <si>
    <t>SOCIEDADMDICARIONEGROSASOMERSA</t>
  </si>
  <si>
    <t>ESEHOSPITALSANRAFAELDEITAGUI</t>
  </si>
  <si>
    <t>ESEHOSPITALCESARURIBEPIEDRAHITA</t>
  </si>
  <si>
    <t>ESEHOSPITALMARCOFIDELSUAREZDEBELLO</t>
  </si>
  <si>
    <t>ESEHOSPITALSANJERNIMODEMONTERA</t>
  </si>
  <si>
    <t>ESEHOSPITALSANDIEGODECERETE</t>
  </si>
  <si>
    <t>ESEHOSPITALDEPARTAMENTALSANVICENTEDEPAULDEGARZON</t>
  </si>
  <si>
    <t>HOSPITALMARAINMACULADAEMPRESASOCIALDELESTADO</t>
  </si>
  <si>
    <t>ESEHOSPITALDEPARTAMENTALSANANTONIODEPADUA</t>
  </si>
  <si>
    <t>ESEHOSPITALDEPARTAMENTALSANANTONIO</t>
  </si>
  <si>
    <t>ESEHOSPITALUNIVERSITARIOHERNANDOMONCALEANOPERDOMO</t>
  </si>
  <si>
    <t>HOSPITALUNIVERSITARIODEPARTAMENTALDENARIOESE</t>
  </si>
  <si>
    <t>HOSPITALSUSANALOPEZDEVALENCIAESE</t>
  </si>
  <si>
    <t>ESEHOSPITALUNIVERSITARIOSANJOSEDEPOPAYAN</t>
  </si>
  <si>
    <t>SOCIEDADMEDICADESANTAMARTALTDACLINICAELPRADO</t>
  </si>
  <si>
    <t>ESEHOSPITALSANRAFAELDEFUNDACION</t>
  </si>
  <si>
    <t>HOSPITALUNIVERSITARIOJULIOMENDEZBARRENECHE</t>
  </si>
  <si>
    <t>ESEHOSPITALSANRAFAELDETUNJA</t>
  </si>
  <si>
    <t>HOSPITALREGIONALDELAORINOQUIAESE</t>
  </si>
  <si>
    <t>HOSPITAL REGIONAL DE SOGAMOSO ESE</t>
  </si>
  <si>
    <t>HOSPITALDEPARTAMENTALDEVILLAVICENCIO</t>
  </si>
  <si>
    <t>ESEHOSPITALNUESTRASEORADEMEDINA</t>
  </si>
  <si>
    <t>ESENUESTRASEORADELOSREMEDIOS</t>
  </si>
  <si>
    <t>ESEHOSPITALSANRAFAELNIVELII</t>
  </si>
  <si>
    <t>ESEHOSPITALSANJOSEDEMAICAO</t>
  </si>
  <si>
    <t>ESEHOSPITALSANAGUSTINDEFONSECA</t>
  </si>
  <si>
    <t>EMPRESASOCIALDELESTADOHOSPITALUNIVERSITARIODESINCELEJO</t>
  </si>
  <si>
    <t>HOSPITALREGIONALSANANDRESESE</t>
  </si>
  <si>
    <t>ESEHOSPITALTAMALAMEQUE</t>
  </si>
  <si>
    <t>ESEHOSPITALREGIONALJOSEDAVIDPADILLAVILLAFAE</t>
  </si>
  <si>
    <t>SOCIEDADCLINICAVALLEDUPARLTDA</t>
  </si>
  <si>
    <t>ESEHOSPITALROSARIOPUMAREJODELOPEZ</t>
  </si>
  <si>
    <t>SOCIEDADDECIRUGIADEBOGOTA</t>
  </si>
  <si>
    <t>CAJADEPREVISIONSOCIALDECOMUNICACIONESENLIQUIDACIONCAPRECOM</t>
  </si>
  <si>
    <t>HOSPITALUNIVERSITARIOLASAMARITANAESE</t>
  </si>
  <si>
    <t>INSTITUTONACIONALDECANCEROLOGIA</t>
  </si>
  <si>
    <t>FUNDACINHOSPITALLAMISERICORDIA</t>
  </si>
  <si>
    <t>HOSPITALSANRAFAELDEFACATATIVAESE</t>
  </si>
  <si>
    <t>FUNDACIONCAMPBELL</t>
  </si>
  <si>
    <t>UNIONTEMPORALNIOJESUSDEBARRANQUILLA</t>
  </si>
  <si>
    <t>ESEHOSPITALUNIVERSITARIODESANTANDER</t>
  </si>
  <si>
    <t>CLINICALAURADANIELASA</t>
  </si>
  <si>
    <t>SUSALUDYCIALTDA</t>
  </si>
  <si>
    <t>DISTRIBUIDORADISTRIMEDLTDA</t>
  </si>
  <si>
    <t>INSTITUTOCARDIOVASCULARDELCESAR</t>
  </si>
  <si>
    <t>UNIONTEMPORALUCIDELASABANA</t>
  </si>
  <si>
    <t>CENTROECOVIDALTDA</t>
  </si>
  <si>
    <t>CLINICAHIGEAIPSSA</t>
  </si>
  <si>
    <t>INTENSIVISTASMATERNIDADRAFAELCALVO</t>
  </si>
  <si>
    <t>IPSGEMEVA</t>
  </si>
  <si>
    <t>ESEHOSPITALUNIVERSITARIODELCARIBE</t>
  </si>
  <si>
    <t>CENTROOFTALMOLOGICOEBENEZERSAS</t>
  </si>
  <si>
    <t>NEONATOLOGOSDESUCRELTDA</t>
  </si>
  <si>
    <t>ESEHOSPITALPIEDECUESTA</t>
  </si>
  <si>
    <t>ESEHOSPITALREGIONALDESANGIL</t>
  </si>
  <si>
    <t>FUNDACIONCLINICAINTEGRALSINCELEJO</t>
  </si>
  <si>
    <t>OFFIMEDICASA</t>
  </si>
  <si>
    <t>CENTRORADIOLOGICOSANPEDROCLAVERLTDACERTAXLTDA</t>
  </si>
  <si>
    <t>SOCIEDADCARDIOVASCULARDELCARIBECOLOMBIANOSAS</t>
  </si>
  <si>
    <t>CLINICAOFTALMOLOGICADESINCELEJOLTDA</t>
  </si>
  <si>
    <t>ESEHOSPITALREGIONALMAGDALENAMEDIOBARRANCABERMEJA</t>
  </si>
  <si>
    <t>INVERSIONESYPROYECTOSEFISALUDLTDA</t>
  </si>
  <si>
    <t>NUEVAEPS</t>
  </si>
  <si>
    <t>CLINICASANMARTINBARRANQUILLALTDA</t>
  </si>
  <si>
    <t>CLNICAPEDITRICANIOJESUSLIMITADA</t>
  </si>
  <si>
    <t>UNIDADDEDIAGNASTICOGINECOLOGICOYPRENATALSERMUJERSAS</t>
  </si>
  <si>
    <t>CORPORACININSTITUTODENEUROREHABILITACININTEGRALDECOLOMBIA</t>
  </si>
  <si>
    <t>ESEHOSPITALNUESTRASEÑORADELCARMEN</t>
  </si>
  <si>
    <t>ESEHOSPITALLADIVINAMISERICORDIA</t>
  </si>
  <si>
    <t>ESEHOSPITALSANANTONIODEPADUADESIMITI</t>
  </si>
  <si>
    <t>KARISALUDIPS</t>
  </si>
  <si>
    <t>PERFECTBODYMEDICALCENTER</t>
  </si>
  <si>
    <t>FUNDACION UNIDAD DE CUIDADOS INTENSIVOS DOÑA PILAR</t>
  </si>
  <si>
    <t>COOSALUDEPSSA</t>
  </si>
  <si>
    <t>CLINICAGENERALDELCARIBESA</t>
  </si>
  <si>
    <t>LOSCOMUNEROSHOSPITALUNIVERSITARIODEBUCARAMANGASA</t>
  </si>
  <si>
    <t>CLINICAPORTOAZUL</t>
  </si>
  <si>
    <t>CENTROSESPECIALIZADOSDESANVICENTEFUNDACIN</t>
  </si>
  <si>
    <t>CLINICASANJOSEDELURUACOIPSSAS</t>
  </si>
  <si>
    <t>FUNDACIONCENTROCOLOMBIANODEEPILEPSIAYENFERMEDADESNEUROLOGICASFIRE</t>
  </si>
  <si>
    <t>CLINICASANJUANBAUTISTASAS</t>
  </si>
  <si>
    <t>PROMOTORABOCAGRANDESAPROBOCASA</t>
  </si>
  <si>
    <t>SOCIEDADSANJOSEDETORICESSAS</t>
  </si>
  <si>
    <t>VITALMEDICALCAREVIMECSAS</t>
  </si>
  <si>
    <t>FUNDACINCARDIOVASCULARDECOLOMBIAZONAFRANCA</t>
  </si>
  <si>
    <t>UNIONTEMPORALCECACSANMARTINURUETA</t>
  </si>
  <si>
    <t>CLINICASANFELIPEDEBARAJASSAS</t>
  </si>
  <si>
    <t>UNIDADDECUIDADOSINTENSIVOSNEONATALESDEMAGANGUESASUCINMAG</t>
  </si>
  <si>
    <t>CORPOMEDICALSASUCISANGABRIEL</t>
  </si>
  <si>
    <t>DROVIDAEXPRESSIPSSAS</t>
  </si>
  <si>
    <t>UNIDADDEPERINATOLOGIAYTERAPIAFETALDELCARIBESAS</t>
  </si>
  <si>
    <t>UNIONTEMPORALUCIADULTOSLASMERCEDESCOROZAL</t>
  </si>
  <si>
    <t>ORGANIZACIONCLINICASANTATERESASAS</t>
  </si>
  <si>
    <t>CENTRONEURORADIONCOLOGICODECARTAGENASAS</t>
  </si>
  <si>
    <t>FUNDOVIDAIPS</t>
  </si>
  <si>
    <t>CLNICAMISERICORDIA</t>
  </si>
  <si>
    <t>CENTROHOSPITALARIOSERENADELMARCHSM</t>
  </si>
  <si>
    <t>CLINICAREGIONALDEESPECIALISTASSINAISVITAISSAS</t>
  </si>
  <si>
    <t>DISTRIBUIDORARAFAELREYESBENAVIDESSAS</t>
  </si>
  <si>
    <t>FUNDACIONMARIAREINA</t>
  </si>
  <si>
    <t>OFTALMOSALUDCARTAGENASASIPS</t>
  </si>
  <si>
    <t>MEDINSOLSAS</t>
  </si>
  <si>
    <t>MedifacaIPSSAS</t>
  </si>
  <si>
    <t>OPTICOSTAEXPRESSIPSSAS</t>
  </si>
  <si>
    <t>IPSNACIONALDESALUD</t>
  </si>
  <si>
    <t>FUNDACIONMEDICACAMPBELLMALAMBO</t>
  </si>
  <si>
    <t>CLINICADEURGENCIASBUCARAMANGASAS</t>
  </si>
  <si>
    <t>SOMELANSAS</t>
  </si>
  <si>
    <t>CLINICAGENERALSANDIEGO</t>
  </si>
  <si>
    <t>INVERSIONESMEDICASBARUSAS</t>
  </si>
  <si>
    <t>MEDICOSYAUDITORESASISTENCIADOMICILIARIASAS</t>
  </si>
  <si>
    <t>CUIDADOSNEONATALESSAS</t>
  </si>
  <si>
    <t>DOMEDICALIPSSAS</t>
  </si>
  <si>
    <t>IPSSALUDYBIENESTARDELCARIBE</t>
  </si>
  <si>
    <t>SALUDYBIENESTARDELCARIBEIPsSAS</t>
  </si>
  <si>
    <t>CLINICATUSALUDORALSAS</t>
  </si>
  <si>
    <t>OZVITALSAS</t>
  </si>
  <si>
    <t>AVANSALUD</t>
  </si>
  <si>
    <t>FUTUROVISIONSAS</t>
  </si>
  <si>
    <t>CENTRODEAPOYOYREABILITACIONESCALEMOSIPSSAS</t>
  </si>
  <si>
    <t>CLINICACORPOSUCRESAS</t>
  </si>
  <si>
    <t>IPSNUEVOSERSAS</t>
  </si>
  <si>
    <t>INTEGRARSOLUCIONESFARMACEUTICASSAS</t>
  </si>
  <si>
    <t>UNIDADINTEGRALDESALUDUISALUDIPSSAS</t>
  </si>
  <si>
    <t>RETINACENTERSAS</t>
  </si>
  <si>
    <t>UCISANRAFAELARCANGEL</t>
  </si>
  <si>
    <t>SUBREDINTEGRADADESERVICIOSDESALUDSURESS</t>
  </si>
  <si>
    <t>SUBREDINTEGRADADESERVICIOSDESALUDSUROCCIDENTEESE</t>
  </si>
  <si>
    <t>SUBREDINTEGRADADESERVICIOSDESALUDCENTROORIENTEESE</t>
  </si>
  <si>
    <t>SUBREDINTEGRADADESERVICIOSDESALUDNORTEESE</t>
  </si>
  <si>
    <t>MEDIMASEPSSAS</t>
  </si>
  <si>
    <t>MIREDBARRANQUILLAIPSSAS</t>
  </si>
  <si>
    <t>FUNDACIONGAEC</t>
  </si>
  <si>
    <t>Suma de Pendiente Pago</t>
  </si>
  <si>
    <t>Suma de pendiente Conciliar</t>
  </si>
  <si>
    <t>programacion</t>
  </si>
  <si>
    <t>fechaConciliacion</t>
  </si>
  <si>
    <t>modalidadConciliacion</t>
  </si>
  <si>
    <t>codigoMunicipio</t>
  </si>
  <si>
    <t>Saldo</t>
  </si>
  <si>
    <t>Glosa</t>
  </si>
  <si>
    <t>Devoluciones</t>
  </si>
  <si>
    <t>NI</t>
  </si>
  <si>
    <t>01/01/1800</t>
  </si>
  <si>
    <t>01/12/2026</t>
  </si>
  <si>
    <t>04/11/2026</t>
  </si>
  <si>
    <t>05/11/2026</t>
  </si>
  <si>
    <t>18/11/2026</t>
  </si>
  <si>
    <t>03/11/2026</t>
  </si>
  <si>
    <t>02/12/2026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</si>
</sst>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&quot;$&quot;\ #,##0"/>
    <numFmt numFmtId="165" formatCode="0.0"/>
    <numFmt numFmtId="166" formatCode="_-* #,##0_-;\-* #,##0_-;_-* &quot;-&quot;??_-;_-@_-"/>
    <numFmt numFmtId="167" formatCode="dd/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ptos Narrow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1" xfId="0" applyBorder="1"/>
    <xf numFmtId="1" fontId="3" fillId="0" borderId="1" xfId="0" applyNumberFormat="1" applyFont="1" applyBorder="1"/>
    <xf numFmtId="1" fontId="0" fillId="0" borderId="1" xfId="0" applyNumberFormat="1" applyBorder="1"/>
    <xf numFmtId="164" fontId="3" fillId="0" borderId="1" xfId="0" applyNumberFormat="1" applyFont="1" applyBorder="1"/>
    <xf numFmtId="0" fontId="0" fillId="0" borderId="2" xfId="0" applyBorder="1"/>
    <xf numFmtId="164" fontId="3" fillId="0" borderId="3" xfId="0" applyNumberFormat="1" applyFont="1" applyBorder="1"/>
    <xf numFmtId="0" fontId="0" fillId="0" borderId="3" xfId="0" applyBorder="1"/>
    <xf numFmtId="164" fontId="3" fillId="0" borderId="0" xfId="0" applyNumberFormat="1" applyFont="1"/>
    <xf numFmtId="165" fontId="3" fillId="0" borderId="0" xfId="0" applyNumberFormat="1" applyFont="1"/>
    <xf numFmtId="164" fontId="4" fillId="3" borderId="4" xfId="0" applyNumberFormat="1" applyFont="1" applyFill="1" applyBorder="1"/>
    <xf numFmtId="164" fontId="4" fillId="4" borderId="4" xfId="0" applyNumberFormat="1" applyFont="1" applyFill="1" applyBorder="1"/>
    <xf numFmtId="164" fontId="4" fillId="5" borderId="4" xfId="0" applyNumberFormat="1" applyFont="1" applyFill="1" applyBorder="1"/>
    <xf numFmtId="164" fontId="0" fillId="0" borderId="0" xfId="0" applyNumberFormat="1"/>
    <xf numFmtId="3" fontId="0" fillId="0" borderId="0" xfId="0" applyNumberFormat="1"/>
    <xf numFmtId="43" fontId="0" fillId="0" borderId="0" xfId="1" applyFont="1"/>
    <xf numFmtId="0" fontId="0" fillId="0" borderId="0" xfId="0" pivotButton="1"/>
    <xf numFmtId="164" fontId="0" fillId="0" borderId="0" xfId="1" applyNumberFormat="1" applyFont="1"/>
    <xf numFmtId="0" fontId="2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6" fontId="0" fillId="0" borderId="0" xfId="1" applyNumberFormat="1" applyFont="1"/>
    <xf numFmtId="0" fontId="0" fillId="7" borderId="0" xfId="0" applyFill="1"/>
    <xf numFmtId="0" fontId="0" fillId="7" borderId="0" xfId="0" applyFill="1" applyAlignment="1">
      <alignment horizontal="center"/>
    </xf>
    <xf numFmtId="167" fontId="0" fillId="7" borderId="0" xfId="0" applyNumberFormat="1" applyFill="1" applyAlignment="1">
      <alignment horizontal="center" wrapText="1"/>
    </xf>
    <xf numFmtId="167" fontId="0" fillId="0" borderId="0" xfId="0" applyNumberFormat="1" applyAlignment="1">
      <alignment horizontal="center" wrapText="1"/>
    </xf>
  </cellXfs>
  <cellStyles count="2">
    <cellStyle name="Millares" xfId="1" builtinId="3"/>
    <cellStyle name="Normal" xfId="0" builtinId="0"/>
  </cellStyles>
  <dxfs count="4">
    <dxf>
      <numFmt numFmtId="164" formatCode="&quot;$&quot;\ #,##0"/>
    </dxf>
    <dxf>
      <numFmt numFmtId="164" formatCode="&quot;$&quot;\ #,##0"/>
    </dxf>
    <dxf>
      <font>
        <color rgb="FF006100"/>
      </font>
      <fill>
        <patternFill>
          <bgColor rgb="FFC6EFCE"/>
        </patternFill>
      </fill>
    </dxf>
    <dxf>
      <numFmt numFmtId="168" formatCode="#,##0.00_ ;\-#,##0.00\ "/>
      <fill>
        <patternFill>
          <bgColor rgb="FF00B0F0"/>
        </patternFill>
      </fill>
    </dxf>
  </dxfs>
  <tableStyles count="0" defaultTableStyle="TableStyleMedium2" defaultPivotStyle="PivotStyleLight16"/>
  <colors>
    <mruColors>
      <color rgb="FF00FF99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PORTES%20II%20TRIMESTRE%20DE%202026/FT033/FT033-JUNIO%20DE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PORTES%20II%20TRIMESTRE%20DE%202026/BASE%20DE%20DATOS%20PARA%20EL%202%20TRIMESTRE-%2017-07-2026/CONSOLIDADO%20FACT%20X%20PAGAR%20SEC%20SALUD%20BOLIVAR-30-06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NIO-2026"/>
      <sheetName val="JUN-2026-PRESENTADO"/>
      <sheetName val="Tabla I"/>
      <sheetName val="Tabla II"/>
      <sheetName val="Tabla III"/>
      <sheetName val="Tabla IV"/>
    </sheetNames>
    <sheetDataSet>
      <sheetData sheetId="0">
        <row r="3">
          <cell r="A3" t="str">
            <v>NI</v>
          </cell>
          <cell r="B3">
            <v>890980066</v>
          </cell>
          <cell r="C3">
            <v>9</v>
          </cell>
          <cell r="D3" t="str">
            <v>ESEHOSPITALSANRAFAELDEITAGUI</v>
          </cell>
          <cell r="E3" t="str">
            <v>PU</v>
          </cell>
          <cell r="F3" t="str">
            <v>PNAF</v>
          </cell>
          <cell r="G3">
            <v>2008</v>
          </cell>
          <cell r="I3">
            <v>0</v>
          </cell>
          <cell r="J3">
            <v>2752739</v>
          </cell>
          <cell r="K3">
            <v>0</v>
          </cell>
          <cell r="L3">
            <v>0</v>
          </cell>
          <cell r="O3">
            <v>2752739</v>
          </cell>
          <cell r="R3">
            <v>0</v>
          </cell>
          <cell r="S3">
            <v>0</v>
          </cell>
          <cell r="T3">
            <v>0</v>
          </cell>
          <cell r="U3">
            <v>2752739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 t="str">
            <v>NA</v>
          </cell>
          <cell r="AA3">
            <v>1</v>
          </cell>
          <cell r="AE3" t="str">
            <v>Excel</v>
          </cell>
        </row>
        <row r="4">
          <cell r="A4" t="str">
            <v>NI</v>
          </cell>
          <cell r="B4">
            <v>890980066</v>
          </cell>
          <cell r="C4">
            <v>9</v>
          </cell>
          <cell r="D4" t="str">
            <v>ESEHOSPITALSANRAFAELDEITAGUI</v>
          </cell>
          <cell r="E4" t="str">
            <v>PU</v>
          </cell>
          <cell r="F4" t="str">
            <v>PNAF</v>
          </cell>
          <cell r="G4">
            <v>2010</v>
          </cell>
          <cell r="I4">
            <v>0</v>
          </cell>
          <cell r="J4">
            <v>23968739</v>
          </cell>
          <cell r="K4">
            <v>0</v>
          </cell>
          <cell r="L4">
            <v>0</v>
          </cell>
          <cell r="O4">
            <v>23968739</v>
          </cell>
          <cell r="R4">
            <v>0</v>
          </cell>
          <cell r="S4">
            <v>0</v>
          </cell>
          <cell r="T4">
            <v>0</v>
          </cell>
          <cell r="U4">
            <v>23968739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 t="str">
            <v>NA</v>
          </cell>
          <cell r="AA4">
            <v>1</v>
          </cell>
          <cell r="AE4" t="str">
            <v>Excel</v>
          </cell>
        </row>
        <row r="5">
          <cell r="A5" t="str">
            <v>NI</v>
          </cell>
          <cell r="B5">
            <v>900136865</v>
          </cell>
          <cell r="C5">
            <v>3</v>
          </cell>
          <cell r="D5" t="str">
            <v>ESEHOSPITALREGIONALMAGDALENAMEDIOBARRANCABERMEJA</v>
          </cell>
          <cell r="E5" t="str">
            <v>PU</v>
          </cell>
          <cell r="F5" t="str">
            <v>PNAF</v>
          </cell>
          <cell r="G5">
            <v>2010</v>
          </cell>
          <cell r="I5">
            <v>0</v>
          </cell>
          <cell r="J5">
            <v>97015101</v>
          </cell>
          <cell r="K5">
            <v>6378156</v>
          </cell>
          <cell r="L5">
            <v>0</v>
          </cell>
          <cell r="O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 t="str">
            <v>NA</v>
          </cell>
          <cell r="AA5">
            <v>1</v>
          </cell>
          <cell r="AE5" t="str">
            <v>Excel</v>
          </cell>
        </row>
        <row r="6">
          <cell r="A6" t="str">
            <v>NI</v>
          </cell>
          <cell r="B6">
            <v>892300175</v>
          </cell>
          <cell r="C6">
            <v>4</v>
          </cell>
          <cell r="D6" t="str">
            <v>HOSPITALREGIONALSANANDRESESE</v>
          </cell>
          <cell r="E6" t="str">
            <v>PU</v>
          </cell>
          <cell r="F6" t="str">
            <v>PNAF</v>
          </cell>
          <cell r="G6">
            <v>2011</v>
          </cell>
          <cell r="I6">
            <v>0</v>
          </cell>
          <cell r="J6">
            <v>1776920</v>
          </cell>
          <cell r="K6">
            <v>0</v>
          </cell>
          <cell r="L6">
            <v>0</v>
          </cell>
          <cell r="O6">
            <v>1776920</v>
          </cell>
          <cell r="R6">
            <v>0</v>
          </cell>
          <cell r="S6">
            <v>0</v>
          </cell>
          <cell r="T6">
            <v>1776920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 t="str">
            <v>NA</v>
          </cell>
          <cell r="AA6">
            <v>1</v>
          </cell>
          <cell r="AE6" t="str">
            <v>Excel</v>
          </cell>
        </row>
        <row r="7">
          <cell r="A7" t="str">
            <v>NI</v>
          </cell>
          <cell r="B7">
            <v>900042103</v>
          </cell>
          <cell r="C7">
            <v>5</v>
          </cell>
          <cell r="D7" t="str">
            <v>ESEHOSPITALUNIVERSITARIODELCARIBE</v>
          </cell>
          <cell r="E7" t="str">
            <v>PU</v>
          </cell>
          <cell r="F7" t="str">
            <v>PNAF</v>
          </cell>
          <cell r="G7">
            <v>2011</v>
          </cell>
          <cell r="I7">
            <v>0</v>
          </cell>
          <cell r="J7">
            <v>9798795</v>
          </cell>
          <cell r="K7">
            <v>0</v>
          </cell>
          <cell r="L7">
            <v>0</v>
          </cell>
          <cell r="O7">
            <v>9798795</v>
          </cell>
          <cell r="R7">
            <v>0</v>
          </cell>
          <cell r="S7">
            <v>0</v>
          </cell>
          <cell r="T7">
            <v>0</v>
          </cell>
          <cell r="U7">
            <v>9798795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 t="str">
            <v>NA</v>
          </cell>
          <cell r="AA7">
            <v>1</v>
          </cell>
          <cell r="AE7" t="str">
            <v>Excel</v>
          </cell>
        </row>
        <row r="8">
          <cell r="A8" t="str">
            <v>NI</v>
          </cell>
          <cell r="B8">
            <v>900136865</v>
          </cell>
          <cell r="C8">
            <v>3</v>
          </cell>
          <cell r="D8" t="str">
            <v>ESEHOSPITALREGIONALMAGDALENAMEDIOBARRANCABERMEJA</v>
          </cell>
          <cell r="E8" t="str">
            <v>PU</v>
          </cell>
          <cell r="F8" t="str">
            <v>PNAF</v>
          </cell>
          <cell r="G8">
            <v>2011</v>
          </cell>
          <cell r="I8">
            <v>0</v>
          </cell>
          <cell r="J8">
            <v>86540813</v>
          </cell>
          <cell r="K8">
            <v>8550081</v>
          </cell>
          <cell r="L8">
            <v>0</v>
          </cell>
          <cell r="O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 t="str">
            <v>NA</v>
          </cell>
          <cell r="AA8">
            <v>1</v>
          </cell>
          <cell r="AE8" t="str">
            <v>Excel</v>
          </cell>
        </row>
        <row r="9">
          <cell r="A9" t="str">
            <v>NI</v>
          </cell>
          <cell r="B9">
            <v>900304958</v>
          </cell>
          <cell r="C9">
            <v>0</v>
          </cell>
          <cell r="D9" t="str">
            <v>SOCIEDADSANJOSEDETORICESSAS</v>
          </cell>
          <cell r="E9" t="str">
            <v>PR</v>
          </cell>
          <cell r="F9" t="str">
            <v>PNAF</v>
          </cell>
          <cell r="G9">
            <v>2011</v>
          </cell>
          <cell r="I9">
            <v>0</v>
          </cell>
          <cell r="J9">
            <v>7048816</v>
          </cell>
          <cell r="K9">
            <v>2662500</v>
          </cell>
          <cell r="L9">
            <v>0</v>
          </cell>
          <cell r="O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 t="str">
            <v>NA</v>
          </cell>
          <cell r="AA9">
            <v>1</v>
          </cell>
          <cell r="AE9" t="str">
            <v>Excel</v>
          </cell>
        </row>
        <row r="10">
          <cell r="A10" t="str">
            <v>NI</v>
          </cell>
          <cell r="B10">
            <v>892300175</v>
          </cell>
          <cell r="C10">
            <v>4</v>
          </cell>
          <cell r="D10" t="str">
            <v>HOSPITALREGIONALSANANDRESESE</v>
          </cell>
          <cell r="E10" t="str">
            <v>PU</v>
          </cell>
          <cell r="F10" t="str">
            <v>PNAF</v>
          </cell>
          <cell r="G10">
            <v>2012</v>
          </cell>
          <cell r="I10">
            <v>0</v>
          </cell>
          <cell r="J10">
            <v>9912350</v>
          </cell>
          <cell r="K10">
            <v>2578468</v>
          </cell>
          <cell r="L10">
            <v>0</v>
          </cell>
          <cell r="O10">
            <v>7333882</v>
          </cell>
          <cell r="R10">
            <v>0</v>
          </cell>
          <cell r="S10">
            <v>0</v>
          </cell>
          <cell r="T10">
            <v>7333882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 t="str">
            <v>NA</v>
          </cell>
          <cell r="AA10">
            <v>1</v>
          </cell>
          <cell r="AE10" t="str">
            <v>Excel</v>
          </cell>
        </row>
        <row r="11">
          <cell r="A11" t="str">
            <v>NI</v>
          </cell>
          <cell r="B11">
            <v>800249241</v>
          </cell>
          <cell r="C11">
            <v>0</v>
          </cell>
          <cell r="D11" t="str">
            <v>EPSCOOSALUD</v>
          </cell>
          <cell r="E11" t="str">
            <v>PR</v>
          </cell>
          <cell r="F11" t="str">
            <v>NUPC</v>
          </cell>
          <cell r="G11">
            <v>2013</v>
          </cell>
          <cell r="I11">
            <v>0</v>
          </cell>
          <cell r="J11">
            <v>8138468</v>
          </cell>
          <cell r="K11">
            <v>0</v>
          </cell>
          <cell r="L11">
            <v>0</v>
          </cell>
          <cell r="O11">
            <v>8138468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8138468</v>
          </cell>
          <cell r="Z11" t="str">
            <v>Coljuegos</v>
          </cell>
          <cell r="AA11">
            <v>1</v>
          </cell>
          <cell r="AE11" t="str">
            <v>Excel</v>
          </cell>
        </row>
        <row r="12">
          <cell r="A12" t="str">
            <v>NI</v>
          </cell>
          <cell r="B12">
            <v>830074184</v>
          </cell>
          <cell r="C12">
            <v>5</v>
          </cell>
          <cell r="D12" t="str">
            <v>SALUDVIDAEPS</v>
          </cell>
          <cell r="E12" t="str">
            <v>PR</v>
          </cell>
          <cell r="F12" t="str">
            <v>NUPC</v>
          </cell>
          <cell r="G12">
            <v>2013</v>
          </cell>
          <cell r="I12">
            <v>0</v>
          </cell>
          <cell r="J12">
            <v>7152182</v>
          </cell>
          <cell r="K12">
            <v>238935</v>
          </cell>
          <cell r="L12">
            <v>0</v>
          </cell>
          <cell r="O12">
            <v>6913247</v>
          </cell>
          <cell r="R12">
            <v>0</v>
          </cell>
          <cell r="S12">
            <v>0</v>
          </cell>
          <cell r="T12">
            <v>0</v>
          </cell>
          <cell r="U12">
            <v>6913247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 t="str">
            <v>NA</v>
          </cell>
          <cell r="AA12">
            <v>1</v>
          </cell>
          <cell r="AE12" t="str">
            <v>Excel</v>
          </cell>
        </row>
        <row r="13">
          <cell r="A13" t="str">
            <v>NI</v>
          </cell>
          <cell r="B13">
            <v>891780185</v>
          </cell>
          <cell r="C13">
            <v>2</v>
          </cell>
          <cell r="D13" t="str">
            <v>HOSPITALUNIVERSITARIOJULIOMENDEZBARRENECHE</v>
          </cell>
          <cell r="E13" t="str">
            <v>PU</v>
          </cell>
          <cell r="F13" t="str">
            <v>PNAF</v>
          </cell>
          <cell r="G13">
            <v>2013</v>
          </cell>
          <cell r="I13">
            <v>0</v>
          </cell>
          <cell r="J13">
            <v>13929434</v>
          </cell>
          <cell r="K13">
            <v>0</v>
          </cell>
          <cell r="L13">
            <v>0</v>
          </cell>
          <cell r="O13">
            <v>13929434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13929434</v>
          </cell>
          <cell r="W13">
            <v>0</v>
          </cell>
          <cell r="X13">
            <v>0</v>
          </cell>
          <cell r="Y13">
            <v>0</v>
          </cell>
          <cell r="Z13" t="str">
            <v>NA</v>
          </cell>
          <cell r="AA13">
            <v>1</v>
          </cell>
          <cell r="AE13" t="str">
            <v>Excel</v>
          </cell>
        </row>
        <row r="14">
          <cell r="A14" t="str">
            <v>NI</v>
          </cell>
          <cell r="B14">
            <v>900136865</v>
          </cell>
          <cell r="C14">
            <v>3</v>
          </cell>
          <cell r="D14" t="str">
            <v>ESEHOSPITALREGIONALMAGDALENAMEDIOBARRANCABERMEJA</v>
          </cell>
          <cell r="E14" t="str">
            <v>PU</v>
          </cell>
          <cell r="F14" t="str">
            <v>PNAF</v>
          </cell>
          <cell r="G14">
            <v>2013</v>
          </cell>
          <cell r="I14">
            <v>0</v>
          </cell>
          <cell r="J14">
            <v>250694</v>
          </cell>
          <cell r="K14">
            <v>45000</v>
          </cell>
          <cell r="L14">
            <v>0</v>
          </cell>
          <cell r="O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 t="str">
            <v>NA</v>
          </cell>
          <cell r="AA14">
            <v>1</v>
          </cell>
          <cell r="AE14" t="str">
            <v>Excel</v>
          </cell>
        </row>
        <row r="15">
          <cell r="A15" t="str">
            <v>NI</v>
          </cell>
          <cell r="B15">
            <v>800006850</v>
          </cell>
          <cell r="C15">
            <v>3</v>
          </cell>
          <cell r="D15" t="str">
            <v>ESEHOSPITALMARIOGAITANYANGUAS</v>
          </cell>
          <cell r="E15" t="str">
            <v>PU</v>
          </cell>
          <cell r="F15" t="str">
            <v>PNAF</v>
          </cell>
          <cell r="G15">
            <v>2014</v>
          </cell>
          <cell r="I15">
            <v>0</v>
          </cell>
          <cell r="J15">
            <v>1526433</v>
          </cell>
          <cell r="K15">
            <v>123600</v>
          </cell>
          <cell r="L15">
            <v>0</v>
          </cell>
          <cell r="O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 t="str">
            <v>NA</v>
          </cell>
          <cell r="AA15">
            <v>1</v>
          </cell>
          <cell r="AE15" t="str">
            <v>Excel</v>
          </cell>
        </row>
        <row r="16">
          <cell r="A16" t="str">
            <v>NI</v>
          </cell>
          <cell r="B16">
            <v>800058016</v>
          </cell>
          <cell r="C16">
            <v>1</v>
          </cell>
          <cell r="D16" t="str">
            <v>EMPRESASOCIALDELESTADOMETROSALUD</v>
          </cell>
          <cell r="E16" t="str">
            <v>PU</v>
          </cell>
          <cell r="F16" t="str">
            <v>PNAF</v>
          </cell>
          <cell r="G16">
            <v>2014</v>
          </cell>
          <cell r="I16">
            <v>0</v>
          </cell>
          <cell r="J16">
            <v>90014</v>
          </cell>
          <cell r="K16">
            <v>0</v>
          </cell>
          <cell r="L16">
            <v>0</v>
          </cell>
          <cell r="O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 t="str">
            <v>NA</v>
          </cell>
          <cell r="AA16">
            <v>1</v>
          </cell>
          <cell r="AE16" t="str">
            <v>Excel</v>
          </cell>
        </row>
        <row r="17">
          <cell r="A17" t="str">
            <v>NI</v>
          </cell>
          <cell r="B17">
            <v>800216883</v>
          </cell>
          <cell r="C17">
            <v>7</v>
          </cell>
          <cell r="D17" t="str">
            <v xml:space="preserve">HOSPITALDESUBAIINIVELEMPRESASOCIALDELESTADO        </v>
          </cell>
          <cell r="E17" t="str">
            <v>PU</v>
          </cell>
          <cell r="F17" t="str">
            <v>PNAF</v>
          </cell>
          <cell r="G17">
            <v>2014</v>
          </cell>
          <cell r="I17">
            <v>0</v>
          </cell>
          <cell r="J17">
            <v>38380</v>
          </cell>
          <cell r="K17">
            <v>2020</v>
          </cell>
          <cell r="L17">
            <v>0</v>
          </cell>
          <cell r="O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 t="str">
            <v>NA</v>
          </cell>
          <cell r="AA17">
            <v>1</v>
          </cell>
          <cell r="AE17" t="str">
            <v>Excel</v>
          </cell>
        </row>
        <row r="18">
          <cell r="A18" t="str">
            <v>NI</v>
          </cell>
          <cell r="B18">
            <v>804002105</v>
          </cell>
          <cell r="C18">
            <v>0</v>
          </cell>
          <cell r="D18" t="str">
            <v>COOPERATIVADESALUDCOMUNITARIAEMPRESAPROMOTORADESALUDSUBSIDIADACOMPARTAEPSS</v>
          </cell>
          <cell r="E18" t="str">
            <v>PR</v>
          </cell>
          <cell r="F18" t="str">
            <v>NUPC</v>
          </cell>
          <cell r="G18">
            <v>2014</v>
          </cell>
          <cell r="I18">
            <v>0</v>
          </cell>
          <cell r="J18">
            <v>290527405</v>
          </cell>
          <cell r="K18">
            <v>5079269</v>
          </cell>
          <cell r="L18">
            <v>0</v>
          </cell>
          <cell r="O18">
            <v>285448136</v>
          </cell>
          <cell r="R18">
            <v>0</v>
          </cell>
          <cell r="S18">
            <v>0</v>
          </cell>
          <cell r="T18">
            <v>24152396</v>
          </cell>
          <cell r="U18">
            <v>261295740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 t="str">
            <v>NA</v>
          </cell>
          <cell r="AA18">
            <v>1</v>
          </cell>
          <cell r="AE18" t="str">
            <v>Excel</v>
          </cell>
        </row>
        <row r="19">
          <cell r="A19" t="str">
            <v>NI</v>
          </cell>
          <cell r="B19">
            <v>830074184</v>
          </cell>
          <cell r="C19">
            <v>5</v>
          </cell>
          <cell r="D19" t="str">
            <v>SALUDVIDAEPS</v>
          </cell>
          <cell r="E19" t="str">
            <v>PR</v>
          </cell>
          <cell r="F19" t="str">
            <v>NUPC</v>
          </cell>
          <cell r="G19">
            <v>2014</v>
          </cell>
          <cell r="I19">
            <v>0</v>
          </cell>
          <cell r="J19">
            <v>14363067</v>
          </cell>
          <cell r="K19">
            <v>0</v>
          </cell>
          <cell r="L19">
            <v>0</v>
          </cell>
          <cell r="O19">
            <v>14363067</v>
          </cell>
          <cell r="R19">
            <v>0</v>
          </cell>
          <cell r="S19">
            <v>0</v>
          </cell>
          <cell r="T19">
            <v>0</v>
          </cell>
          <cell r="U19">
            <v>14363067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 t="str">
            <v>NA</v>
          </cell>
          <cell r="AA19">
            <v>1</v>
          </cell>
          <cell r="AE19" t="str">
            <v>Excel</v>
          </cell>
        </row>
        <row r="20">
          <cell r="A20" t="str">
            <v>NI</v>
          </cell>
          <cell r="B20">
            <v>830510991</v>
          </cell>
          <cell r="C20">
            <v>3</v>
          </cell>
          <cell r="D20" t="str">
            <v>CLINICAESPECIALIZADALACONCEPCIONSAS</v>
          </cell>
          <cell r="E20" t="str">
            <v>PR</v>
          </cell>
          <cell r="F20" t="str">
            <v>PNAF</v>
          </cell>
          <cell r="G20">
            <v>2014</v>
          </cell>
          <cell r="I20">
            <v>0</v>
          </cell>
          <cell r="J20">
            <v>1772660</v>
          </cell>
          <cell r="K20">
            <v>0</v>
          </cell>
          <cell r="L20">
            <v>0</v>
          </cell>
          <cell r="O20">
            <v>1772660</v>
          </cell>
          <cell r="R20">
            <v>0</v>
          </cell>
          <cell r="S20">
            <v>0</v>
          </cell>
          <cell r="T20">
            <v>0</v>
          </cell>
          <cell r="U20">
            <v>1772660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 t="str">
            <v>NA</v>
          </cell>
          <cell r="AA20">
            <v>1</v>
          </cell>
          <cell r="AE20" t="str">
            <v>Excel</v>
          </cell>
        </row>
        <row r="21">
          <cell r="A21" t="str">
            <v>NI</v>
          </cell>
          <cell r="B21">
            <v>890202024</v>
          </cell>
          <cell r="C21">
            <v>3</v>
          </cell>
          <cell r="D21" t="str">
            <v>ESEHOSPITALSANJUANDEDIOSFLORIDABLANCA</v>
          </cell>
          <cell r="E21" t="str">
            <v>PU</v>
          </cell>
          <cell r="F21" t="str">
            <v>PNAF</v>
          </cell>
          <cell r="G21">
            <v>2014</v>
          </cell>
          <cell r="I21">
            <v>0</v>
          </cell>
          <cell r="J21">
            <v>1980880</v>
          </cell>
          <cell r="K21">
            <v>0</v>
          </cell>
          <cell r="L21">
            <v>0</v>
          </cell>
          <cell r="O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 t="str">
            <v>NA</v>
          </cell>
          <cell r="AA21">
            <v>1</v>
          </cell>
          <cell r="AE21" t="str">
            <v>Excel</v>
          </cell>
        </row>
        <row r="22">
          <cell r="A22" t="str">
            <v>NI</v>
          </cell>
          <cell r="B22">
            <v>890480135</v>
          </cell>
          <cell r="C22">
            <v>3</v>
          </cell>
          <cell r="D22" t="str">
            <v>FUNDACIONHOSPITALINFANTILNAPOLEONFRANCOPAREJA</v>
          </cell>
          <cell r="E22" t="str">
            <v>PR</v>
          </cell>
          <cell r="F22" t="str">
            <v>PNAF</v>
          </cell>
          <cell r="G22">
            <v>2014</v>
          </cell>
          <cell r="I22">
            <v>0</v>
          </cell>
          <cell r="J22">
            <v>64741469</v>
          </cell>
          <cell r="K22">
            <v>5538983</v>
          </cell>
          <cell r="L22">
            <v>0</v>
          </cell>
          <cell r="O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 t="str">
            <v>NA</v>
          </cell>
          <cell r="AA22">
            <v>1</v>
          </cell>
          <cell r="AE22" t="str">
            <v>Excel</v>
          </cell>
        </row>
        <row r="23">
          <cell r="A23" t="str">
            <v>NI</v>
          </cell>
          <cell r="B23">
            <v>890501438</v>
          </cell>
          <cell r="C23">
            <v>1</v>
          </cell>
          <cell r="D23" t="str">
            <v>ESEHOSPITALEMIROQUINTEROCAIZARES</v>
          </cell>
          <cell r="E23" t="str">
            <v>PU</v>
          </cell>
          <cell r="F23" t="str">
            <v>PNAF</v>
          </cell>
          <cell r="G23">
            <v>2014</v>
          </cell>
          <cell r="I23">
            <v>0</v>
          </cell>
          <cell r="J23">
            <v>4666480</v>
          </cell>
          <cell r="K23">
            <v>2670390</v>
          </cell>
          <cell r="L23">
            <v>0</v>
          </cell>
          <cell r="O23">
            <v>1996090</v>
          </cell>
          <cell r="R23">
            <v>0</v>
          </cell>
          <cell r="S23">
            <v>0</v>
          </cell>
          <cell r="T23">
            <v>0</v>
          </cell>
          <cell r="U23">
            <v>1996090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 t="str">
            <v>NA</v>
          </cell>
          <cell r="AA23">
            <v>1</v>
          </cell>
          <cell r="AE23" t="str">
            <v>Excel</v>
          </cell>
        </row>
        <row r="24">
          <cell r="A24" t="str">
            <v>NI</v>
          </cell>
          <cell r="B24">
            <v>890980757</v>
          </cell>
          <cell r="C24">
            <v>1</v>
          </cell>
          <cell r="D24" t="str">
            <v>ESEHOSPITALCESARURIBEPIEDRAHITA</v>
          </cell>
          <cell r="E24" t="str">
            <v>PU</v>
          </cell>
          <cell r="F24" t="str">
            <v>PNAF</v>
          </cell>
          <cell r="G24">
            <v>2014</v>
          </cell>
          <cell r="I24">
            <v>0</v>
          </cell>
          <cell r="J24">
            <v>87900</v>
          </cell>
          <cell r="K24">
            <v>0</v>
          </cell>
          <cell r="L24">
            <v>0</v>
          </cell>
          <cell r="O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 t="str">
            <v>NA</v>
          </cell>
          <cell r="AA24">
            <v>1</v>
          </cell>
          <cell r="AE24" t="str">
            <v>Excel</v>
          </cell>
        </row>
        <row r="25">
          <cell r="A25" t="str">
            <v>NI</v>
          </cell>
          <cell r="B25">
            <v>891780185</v>
          </cell>
          <cell r="C25">
            <v>2</v>
          </cell>
          <cell r="D25" t="str">
            <v>HOSPITALUNIVERSITARIOJULIOMENDEZBARRENECHE</v>
          </cell>
          <cell r="E25" t="str">
            <v>PU</v>
          </cell>
          <cell r="F25" t="str">
            <v>PNAF</v>
          </cell>
          <cell r="G25">
            <v>2014</v>
          </cell>
          <cell r="I25">
            <v>0</v>
          </cell>
          <cell r="J25">
            <v>2647080</v>
          </cell>
          <cell r="K25">
            <v>0</v>
          </cell>
          <cell r="L25">
            <v>0</v>
          </cell>
          <cell r="O25">
            <v>2647080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2647080</v>
          </cell>
          <cell r="W25">
            <v>0</v>
          </cell>
          <cell r="X25">
            <v>0</v>
          </cell>
          <cell r="Y25">
            <v>0</v>
          </cell>
          <cell r="Z25" t="str">
            <v>NA</v>
          </cell>
          <cell r="AA25">
            <v>1</v>
          </cell>
          <cell r="AE25" t="str">
            <v>Excel</v>
          </cell>
        </row>
        <row r="26">
          <cell r="A26" t="str">
            <v>NI</v>
          </cell>
          <cell r="B26">
            <v>892115009</v>
          </cell>
          <cell r="C26">
            <v>7</v>
          </cell>
          <cell r="D26" t="str">
            <v>ESENUESTRASEORADELOSREMEDIOS</v>
          </cell>
          <cell r="E26" t="str">
            <v>PU</v>
          </cell>
          <cell r="F26" t="str">
            <v>PNAF</v>
          </cell>
          <cell r="G26">
            <v>2014</v>
          </cell>
          <cell r="I26">
            <v>0</v>
          </cell>
          <cell r="J26">
            <v>40500</v>
          </cell>
          <cell r="K26">
            <v>0</v>
          </cell>
          <cell r="L26">
            <v>0</v>
          </cell>
          <cell r="O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 t="str">
            <v>NA</v>
          </cell>
          <cell r="AA26">
            <v>1</v>
          </cell>
          <cell r="AE26" t="str">
            <v>Excel</v>
          </cell>
        </row>
        <row r="27">
          <cell r="A27" t="str">
            <v>NI</v>
          </cell>
          <cell r="B27">
            <v>899999026</v>
          </cell>
          <cell r="C27">
            <v>0</v>
          </cell>
          <cell r="D27" t="str">
            <v>CAJADEPREVISIONSOCIALDECOMUNICACIONESENLIQUIDACIONCAPRECOM</v>
          </cell>
          <cell r="E27" t="str">
            <v>PU</v>
          </cell>
          <cell r="F27" t="str">
            <v>PNAF</v>
          </cell>
          <cell r="G27">
            <v>2014</v>
          </cell>
          <cell r="I27">
            <v>0</v>
          </cell>
          <cell r="J27">
            <v>220428278</v>
          </cell>
          <cell r="K27">
            <v>26895596</v>
          </cell>
          <cell r="L27">
            <v>0</v>
          </cell>
          <cell r="O27">
            <v>193532682</v>
          </cell>
          <cell r="R27">
            <v>0</v>
          </cell>
          <cell r="S27">
            <v>0</v>
          </cell>
          <cell r="T27">
            <v>0</v>
          </cell>
          <cell r="U27">
            <v>193532682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 t="str">
            <v>NA</v>
          </cell>
          <cell r="AA27">
            <v>1</v>
          </cell>
          <cell r="AE27" t="str">
            <v>Excel</v>
          </cell>
        </row>
        <row r="28">
          <cell r="A28" t="str">
            <v>NI</v>
          </cell>
          <cell r="B28">
            <v>900006037</v>
          </cell>
          <cell r="C28">
            <v>4</v>
          </cell>
          <cell r="D28" t="str">
            <v>ESEHOSPITALUNIVERSITARIODESANTANDER</v>
          </cell>
          <cell r="E28" t="str">
            <v>PU</v>
          </cell>
          <cell r="F28" t="str">
            <v>PNAF</v>
          </cell>
          <cell r="G28">
            <v>2014</v>
          </cell>
          <cell r="I28">
            <v>0</v>
          </cell>
          <cell r="J28">
            <v>58879825</v>
          </cell>
          <cell r="K28">
            <v>0</v>
          </cell>
          <cell r="L28">
            <v>0</v>
          </cell>
          <cell r="O28">
            <v>58879825</v>
          </cell>
          <cell r="R28">
            <v>0</v>
          </cell>
          <cell r="S28">
            <v>0</v>
          </cell>
          <cell r="T28">
            <v>58879825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 t="str">
            <v>NA</v>
          </cell>
          <cell r="AA28">
            <v>1</v>
          </cell>
          <cell r="AE28" t="str">
            <v>Excel</v>
          </cell>
        </row>
        <row r="29">
          <cell r="A29" t="str">
            <v>NI</v>
          </cell>
          <cell r="B29">
            <v>900196366</v>
          </cell>
          <cell r="C29">
            <v>6</v>
          </cell>
          <cell r="D29" t="str">
            <v>ESEHOSPITALSANANTONIODEPADUADESIMITI</v>
          </cell>
          <cell r="E29" t="str">
            <v>PU</v>
          </cell>
          <cell r="F29" t="str">
            <v>PNAF</v>
          </cell>
          <cell r="G29">
            <v>2014</v>
          </cell>
          <cell r="I29">
            <v>0</v>
          </cell>
          <cell r="J29">
            <v>69574001</v>
          </cell>
          <cell r="K29">
            <v>41025817</v>
          </cell>
          <cell r="L29">
            <v>0</v>
          </cell>
          <cell r="O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 t="str">
            <v>NA</v>
          </cell>
          <cell r="AA29">
            <v>1</v>
          </cell>
          <cell r="AE29" t="str">
            <v>Excel</v>
          </cell>
        </row>
        <row r="30">
          <cell r="A30" t="str">
            <v>NI</v>
          </cell>
          <cell r="B30">
            <v>900226715</v>
          </cell>
          <cell r="C30">
            <v>3</v>
          </cell>
          <cell r="D30" t="str">
            <v>COOSALUDEPSSA</v>
          </cell>
          <cell r="E30" t="str">
            <v>PR</v>
          </cell>
          <cell r="F30" t="str">
            <v>NUPC</v>
          </cell>
          <cell r="G30">
            <v>2014</v>
          </cell>
          <cell r="I30">
            <v>0</v>
          </cell>
          <cell r="J30">
            <v>39927851</v>
          </cell>
          <cell r="K30">
            <v>3189966</v>
          </cell>
          <cell r="L30">
            <v>0</v>
          </cell>
          <cell r="O30">
            <v>36737885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36737885</v>
          </cell>
          <cell r="Z30" t="str">
            <v>Coljuegos</v>
          </cell>
          <cell r="AA30">
            <v>1</v>
          </cell>
          <cell r="AE30" t="str">
            <v>Excel</v>
          </cell>
        </row>
        <row r="31">
          <cell r="A31" t="str">
            <v>NI</v>
          </cell>
          <cell r="B31">
            <v>800008240</v>
          </cell>
          <cell r="C31">
            <v>1</v>
          </cell>
          <cell r="D31" t="str">
            <v>CLINICAOFTALMOLOGICADECARTAGENASAS</v>
          </cell>
          <cell r="E31" t="str">
            <v>PR</v>
          </cell>
          <cell r="F31" t="str">
            <v>NUPC</v>
          </cell>
          <cell r="G31">
            <v>2015</v>
          </cell>
          <cell r="I31">
            <v>0</v>
          </cell>
          <cell r="J31">
            <v>4473240</v>
          </cell>
          <cell r="K31">
            <v>0</v>
          </cell>
          <cell r="L31">
            <v>0</v>
          </cell>
          <cell r="O31">
            <v>4155000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4155000</v>
          </cell>
          <cell r="Z31" t="str">
            <v>loterias</v>
          </cell>
          <cell r="AA31">
            <v>1</v>
          </cell>
          <cell r="AE31" t="str">
            <v>Excel</v>
          </cell>
        </row>
        <row r="32">
          <cell r="A32" t="str">
            <v>NI</v>
          </cell>
          <cell r="B32">
            <v>800014918</v>
          </cell>
          <cell r="C32">
            <v>9</v>
          </cell>
          <cell r="D32" t="str">
            <v>ESEHOSPITALUNIVERSITARIOERASMOMEOZ</v>
          </cell>
          <cell r="E32" t="str">
            <v>PU</v>
          </cell>
          <cell r="F32" t="str">
            <v>PNAF</v>
          </cell>
          <cell r="G32">
            <v>2015</v>
          </cell>
          <cell r="I32">
            <v>0</v>
          </cell>
          <cell r="J32">
            <v>21919255</v>
          </cell>
          <cell r="K32">
            <v>2088965</v>
          </cell>
          <cell r="L32">
            <v>0</v>
          </cell>
          <cell r="O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 t="str">
            <v>NA</v>
          </cell>
          <cell r="AA32">
            <v>1</v>
          </cell>
          <cell r="AE32" t="str">
            <v>Excel</v>
          </cell>
        </row>
        <row r="33">
          <cell r="A33" t="str">
            <v>NI</v>
          </cell>
          <cell r="B33">
            <v>800154347</v>
          </cell>
          <cell r="C33">
            <v>3</v>
          </cell>
          <cell r="D33" t="str">
            <v>ESEHOSPITALLACANDELARIA</v>
          </cell>
          <cell r="E33" t="str">
            <v>PU</v>
          </cell>
          <cell r="F33" t="str">
            <v>PNAF</v>
          </cell>
          <cell r="G33">
            <v>2015</v>
          </cell>
          <cell r="I33">
            <v>0</v>
          </cell>
          <cell r="J33">
            <v>57616307</v>
          </cell>
          <cell r="K33">
            <v>707510</v>
          </cell>
          <cell r="L33">
            <v>0</v>
          </cell>
          <cell r="O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 t="str">
            <v>NA</v>
          </cell>
          <cell r="AA33">
            <v>1</v>
          </cell>
          <cell r="AE33" t="str">
            <v>Excel</v>
          </cell>
        </row>
        <row r="34">
          <cell r="A34" t="str">
            <v>NI</v>
          </cell>
          <cell r="B34">
            <v>800161687</v>
          </cell>
          <cell r="C34">
            <v>1</v>
          </cell>
          <cell r="D34" t="str">
            <v>UNIDADDEGASTROYENDOSP</v>
          </cell>
          <cell r="E34" t="str">
            <v>PR</v>
          </cell>
          <cell r="F34" t="str">
            <v>NUPC</v>
          </cell>
          <cell r="G34">
            <v>2015</v>
          </cell>
          <cell r="I34">
            <v>0</v>
          </cell>
          <cell r="J34">
            <v>800000</v>
          </cell>
          <cell r="K34">
            <v>0</v>
          </cell>
          <cell r="L34">
            <v>0</v>
          </cell>
          <cell r="O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 t="str">
            <v>NA</v>
          </cell>
          <cell r="AA34">
            <v>1</v>
          </cell>
          <cell r="AE34" t="str">
            <v>Excel</v>
          </cell>
        </row>
        <row r="35">
          <cell r="A35" t="str">
            <v>NI</v>
          </cell>
          <cell r="B35">
            <v>800215019</v>
          </cell>
          <cell r="C35">
            <v>5</v>
          </cell>
          <cell r="D35" t="str">
            <v>SOCIEDADCORDOBESADECIRUGIAVASCULAR</v>
          </cell>
          <cell r="E35" t="str">
            <v>PR</v>
          </cell>
          <cell r="F35" t="str">
            <v>PNAF</v>
          </cell>
          <cell r="G35">
            <v>2015</v>
          </cell>
          <cell r="I35">
            <v>0</v>
          </cell>
          <cell r="J35">
            <v>1480941</v>
          </cell>
          <cell r="K35">
            <v>26343</v>
          </cell>
          <cell r="L35">
            <v>0</v>
          </cell>
          <cell r="O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 t="str">
            <v>NA</v>
          </cell>
          <cell r="AA35">
            <v>1</v>
          </cell>
          <cell r="AE35" t="str">
            <v>Excel</v>
          </cell>
        </row>
        <row r="36">
          <cell r="A36" t="str">
            <v>NI</v>
          </cell>
          <cell r="B36">
            <v>800249241</v>
          </cell>
          <cell r="C36">
            <v>0</v>
          </cell>
          <cell r="D36" t="str">
            <v>EPSCOOSALUD</v>
          </cell>
          <cell r="E36" t="str">
            <v>PR</v>
          </cell>
          <cell r="F36" t="str">
            <v>NUPC</v>
          </cell>
          <cell r="G36">
            <v>2015</v>
          </cell>
          <cell r="I36">
            <v>0</v>
          </cell>
          <cell r="J36">
            <v>292552300</v>
          </cell>
          <cell r="K36">
            <v>43033535</v>
          </cell>
          <cell r="L36">
            <v>0</v>
          </cell>
          <cell r="O36">
            <v>249518765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249518765</v>
          </cell>
          <cell r="Z36" t="str">
            <v>Coljuegos</v>
          </cell>
          <cell r="AA36">
            <v>1</v>
          </cell>
          <cell r="AE36" t="str">
            <v>Excel</v>
          </cell>
        </row>
        <row r="37">
          <cell r="A37" t="str">
            <v>NI</v>
          </cell>
          <cell r="B37">
            <v>800253167</v>
          </cell>
          <cell r="C37">
            <v>9</v>
          </cell>
          <cell r="D37" t="str">
            <v>HOSPITALUNIVERSITARIOCARIESE</v>
          </cell>
          <cell r="E37" t="str">
            <v>PU</v>
          </cell>
          <cell r="F37" t="str">
            <v>PNAF</v>
          </cell>
          <cell r="G37">
            <v>2015</v>
          </cell>
          <cell r="I37">
            <v>0</v>
          </cell>
          <cell r="J37">
            <v>8520445</v>
          </cell>
          <cell r="K37">
            <v>3743241</v>
          </cell>
          <cell r="L37">
            <v>0</v>
          </cell>
          <cell r="O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 t="str">
            <v>NA</v>
          </cell>
          <cell r="AA37">
            <v>1</v>
          </cell>
          <cell r="AE37" t="str">
            <v>Excel</v>
          </cell>
        </row>
        <row r="38">
          <cell r="A38" t="str">
            <v>NI</v>
          </cell>
          <cell r="B38">
            <v>802009766</v>
          </cell>
          <cell r="C38">
            <v>3</v>
          </cell>
          <cell r="D38" t="str">
            <v>ESEJUANDOMINGUEZROMERODESOLEDAD</v>
          </cell>
          <cell r="E38" t="str">
            <v>PU</v>
          </cell>
          <cell r="F38" t="str">
            <v>PNAF</v>
          </cell>
          <cell r="G38">
            <v>2015</v>
          </cell>
          <cell r="I38">
            <v>0</v>
          </cell>
          <cell r="J38">
            <v>311100</v>
          </cell>
          <cell r="K38">
            <v>76500</v>
          </cell>
          <cell r="L38">
            <v>0</v>
          </cell>
          <cell r="O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 t="str">
            <v>NA</v>
          </cell>
          <cell r="AA38">
            <v>1</v>
          </cell>
          <cell r="AE38" t="str">
            <v>Excel</v>
          </cell>
        </row>
        <row r="39">
          <cell r="A39" t="str">
            <v>NI</v>
          </cell>
          <cell r="B39">
            <v>802016357</v>
          </cell>
          <cell r="C39">
            <v>3</v>
          </cell>
          <cell r="D39" t="str">
            <v>MACSAMEDICINAALTACOMPLEJIDAD</v>
          </cell>
          <cell r="E39" t="str">
            <v>PR</v>
          </cell>
          <cell r="F39" t="str">
            <v>PNAF</v>
          </cell>
          <cell r="G39">
            <v>2015</v>
          </cell>
          <cell r="I39">
            <v>0</v>
          </cell>
          <cell r="J39">
            <v>542952</v>
          </cell>
          <cell r="K39">
            <v>20763</v>
          </cell>
          <cell r="L39">
            <v>0</v>
          </cell>
          <cell r="O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 t="str">
            <v>NA</v>
          </cell>
          <cell r="AA39">
            <v>1</v>
          </cell>
          <cell r="AE39" t="str">
            <v>Excel</v>
          </cell>
        </row>
        <row r="40">
          <cell r="A40" t="str">
            <v>NI</v>
          </cell>
          <cell r="B40">
            <v>802020334</v>
          </cell>
          <cell r="C40">
            <v>1</v>
          </cell>
          <cell r="D40" t="str">
            <v>QUIMIOSALUDLTDA</v>
          </cell>
          <cell r="E40" t="str">
            <v>PR</v>
          </cell>
          <cell r="F40" t="str">
            <v>NUPC</v>
          </cell>
          <cell r="G40">
            <v>2015</v>
          </cell>
          <cell r="I40">
            <v>0</v>
          </cell>
          <cell r="J40">
            <v>27467924</v>
          </cell>
          <cell r="K40">
            <v>862828</v>
          </cell>
          <cell r="L40">
            <v>0</v>
          </cell>
          <cell r="O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 t="str">
            <v>NA</v>
          </cell>
          <cell r="AA40">
            <v>1</v>
          </cell>
          <cell r="AE40" t="str">
            <v>Excel</v>
          </cell>
        </row>
        <row r="41">
          <cell r="A41" t="str">
            <v>NI</v>
          </cell>
          <cell r="B41">
            <v>802021332</v>
          </cell>
          <cell r="C41">
            <v>1</v>
          </cell>
          <cell r="D41" t="str">
            <v>CLINICACENTROSA</v>
          </cell>
          <cell r="E41" t="str">
            <v>PR</v>
          </cell>
          <cell r="F41" t="str">
            <v>NUPC</v>
          </cell>
          <cell r="G41">
            <v>2015</v>
          </cell>
          <cell r="I41">
            <v>0</v>
          </cell>
          <cell r="J41">
            <v>7476883</v>
          </cell>
          <cell r="K41">
            <v>12619</v>
          </cell>
          <cell r="L41">
            <v>0</v>
          </cell>
          <cell r="O41">
            <v>7464264</v>
          </cell>
          <cell r="R41">
            <v>0</v>
          </cell>
          <cell r="S41">
            <v>0</v>
          </cell>
          <cell r="T41">
            <v>0</v>
          </cell>
          <cell r="U41">
            <v>1035960</v>
          </cell>
          <cell r="V41">
            <v>0</v>
          </cell>
          <cell r="W41">
            <v>0</v>
          </cell>
          <cell r="X41">
            <v>0</v>
          </cell>
          <cell r="Y41">
            <v>6428304</v>
          </cell>
          <cell r="Z41" t="str">
            <v>loterias</v>
          </cell>
          <cell r="AA41">
            <v>1</v>
          </cell>
          <cell r="AE41" t="str">
            <v>Excel</v>
          </cell>
        </row>
        <row r="42">
          <cell r="A42" t="str">
            <v>NI</v>
          </cell>
          <cell r="B42">
            <v>804002105</v>
          </cell>
          <cell r="C42">
            <v>0</v>
          </cell>
          <cell r="D42" t="str">
            <v>COOPERATIVADESALUDCOMUNITARIAEMPRESAPROMOTORADESALUDSUBSIDIADACOMPARTAEPSS</v>
          </cell>
          <cell r="E42" t="str">
            <v>PR</v>
          </cell>
          <cell r="F42" t="str">
            <v>NUPC</v>
          </cell>
          <cell r="G42">
            <v>2015</v>
          </cell>
          <cell r="I42">
            <v>0</v>
          </cell>
          <cell r="J42">
            <v>34118535</v>
          </cell>
          <cell r="K42">
            <v>6865328</v>
          </cell>
          <cell r="L42">
            <v>0</v>
          </cell>
          <cell r="O42">
            <v>27253207</v>
          </cell>
          <cell r="R42">
            <v>0</v>
          </cell>
          <cell r="S42">
            <v>0</v>
          </cell>
          <cell r="T42">
            <v>5487194</v>
          </cell>
          <cell r="U42">
            <v>21766013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 t="str">
            <v>NA</v>
          </cell>
          <cell r="AA42">
            <v>1</v>
          </cell>
          <cell r="AE42" t="str">
            <v>Excel</v>
          </cell>
        </row>
        <row r="43">
          <cell r="A43" t="str">
            <v>NI</v>
          </cell>
          <cell r="B43">
            <v>805023423</v>
          </cell>
          <cell r="C43">
            <v>1</v>
          </cell>
          <cell r="D43" t="str">
            <v>CLINICANUESTRASEORADELROSARIOSUCURSALCARTAGENA</v>
          </cell>
          <cell r="E43" t="str">
            <v>PR</v>
          </cell>
          <cell r="F43" t="str">
            <v>PNAF</v>
          </cell>
          <cell r="G43">
            <v>2015</v>
          </cell>
          <cell r="I43">
            <v>0</v>
          </cell>
          <cell r="J43">
            <v>42322192</v>
          </cell>
          <cell r="K43">
            <v>42000903</v>
          </cell>
          <cell r="L43">
            <v>0</v>
          </cell>
          <cell r="O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 t="str">
            <v>NA</v>
          </cell>
          <cell r="AA43">
            <v>1</v>
          </cell>
          <cell r="AE43" t="str">
            <v>Excel</v>
          </cell>
        </row>
        <row r="44">
          <cell r="A44" t="str">
            <v>NI</v>
          </cell>
          <cell r="B44">
            <v>805027743</v>
          </cell>
          <cell r="C44">
            <v>1</v>
          </cell>
          <cell r="D44" t="str">
            <v>DUMIANMEDICALSAS</v>
          </cell>
          <cell r="E44" t="str">
            <v>PR</v>
          </cell>
          <cell r="F44" t="str">
            <v>NUPC</v>
          </cell>
          <cell r="G44">
            <v>2015</v>
          </cell>
          <cell r="I44">
            <v>0</v>
          </cell>
          <cell r="J44">
            <v>9638618</v>
          </cell>
          <cell r="K44">
            <v>4373494</v>
          </cell>
          <cell r="L44">
            <v>0</v>
          </cell>
          <cell r="O44">
            <v>5265124</v>
          </cell>
          <cell r="R44">
            <v>5265124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 t="str">
            <v>NA</v>
          </cell>
          <cell r="AA44">
            <v>1</v>
          </cell>
          <cell r="AE44" t="str">
            <v>Excel</v>
          </cell>
        </row>
        <row r="45">
          <cell r="A45" t="str">
            <v>NI</v>
          </cell>
          <cell r="B45">
            <v>805027743</v>
          </cell>
          <cell r="C45">
            <v>1</v>
          </cell>
          <cell r="D45" t="str">
            <v>DUMIANMEDICALSAS</v>
          </cell>
          <cell r="E45" t="str">
            <v>PR</v>
          </cell>
          <cell r="F45" t="str">
            <v>PNAF</v>
          </cell>
          <cell r="G45">
            <v>2015</v>
          </cell>
          <cell r="I45">
            <v>0</v>
          </cell>
          <cell r="J45">
            <v>184666</v>
          </cell>
          <cell r="K45">
            <v>0</v>
          </cell>
          <cell r="L45">
            <v>0</v>
          </cell>
          <cell r="O45">
            <v>184666</v>
          </cell>
          <cell r="R45">
            <v>0</v>
          </cell>
          <cell r="S45">
            <v>0</v>
          </cell>
          <cell r="T45">
            <v>0</v>
          </cell>
          <cell r="U45">
            <v>184666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 t="str">
            <v>NA</v>
          </cell>
          <cell r="AA45">
            <v>1</v>
          </cell>
          <cell r="AE45" t="str">
            <v>Excel</v>
          </cell>
        </row>
        <row r="46">
          <cell r="A46" t="str">
            <v>NI</v>
          </cell>
          <cell r="B46">
            <v>806001061</v>
          </cell>
          <cell r="C46">
            <v>8</v>
          </cell>
          <cell r="D46" t="str">
            <v>ESECLINICAMATERNIDADRAFAELCALVO</v>
          </cell>
          <cell r="E46" t="str">
            <v>PU</v>
          </cell>
          <cell r="F46" t="str">
            <v>PNAF</v>
          </cell>
          <cell r="G46">
            <v>2015</v>
          </cell>
          <cell r="I46">
            <v>0</v>
          </cell>
          <cell r="J46">
            <v>16297627</v>
          </cell>
          <cell r="K46">
            <v>1328418</v>
          </cell>
          <cell r="L46">
            <v>0</v>
          </cell>
          <cell r="O46">
            <v>14590478</v>
          </cell>
          <cell r="R46">
            <v>0</v>
          </cell>
          <cell r="S46">
            <v>0</v>
          </cell>
          <cell r="T46">
            <v>0</v>
          </cell>
          <cell r="U46">
            <v>14590478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 t="str">
            <v>NA</v>
          </cell>
          <cell r="AA46">
            <v>1</v>
          </cell>
          <cell r="AE46" t="str">
            <v>Excel</v>
          </cell>
        </row>
        <row r="47">
          <cell r="A47" t="str">
            <v>NI</v>
          </cell>
          <cell r="B47">
            <v>806008394</v>
          </cell>
          <cell r="C47">
            <v>7</v>
          </cell>
          <cell r="D47" t="str">
            <v>MUTUALSEREPS</v>
          </cell>
          <cell r="E47" t="str">
            <v>PR</v>
          </cell>
          <cell r="F47" t="str">
            <v>NUPC</v>
          </cell>
          <cell r="G47">
            <v>2015</v>
          </cell>
          <cell r="I47">
            <v>0</v>
          </cell>
          <cell r="J47">
            <v>267266832</v>
          </cell>
          <cell r="K47">
            <v>0</v>
          </cell>
          <cell r="L47">
            <v>0</v>
          </cell>
          <cell r="O47">
            <v>267266832</v>
          </cell>
          <cell r="R47">
            <v>0</v>
          </cell>
          <cell r="S47">
            <v>0</v>
          </cell>
          <cell r="T47">
            <v>0</v>
          </cell>
          <cell r="U47">
            <v>267266832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 t="str">
            <v>NA</v>
          </cell>
          <cell r="AA47">
            <v>1</v>
          </cell>
          <cell r="AE47" t="str">
            <v>Excel</v>
          </cell>
        </row>
        <row r="48">
          <cell r="A48" t="str">
            <v>NI</v>
          </cell>
          <cell r="B48">
            <v>811016192</v>
          </cell>
          <cell r="C48">
            <v>8</v>
          </cell>
          <cell r="D48" t="str">
            <v>IPSUNIVERSITARIADEANTIOQUIA</v>
          </cell>
          <cell r="E48" t="str">
            <v>PR</v>
          </cell>
          <cell r="F48" t="str">
            <v>PNAF</v>
          </cell>
          <cell r="G48">
            <v>2015</v>
          </cell>
          <cell r="I48">
            <v>0</v>
          </cell>
          <cell r="J48">
            <v>41659782</v>
          </cell>
          <cell r="K48">
            <v>1740052</v>
          </cell>
          <cell r="L48">
            <v>0</v>
          </cell>
          <cell r="O48">
            <v>39919720</v>
          </cell>
          <cell r="R48">
            <v>0</v>
          </cell>
          <cell r="S48">
            <v>0</v>
          </cell>
          <cell r="T48">
            <v>16044391</v>
          </cell>
          <cell r="U48">
            <v>23875329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 t="str">
            <v>NA</v>
          </cell>
          <cell r="AA48">
            <v>1</v>
          </cell>
          <cell r="AE48" t="str">
            <v>Excel</v>
          </cell>
        </row>
        <row r="49">
          <cell r="A49" t="str">
            <v>NI</v>
          </cell>
          <cell r="B49">
            <v>818000140</v>
          </cell>
          <cell r="C49">
            <v>0</v>
          </cell>
          <cell r="D49" t="str">
            <v>ASOCIACIONMUTUALBARRIOSUNIDOSDEQUIBDOAMBUQEPSSESS</v>
          </cell>
          <cell r="E49" t="str">
            <v>PR</v>
          </cell>
          <cell r="F49" t="str">
            <v>NUPC</v>
          </cell>
          <cell r="G49">
            <v>2015</v>
          </cell>
          <cell r="I49">
            <v>0</v>
          </cell>
          <cell r="J49">
            <v>6805203</v>
          </cell>
          <cell r="K49">
            <v>1638560</v>
          </cell>
          <cell r="L49">
            <v>0</v>
          </cell>
          <cell r="O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 t="str">
            <v>NA</v>
          </cell>
          <cell r="AA49">
            <v>1</v>
          </cell>
          <cell r="AE49" t="str">
            <v>Excel</v>
          </cell>
        </row>
        <row r="50">
          <cell r="A50" t="str">
            <v>NI</v>
          </cell>
          <cell r="B50">
            <v>823004881</v>
          </cell>
          <cell r="C50">
            <v>6</v>
          </cell>
          <cell r="D50" t="str">
            <v>IPSCLINICAGUARANDASANASAS</v>
          </cell>
          <cell r="E50" t="str">
            <v>PR</v>
          </cell>
          <cell r="F50" t="str">
            <v>PNAF</v>
          </cell>
          <cell r="G50">
            <v>2015</v>
          </cell>
          <cell r="I50">
            <v>0</v>
          </cell>
          <cell r="J50">
            <v>7610871</v>
          </cell>
          <cell r="K50">
            <v>70766</v>
          </cell>
          <cell r="L50">
            <v>0</v>
          </cell>
          <cell r="O50">
            <v>2751468</v>
          </cell>
          <cell r="R50">
            <v>2548627</v>
          </cell>
          <cell r="S50">
            <v>0</v>
          </cell>
          <cell r="T50">
            <v>202841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 t="str">
            <v>NA</v>
          </cell>
          <cell r="AA50">
            <v>1</v>
          </cell>
          <cell r="AE50" t="str">
            <v>Excel</v>
          </cell>
        </row>
        <row r="51">
          <cell r="A51" t="str">
            <v>NI</v>
          </cell>
          <cell r="B51">
            <v>830074184</v>
          </cell>
          <cell r="C51">
            <v>5</v>
          </cell>
          <cell r="D51" t="str">
            <v>SALUDVIDAEPS</v>
          </cell>
          <cell r="E51" t="str">
            <v>PR</v>
          </cell>
          <cell r="F51" t="str">
            <v>NUPC</v>
          </cell>
          <cell r="G51">
            <v>2015</v>
          </cell>
          <cell r="I51">
            <v>0</v>
          </cell>
          <cell r="J51">
            <v>75241048</v>
          </cell>
          <cell r="K51">
            <v>2820936</v>
          </cell>
          <cell r="L51">
            <v>0</v>
          </cell>
          <cell r="O51">
            <v>72420112</v>
          </cell>
          <cell r="R51">
            <v>0</v>
          </cell>
          <cell r="S51">
            <v>0</v>
          </cell>
          <cell r="T51">
            <v>0</v>
          </cell>
          <cell r="U51">
            <v>72420112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 t="str">
            <v>NA</v>
          </cell>
          <cell r="AA51">
            <v>1</v>
          </cell>
          <cell r="AE51" t="str">
            <v>Excel</v>
          </cell>
        </row>
        <row r="52">
          <cell r="A52" t="str">
            <v>NI</v>
          </cell>
          <cell r="B52">
            <v>830510991</v>
          </cell>
          <cell r="C52">
            <v>3</v>
          </cell>
          <cell r="D52" t="str">
            <v>CLINICAESPECIALIZADALACONCEPCIONSAS</v>
          </cell>
          <cell r="E52" t="str">
            <v>PR</v>
          </cell>
          <cell r="F52" t="str">
            <v>PNAF</v>
          </cell>
          <cell r="G52">
            <v>2015</v>
          </cell>
          <cell r="I52">
            <v>0</v>
          </cell>
          <cell r="J52">
            <v>1150695</v>
          </cell>
          <cell r="K52">
            <v>0</v>
          </cell>
          <cell r="L52">
            <v>0</v>
          </cell>
          <cell r="O52">
            <v>1150695</v>
          </cell>
          <cell r="R52">
            <v>0</v>
          </cell>
          <cell r="S52">
            <v>0</v>
          </cell>
          <cell r="T52">
            <v>0</v>
          </cell>
          <cell r="U52">
            <v>1150695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 t="str">
            <v>NA</v>
          </cell>
          <cell r="AA52">
            <v>1</v>
          </cell>
          <cell r="AE52" t="str">
            <v>Excel</v>
          </cell>
        </row>
        <row r="53">
          <cell r="A53" t="str">
            <v>NI</v>
          </cell>
          <cell r="B53">
            <v>860006656</v>
          </cell>
          <cell r="C53">
            <v>9</v>
          </cell>
          <cell r="D53" t="str">
            <v>FUNDACIONABOODSHAIO</v>
          </cell>
          <cell r="E53" t="str">
            <v>PR</v>
          </cell>
          <cell r="F53" t="str">
            <v>PNAF</v>
          </cell>
          <cell r="G53">
            <v>2015</v>
          </cell>
          <cell r="I53">
            <v>0</v>
          </cell>
          <cell r="J53">
            <v>112942</v>
          </cell>
          <cell r="K53">
            <v>1671</v>
          </cell>
          <cell r="L53">
            <v>0</v>
          </cell>
          <cell r="O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 t="str">
            <v>NA</v>
          </cell>
          <cell r="AA53">
            <v>1</v>
          </cell>
          <cell r="AE53" t="str">
            <v>Excel</v>
          </cell>
        </row>
        <row r="54">
          <cell r="A54" t="str">
            <v>NI</v>
          </cell>
          <cell r="B54">
            <v>860028947</v>
          </cell>
          <cell r="C54">
            <v>1</v>
          </cell>
          <cell r="D54" t="str">
            <v>CONGREGACINDEHERMANASFRANCISCANASMISIONERASDEMARIAAUXILIADORAPROVINCIAMARIAAUXILIADORA</v>
          </cell>
          <cell r="E54" t="str">
            <v>PR</v>
          </cell>
          <cell r="F54" t="str">
            <v>NUPC</v>
          </cell>
          <cell r="G54">
            <v>2015</v>
          </cell>
          <cell r="I54">
            <v>0</v>
          </cell>
          <cell r="J54">
            <v>13017637</v>
          </cell>
          <cell r="K54">
            <v>0</v>
          </cell>
          <cell r="L54">
            <v>0</v>
          </cell>
          <cell r="O54">
            <v>13017637</v>
          </cell>
          <cell r="R54">
            <v>0</v>
          </cell>
          <cell r="S54">
            <v>0</v>
          </cell>
          <cell r="T54">
            <v>0</v>
          </cell>
          <cell r="U54">
            <v>13017637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 t="str">
            <v>NA</v>
          </cell>
          <cell r="AA54">
            <v>1</v>
          </cell>
          <cell r="AE54" t="str">
            <v>Excel</v>
          </cell>
        </row>
        <row r="55">
          <cell r="A55" t="str">
            <v>NI</v>
          </cell>
          <cell r="B55">
            <v>860028947</v>
          </cell>
          <cell r="C55">
            <v>1</v>
          </cell>
          <cell r="D55" t="str">
            <v>CONGREGACINDEHERMANASFRANCISCANASMISIONERASDEMARIAAUXILIADORAPROVINCIAMARIAAUXILIADORA</v>
          </cell>
          <cell r="E55" t="str">
            <v>PR</v>
          </cell>
          <cell r="F55" t="str">
            <v>PNAF</v>
          </cell>
          <cell r="G55">
            <v>2015</v>
          </cell>
          <cell r="I55">
            <v>0</v>
          </cell>
          <cell r="J55">
            <v>1729591</v>
          </cell>
          <cell r="K55">
            <v>0</v>
          </cell>
          <cell r="L55">
            <v>0</v>
          </cell>
          <cell r="O55">
            <v>1729591</v>
          </cell>
          <cell r="R55">
            <v>0</v>
          </cell>
          <cell r="S55">
            <v>0</v>
          </cell>
          <cell r="T55">
            <v>0</v>
          </cell>
          <cell r="U55">
            <v>1729591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 t="str">
            <v>NA</v>
          </cell>
          <cell r="AA55">
            <v>1</v>
          </cell>
          <cell r="AE55" t="str">
            <v>Excel</v>
          </cell>
        </row>
        <row r="56">
          <cell r="A56" t="str">
            <v>NI</v>
          </cell>
          <cell r="B56">
            <v>890102044</v>
          </cell>
          <cell r="C56">
            <v>1</v>
          </cell>
          <cell r="D56" t="str">
            <v>CAJADECOMPENSACINFAMILIARCAJACOPIATLNTICO</v>
          </cell>
          <cell r="E56" t="str">
            <v>PR</v>
          </cell>
          <cell r="F56" t="str">
            <v>NUPC</v>
          </cell>
          <cell r="G56">
            <v>2015</v>
          </cell>
          <cell r="I56">
            <v>0</v>
          </cell>
          <cell r="J56">
            <v>190490293</v>
          </cell>
          <cell r="K56">
            <v>42367796</v>
          </cell>
          <cell r="L56">
            <v>0</v>
          </cell>
          <cell r="O56">
            <v>148122497</v>
          </cell>
          <cell r="R56">
            <v>0</v>
          </cell>
          <cell r="S56">
            <v>0</v>
          </cell>
          <cell r="T56">
            <v>0</v>
          </cell>
          <cell r="U56">
            <v>148122497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 t="str">
            <v>NA</v>
          </cell>
          <cell r="AA56">
            <v>1</v>
          </cell>
          <cell r="AE56" t="str">
            <v>Excel</v>
          </cell>
        </row>
        <row r="57">
          <cell r="A57" t="str">
            <v>NI</v>
          </cell>
          <cell r="B57">
            <v>890112801</v>
          </cell>
          <cell r="C57">
            <v>3</v>
          </cell>
          <cell r="D57" t="str">
            <v>FUNDACIONHOSPITALUNIVERSIDADDELNORTE</v>
          </cell>
          <cell r="E57" t="str">
            <v>PR</v>
          </cell>
          <cell r="F57" t="str">
            <v>PNAF</v>
          </cell>
          <cell r="G57">
            <v>2015</v>
          </cell>
          <cell r="I57">
            <v>0</v>
          </cell>
          <cell r="J57">
            <v>85700</v>
          </cell>
          <cell r="K57">
            <v>0</v>
          </cell>
          <cell r="L57">
            <v>0</v>
          </cell>
          <cell r="O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 t="str">
            <v>NA</v>
          </cell>
          <cell r="AA57">
            <v>1</v>
          </cell>
          <cell r="AE57" t="str">
            <v>Excel</v>
          </cell>
        </row>
        <row r="58">
          <cell r="A58" t="str">
            <v>NI</v>
          </cell>
          <cell r="B58">
            <v>890202024</v>
          </cell>
          <cell r="C58">
            <v>3</v>
          </cell>
          <cell r="D58" t="str">
            <v>ESEHOSPITALSANJUANDEDIOSFLORIDABLANCA</v>
          </cell>
          <cell r="E58" t="str">
            <v>PU</v>
          </cell>
          <cell r="F58" t="str">
            <v>PNAF</v>
          </cell>
          <cell r="G58">
            <v>2015</v>
          </cell>
          <cell r="I58">
            <v>0</v>
          </cell>
          <cell r="J58">
            <v>2525583</v>
          </cell>
          <cell r="K58">
            <v>0</v>
          </cell>
          <cell r="L58">
            <v>0</v>
          </cell>
          <cell r="O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 t="str">
            <v>NA</v>
          </cell>
          <cell r="AA58">
            <v>1</v>
          </cell>
          <cell r="AE58" t="str">
            <v>Excel</v>
          </cell>
        </row>
        <row r="59">
          <cell r="A59" t="str">
            <v>NI</v>
          </cell>
          <cell r="B59">
            <v>890400693</v>
          </cell>
          <cell r="C59">
            <v>1</v>
          </cell>
          <cell r="D59" t="str">
            <v>CLINICABLASDELEZOSAS</v>
          </cell>
          <cell r="E59" t="str">
            <v>PR</v>
          </cell>
          <cell r="F59" t="str">
            <v>PNAF</v>
          </cell>
          <cell r="G59">
            <v>2015</v>
          </cell>
          <cell r="I59">
            <v>0</v>
          </cell>
          <cell r="J59">
            <v>269895986</v>
          </cell>
          <cell r="K59">
            <v>94480193</v>
          </cell>
          <cell r="L59">
            <v>0</v>
          </cell>
          <cell r="O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 t="str">
            <v>NA</v>
          </cell>
          <cell r="AA59">
            <v>1</v>
          </cell>
          <cell r="AE59" t="str">
            <v>Excel</v>
          </cell>
        </row>
        <row r="60">
          <cell r="A60" t="str">
            <v>NI</v>
          </cell>
          <cell r="B60">
            <v>890900518</v>
          </cell>
          <cell r="C60">
            <v>4</v>
          </cell>
          <cell r="D60" t="str">
            <v>FUNDACIONHOSPITALARIASANVICENTEDEPAUL</v>
          </cell>
          <cell r="E60" t="str">
            <v>PR</v>
          </cell>
          <cell r="F60" t="str">
            <v>PNAF</v>
          </cell>
          <cell r="G60">
            <v>2015</v>
          </cell>
          <cell r="I60">
            <v>0</v>
          </cell>
          <cell r="J60">
            <v>68601996</v>
          </cell>
          <cell r="K60">
            <v>60887654</v>
          </cell>
          <cell r="L60">
            <v>0</v>
          </cell>
          <cell r="O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 t="str">
            <v>NA</v>
          </cell>
          <cell r="AA60">
            <v>1</v>
          </cell>
          <cell r="AE60" t="str">
            <v>Excel</v>
          </cell>
        </row>
        <row r="61">
          <cell r="A61" t="str">
            <v>NI</v>
          </cell>
          <cell r="B61">
            <v>891855029</v>
          </cell>
          <cell r="C61">
            <v>5</v>
          </cell>
          <cell r="D61" t="str">
            <v>HOSPITALREGIONALDELAORINOQUIAESE</v>
          </cell>
          <cell r="E61" t="str">
            <v>PU</v>
          </cell>
          <cell r="F61" t="str">
            <v>PNAF</v>
          </cell>
          <cell r="G61">
            <v>2015</v>
          </cell>
          <cell r="I61">
            <v>0</v>
          </cell>
          <cell r="J61">
            <v>9656295</v>
          </cell>
          <cell r="K61">
            <v>1943013</v>
          </cell>
          <cell r="L61">
            <v>0</v>
          </cell>
          <cell r="O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 t="str">
            <v>NA</v>
          </cell>
          <cell r="AA61">
            <v>1</v>
          </cell>
          <cell r="AE61" t="str">
            <v>Excel</v>
          </cell>
        </row>
        <row r="62">
          <cell r="A62" t="str">
            <v>NI</v>
          </cell>
          <cell r="B62">
            <v>892399994</v>
          </cell>
          <cell r="C62">
            <v>5</v>
          </cell>
          <cell r="D62" t="str">
            <v>ESEHOSPITALROSARIOPUMAREJODELOPEZ</v>
          </cell>
          <cell r="E62" t="str">
            <v>PU</v>
          </cell>
          <cell r="F62" t="str">
            <v>PNAF</v>
          </cell>
          <cell r="G62">
            <v>2015</v>
          </cell>
          <cell r="I62">
            <v>0</v>
          </cell>
          <cell r="J62">
            <v>173228627</v>
          </cell>
          <cell r="K62">
            <v>35449988</v>
          </cell>
          <cell r="L62">
            <v>0</v>
          </cell>
          <cell r="O62">
            <v>137146645</v>
          </cell>
          <cell r="R62">
            <v>0</v>
          </cell>
          <cell r="S62">
            <v>0</v>
          </cell>
          <cell r="T62">
            <v>0</v>
          </cell>
          <cell r="U62">
            <v>137146645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 t="str">
            <v>NA</v>
          </cell>
          <cell r="AA62">
            <v>1</v>
          </cell>
          <cell r="AE62" t="str">
            <v>Excel</v>
          </cell>
        </row>
        <row r="63">
          <cell r="A63" t="str">
            <v>NI</v>
          </cell>
          <cell r="B63">
            <v>899999026</v>
          </cell>
          <cell r="C63">
            <v>0</v>
          </cell>
          <cell r="D63" t="str">
            <v>CAJADEPREVISIONSOCIALDECOMUNICACIONESENLIQUIDACIONCAPRECOM</v>
          </cell>
          <cell r="E63" t="str">
            <v>PU</v>
          </cell>
          <cell r="F63" t="str">
            <v>PNAF</v>
          </cell>
          <cell r="G63">
            <v>2015</v>
          </cell>
          <cell r="I63">
            <v>0</v>
          </cell>
          <cell r="J63">
            <v>362276943</v>
          </cell>
          <cell r="K63">
            <v>5199355</v>
          </cell>
          <cell r="L63">
            <v>0</v>
          </cell>
          <cell r="O63">
            <v>357077588</v>
          </cell>
          <cell r="R63">
            <v>0</v>
          </cell>
          <cell r="S63">
            <v>0</v>
          </cell>
          <cell r="T63">
            <v>0</v>
          </cell>
          <cell r="U63">
            <v>357077588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 t="str">
            <v>NA</v>
          </cell>
          <cell r="AA63">
            <v>1</v>
          </cell>
          <cell r="AE63" t="str">
            <v>Excel</v>
          </cell>
        </row>
        <row r="64">
          <cell r="A64" t="str">
            <v>NI</v>
          </cell>
          <cell r="B64">
            <v>899999032</v>
          </cell>
          <cell r="C64">
            <v>5</v>
          </cell>
          <cell r="D64" t="str">
            <v>HOSPITALUNIVERSITARIOLASAMARITANAESE</v>
          </cell>
          <cell r="E64" t="str">
            <v>PU</v>
          </cell>
          <cell r="F64" t="str">
            <v>PNAF</v>
          </cell>
          <cell r="G64">
            <v>2015</v>
          </cell>
          <cell r="I64">
            <v>0</v>
          </cell>
          <cell r="J64">
            <v>3137209</v>
          </cell>
          <cell r="K64">
            <v>0</v>
          </cell>
          <cell r="L64">
            <v>0</v>
          </cell>
          <cell r="O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 t="str">
            <v>NA</v>
          </cell>
          <cell r="AA64">
            <v>1</v>
          </cell>
          <cell r="AE64" t="str">
            <v>Excel</v>
          </cell>
        </row>
        <row r="65">
          <cell r="A65" t="str">
            <v>NI</v>
          </cell>
          <cell r="B65">
            <v>900041832</v>
          </cell>
          <cell r="C65">
            <v>1</v>
          </cell>
          <cell r="D65" t="str">
            <v>IPSGEMEVA</v>
          </cell>
          <cell r="E65" t="str">
            <v>PR</v>
          </cell>
          <cell r="F65" t="str">
            <v>NUPC</v>
          </cell>
          <cell r="G65">
            <v>2015</v>
          </cell>
          <cell r="I65">
            <v>0</v>
          </cell>
          <cell r="J65">
            <v>102806648</v>
          </cell>
          <cell r="K65">
            <v>5240412</v>
          </cell>
          <cell r="L65">
            <v>0</v>
          </cell>
          <cell r="O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 t="str">
            <v>NA</v>
          </cell>
          <cell r="AA65">
            <v>1</v>
          </cell>
          <cell r="AE65" t="str">
            <v>Excel</v>
          </cell>
        </row>
        <row r="66">
          <cell r="A66" t="str">
            <v>NI</v>
          </cell>
          <cell r="B66">
            <v>900136865</v>
          </cell>
          <cell r="C66">
            <v>3</v>
          </cell>
          <cell r="D66" t="str">
            <v>ESEHOSPITALREGIONALMAGDALENAMEDIOBARRANCABERMEJA</v>
          </cell>
          <cell r="E66" t="str">
            <v>PU</v>
          </cell>
          <cell r="F66" t="str">
            <v>PNAF</v>
          </cell>
          <cell r="G66">
            <v>2015</v>
          </cell>
          <cell r="I66">
            <v>0</v>
          </cell>
          <cell r="J66">
            <v>920148</v>
          </cell>
          <cell r="K66">
            <v>0</v>
          </cell>
          <cell r="L66">
            <v>0</v>
          </cell>
          <cell r="O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 t="str">
            <v>NA</v>
          </cell>
          <cell r="AA66">
            <v>1</v>
          </cell>
          <cell r="AE66" t="str">
            <v>Excel</v>
          </cell>
        </row>
        <row r="67">
          <cell r="A67" t="str">
            <v>NI</v>
          </cell>
          <cell r="B67">
            <v>900164285</v>
          </cell>
          <cell r="C67">
            <v>0</v>
          </cell>
          <cell r="D67" t="str">
            <v>CLINICASANMARTINBARRANQUILLALTDA</v>
          </cell>
          <cell r="E67" t="str">
            <v>PR</v>
          </cell>
          <cell r="F67" t="str">
            <v>NUPC</v>
          </cell>
          <cell r="G67">
            <v>2015</v>
          </cell>
          <cell r="I67">
            <v>0</v>
          </cell>
          <cell r="J67">
            <v>33372061</v>
          </cell>
          <cell r="K67">
            <v>2840904</v>
          </cell>
          <cell r="L67">
            <v>0</v>
          </cell>
          <cell r="O67">
            <v>29889157</v>
          </cell>
          <cell r="R67">
            <v>0</v>
          </cell>
          <cell r="S67">
            <v>0</v>
          </cell>
          <cell r="T67">
            <v>0</v>
          </cell>
          <cell r="U67">
            <v>29889157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 t="str">
            <v>NA</v>
          </cell>
          <cell r="AA67">
            <v>1</v>
          </cell>
          <cell r="AE67" t="str">
            <v>Excel</v>
          </cell>
        </row>
        <row r="68">
          <cell r="A68" t="str">
            <v>NI</v>
          </cell>
          <cell r="B68">
            <v>900196347</v>
          </cell>
          <cell r="C68">
            <v>6</v>
          </cell>
          <cell r="D68" t="str">
            <v>ESEHOSPITALLADIVINAMISERICORDIA</v>
          </cell>
          <cell r="E68" t="str">
            <v>PU</v>
          </cell>
          <cell r="F68" t="str">
            <v>PNAF</v>
          </cell>
          <cell r="G68">
            <v>2015</v>
          </cell>
          <cell r="I68">
            <v>0</v>
          </cell>
          <cell r="J68">
            <v>1130474</v>
          </cell>
          <cell r="K68">
            <v>0</v>
          </cell>
          <cell r="L68">
            <v>0</v>
          </cell>
          <cell r="O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 t="str">
            <v>NA</v>
          </cell>
          <cell r="AA68">
            <v>1</v>
          </cell>
          <cell r="AE68" t="str">
            <v>Excel</v>
          </cell>
        </row>
        <row r="69">
          <cell r="A69" t="str">
            <v>NI</v>
          </cell>
          <cell r="B69">
            <v>900223749</v>
          </cell>
          <cell r="C69">
            <v>1</v>
          </cell>
          <cell r="D69" t="str">
            <v>FUNDACION UNIDAD DE CUIDADOS INTENSIVOS DOÑA PILAR</v>
          </cell>
          <cell r="E69" t="str">
            <v>PR</v>
          </cell>
          <cell r="F69" t="str">
            <v>PNAF</v>
          </cell>
          <cell r="G69">
            <v>2015</v>
          </cell>
          <cell r="I69">
            <v>0</v>
          </cell>
          <cell r="J69">
            <v>96543985</v>
          </cell>
          <cell r="K69">
            <v>70204418</v>
          </cell>
          <cell r="L69">
            <v>0</v>
          </cell>
          <cell r="O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 t="str">
            <v>NA</v>
          </cell>
          <cell r="AA69">
            <v>1</v>
          </cell>
          <cell r="AE69" t="str">
            <v>Excel</v>
          </cell>
        </row>
        <row r="70">
          <cell r="A70" t="str">
            <v>NI</v>
          </cell>
          <cell r="B70">
            <v>900226715</v>
          </cell>
          <cell r="C70">
            <v>3</v>
          </cell>
          <cell r="D70" t="str">
            <v>COOSALUDEPSSA</v>
          </cell>
          <cell r="E70" t="str">
            <v>PR</v>
          </cell>
          <cell r="F70" t="str">
            <v>NUPC</v>
          </cell>
          <cell r="G70">
            <v>2015</v>
          </cell>
          <cell r="I70">
            <v>0</v>
          </cell>
          <cell r="J70">
            <v>155028803</v>
          </cell>
          <cell r="K70">
            <v>4708509</v>
          </cell>
          <cell r="L70">
            <v>0</v>
          </cell>
          <cell r="O70">
            <v>150320294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150320294</v>
          </cell>
          <cell r="Z70" t="str">
            <v>Coljuegos</v>
          </cell>
          <cell r="AA70">
            <v>1</v>
          </cell>
          <cell r="AE70" t="str">
            <v>Excel</v>
          </cell>
        </row>
        <row r="71">
          <cell r="A71" t="str">
            <v>NI</v>
          </cell>
          <cell r="B71">
            <v>900233294</v>
          </cell>
          <cell r="C71">
            <v>3</v>
          </cell>
          <cell r="D71" t="str">
            <v>CLINICAGENERALDELCARIBESA</v>
          </cell>
          <cell r="E71" t="str">
            <v>PR</v>
          </cell>
          <cell r="F71" t="str">
            <v>NUPC</v>
          </cell>
          <cell r="G71">
            <v>2015</v>
          </cell>
          <cell r="I71">
            <v>0</v>
          </cell>
          <cell r="J71">
            <v>248792548</v>
          </cell>
          <cell r="K71">
            <v>0</v>
          </cell>
          <cell r="L71">
            <v>0</v>
          </cell>
          <cell r="O71">
            <v>248792548</v>
          </cell>
          <cell r="R71">
            <v>0</v>
          </cell>
          <cell r="S71">
            <v>0</v>
          </cell>
          <cell r="T71">
            <v>248792548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 t="str">
            <v>NA</v>
          </cell>
          <cell r="AA71">
            <v>1</v>
          </cell>
          <cell r="AE71" t="str">
            <v>Excel</v>
          </cell>
        </row>
        <row r="72">
          <cell r="A72" t="str">
            <v>NI</v>
          </cell>
          <cell r="B72">
            <v>900233294</v>
          </cell>
          <cell r="C72">
            <v>3</v>
          </cell>
          <cell r="D72" t="str">
            <v>CLINICAGENERALDELCARIBESA</v>
          </cell>
          <cell r="E72" t="str">
            <v>PR</v>
          </cell>
          <cell r="F72" t="str">
            <v>PNAF</v>
          </cell>
          <cell r="G72">
            <v>2015</v>
          </cell>
          <cell r="I72">
            <v>0</v>
          </cell>
          <cell r="J72">
            <v>2372485</v>
          </cell>
          <cell r="K72">
            <v>0</v>
          </cell>
          <cell r="L72">
            <v>0</v>
          </cell>
          <cell r="O72">
            <v>2372485</v>
          </cell>
          <cell r="R72">
            <v>0</v>
          </cell>
          <cell r="S72">
            <v>0</v>
          </cell>
          <cell r="T72">
            <v>2372485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 t="str">
            <v>NA</v>
          </cell>
          <cell r="AA72">
            <v>1</v>
          </cell>
          <cell r="AE72" t="str">
            <v>Excel</v>
          </cell>
        </row>
        <row r="73">
          <cell r="A73" t="str">
            <v>NI</v>
          </cell>
          <cell r="B73">
            <v>900261353</v>
          </cell>
          <cell r="C73">
            <v>9</v>
          </cell>
          <cell r="D73" t="str">
            <v>CENTROSESPECIALIZADOSDESANVICENTEFUNDACIN</v>
          </cell>
          <cell r="E73" t="str">
            <v>PR</v>
          </cell>
          <cell r="F73" t="str">
            <v>PNAF</v>
          </cell>
          <cell r="G73">
            <v>2015</v>
          </cell>
          <cell r="I73">
            <v>0</v>
          </cell>
          <cell r="J73">
            <v>88982</v>
          </cell>
          <cell r="K73">
            <v>9000</v>
          </cell>
          <cell r="L73">
            <v>0</v>
          </cell>
          <cell r="O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 t="str">
            <v>NA</v>
          </cell>
          <cell r="AA73">
            <v>1</v>
          </cell>
          <cell r="AE73" t="str">
            <v>Excel</v>
          </cell>
        </row>
        <row r="74">
          <cell r="A74" t="str">
            <v>NI</v>
          </cell>
          <cell r="B74">
            <v>900279660</v>
          </cell>
          <cell r="C74">
            <v>4</v>
          </cell>
          <cell r="D74" t="str">
            <v>PROMOTORABOCAGRANDESAPROBOCASA</v>
          </cell>
          <cell r="E74" t="str">
            <v>PR</v>
          </cell>
          <cell r="F74" t="str">
            <v>PNAF</v>
          </cell>
          <cell r="G74">
            <v>2015</v>
          </cell>
          <cell r="I74">
            <v>0</v>
          </cell>
          <cell r="J74">
            <v>38104341</v>
          </cell>
          <cell r="K74">
            <v>0</v>
          </cell>
          <cell r="L74">
            <v>0</v>
          </cell>
          <cell r="O74">
            <v>34746236</v>
          </cell>
          <cell r="R74">
            <v>0</v>
          </cell>
          <cell r="S74">
            <v>0</v>
          </cell>
          <cell r="T74">
            <v>9795096</v>
          </cell>
          <cell r="U74">
            <v>24951140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 t="str">
            <v>NA</v>
          </cell>
          <cell r="AA74">
            <v>1</v>
          </cell>
          <cell r="AE74" t="str">
            <v>Excel</v>
          </cell>
        </row>
        <row r="75">
          <cell r="A75" t="str">
            <v>NI</v>
          </cell>
          <cell r="B75">
            <v>900304958</v>
          </cell>
          <cell r="C75">
            <v>0</v>
          </cell>
          <cell r="D75" t="str">
            <v>SOCIEDADSANJOSEDETORICESSAS</v>
          </cell>
          <cell r="E75" t="str">
            <v>PR</v>
          </cell>
          <cell r="F75" t="str">
            <v>PNAF</v>
          </cell>
          <cell r="G75">
            <v>2015</v>
          </cell>
          <cell r="I75">
            <v>0</v>
          </cell>
          <cell r="J75">
            <v>21140843</v>
          </cell>
          <cell r="K75">
            <v>3569627</v>
          </cell>
          <cell r="L75">
            <v>0</v>
          </cell>
          <cell r="O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 t="str">
            <v>NA</v>
          </cell>
          <cell r="AA75">
            <v>1</v>
          </cell>
          <cell r="AE75" t="str">
            <v>Excel</v>
          </cell>
        </row>
        <row r="76">
          <cell r="A76" t="str">
            <v>NI</v>
          </cell>
          <cell r="B76">
            <v>900378914</v>
          </cell>
          <cell r="C76">
            <v>4</v>
          </cell>
          <cell r="D76" t="str">
            <v>UNIDADDECUIDADOSINTENSIVOSNEONATALESDEMAGANGUESASUCINMAG</v>
          </cell>
          <cell r="E76" t="str">
            <v>PR</v>
          </cell>
          <cell r="F76" t="str">
            <v>PNAF</v>
          </cell>
          <cell r="G76">
            <v>2015</v>
          </cell>
          <cell r="I76">
            <v>0</v>
          </cell>
          <cell r="J76">
            <v>72968539</v>
          </cell>
          <cell r="K76">
            <v>49840117</v>
          </cell>
          <cell r="L76">
            <v>0</v>
          </cell>
          <cell r="O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 t="str">
            <v>NA</v>
          </cell>
          <cell r="AA76">
            <v>1</v>
          </cell>
          <cell r="AE76" t="str">
            <v>Excel</v>
          </cell>
        </row>
        <row r="77">
          <cell r="A77" t="str">
            <v>NI</v>
          </cell>
          <cell r="B77">
            <v>900557874</v>
          </cell>
          <cell r="C77">
            <v>6</v>
          </cell>
          <cell r="D77" t="str">
            <v>IPSNACIONALDESALUD</v>
          </cell>
          <cell r="E77" t="str">
            <v>PR</v>
          </cell>
          <cell r="F77" t="str">
            <v>PNAF</v>
          </cell>
          <cell r="G77">
            <v>2015</v>
          </cell>
          <cell r="I77">
            <v>0</v>
          </cell>
          <cell r="J77">
            <v>1683999</v>
          </cell>
          <cell r="K77">
            <v>0</v>
          </cell>
          <cell r="L77">
            <v>0</v>
          </cell>
          <cell r="O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 t="str">
            <v>NA</v>
          </cell>
          <cell r="AA77">
            <v>1</v>
          </cell>
          <cell r="AE77" t="str">
            <v>Excel</v>
          </cell>
        </row>
        <row r="78">
          <cell r="A78" t="str">
            <v>NI</v>
          </cell>
          <cell r="B78">
            <v>900581702</v>
          </cell>
          <cell r="C78">
            <v>9</v>
          </cell>
          <cell r="D78" t="str">
            <v>CLINICADEURGENCIASBUCARAMANGASAS</v>
          </cell>
          <cell r="E78" t="str">
            <v>PR</v>
          </cell>
          <cell r="F78" t="str">
            <v>PNAF</v>
          </cell>
          <cell r="G78">
            <v>2015</v>
          </cell>
          <cell r="I78">
            <v>0</v>
          </cell>
          <cell r="J78">
            <v>16583456</v>
          </cell>
          <cell r="K78">
            <v>4669048</v>
          </cell>
          <cell r="L78">
            <v>0</v>
          </cell>
          <cell r="O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 t="str">
            <v>NA</v>
          </cell>
          <cell r="AA78">
            <v>1</v>
          </cell>
          <cell r="AE78" t="str">
            <v>Excel</v>
          </cell>
        </row>
        <row r="79">
          <cell r="A79" t="str">
            <v>NI</v>
          </cell>
          <cell r="B79">
            <v>900600550</v>
          </cell>
          <cell r="C79">
            <v>9</v>
          </cell>
          <cell r="D79" t="str">
            <v>INVERSIONESMEDICASBARUSAS</v>
          </cell>
          <cell r="E79" t="str">
            <v>PR</v>
          </cell>
          <cell r="F79" t="str">
            <v>PNAF</v>
          </cell>
          <cell r="G79">
            <v>2015</v>
          </cell>
          <cell r="I79">
            <v>0</v>
          </cell>
          <cell r="J79">
            <v>82239295</v>
          </cell>
          <cell r="K79">
            <v>23342759</v>
          </cell>
          <cell r="L79">
            <v>0</v>
          </cell>
          <cell r="O79">
            <v>58896536</v>
          </cell>
          <cell r="R79">
            <v>0</v>
          </cell>
          <cell r="S79">
            <v>0</v>
          </cell>
          <cell r="T79">
            <v>39635568</v>
          </cell>
          <cell r="U79">
            <v>19260968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 t="str">
            <v>NA</v>
          </cell>
          <cell r="AA79">
            <v>1</v>
          </cell>
          <cell r="AE79" t="str">
            <v>Excel</v>
          </cell>
        </row>
        <row r="80">
          <cell r="A80" t="str">
            <v>NI</v>
          </cell>
          <cell r="B80">
            <v>900713299</v>
          </cell>
          <cell r="C80">
            <v>1</v>
          </cell>
          <cell r="D80" t="str">
            <v>AVANSALUD</v>
          </cell>
          <cell r="E80" t="str">
            <v>PR</v>
          </cell>
          <cell r="F80" t="str">
            <v>NUPC</v>
          </cell>
          <cell r="G80">
            <v>2015</v>
          </cell>
          <cell r="I80">
            <v>0</v>
          </cell>
          <cell r="J80">
            <v>6732</v>
          </cell>
          <cell r="K80">
            <v>0</v>
          </cell>
          <cell r="L80">
            <v>0</v>
          </cell>
          <cell r="O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 t="str">
            <v>NA</v>
          </cell>
          <cell r="AA80">
            <v>1</v>
          </cell>
          <cell r="AE80" t="str">
            <v>Excel</v>
          </cell>
        </row>
        <row r="81">
          <cell r="A81" t="str">
            <v>NI</v>
          </cell>
          <cell r="B81">
            <v>900813168</v>
          </cell>
          <cell r="C81">
            <v>2</v>
          </cell>
          <cell r="D81" t="str">
            <v>CENTRODEAPOYOYREABILITACIONESCALEMOSIPSSAS</v>
          </cell>
          <cell r="E81" t="str">
            <v>PR</v>
          </cell>
          <cell r="F81" t="str">
            <v>PNAF</v>
          </cell>
          <cell r="G81">
            <v>2015</v>
          </cell>
          <cell r="I81">
            <v>0</v>
          </cell>
          <cell r="J81">
            <v>205447600</v>
          </cell>
          <cell r="K81">
            <v>70416800</v>
          </cell>
          <cell r="L81">
            <v>0</v>
          </cell>
          <cell r="O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 t="str">
            <v>NA</v>
          </cell>
          <cell r="AA81">
            <v>1</v>
          </cell>
          <cell r="AE81" t="str">
            <v>Excel</v>
          </cell>
        </row>
        <row r="82">
          <cell r="A82" t="str">
            <v>NI</v>
          </cell>
          <cell r="B82">
            <v>77037598</v>
          </cell>
          <cell r="C82">
            <v>2</v>
          </cell>
          <cell r="D82" t="str">
            <v>AlfonsoEnriqueCotesMaya</v>
          </cell>
          <cell r="E82" t="str">
            <v>PR</v>
          </cell>
          <cell r="F82" t="str">
            <v>NUPC</v>
          </cell>
          <cell r="G82">
            <v>2016</v>
          </cell>
          <cell r="I82">
            <v>0</v>
          </cell>
          <cell r="J82">
            <v>286000</v>
          </cell>
          <cell r="K82">
            <v>0</v>
          </cell>
          <cell r="L82">
            <v>0</v>
          </cell>
          <cell r="O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 t="str">
            <v>NA</v>
          </cell>
          <cell r="AA82">
            <v>1</v>
          </cell>
          <cell r="AE82" t="str">
            <v>Excel</v>
          </cell>
        </row>
        <row r="83">
          <cell r="A83" t="str">
            <v>NI</v>
          </cell>
          <cell r="B83">
            <v>800008240</v>
          </cell>
          <cell r="C83">
            <v>1</v>
          </cell>
          <cell r="D83" t="str">
            <v>CLINICAOFTALMOLOGICADECARTAGENASAS</v>
          </cell>
          <cell r="E83" t="str">
            <v>PR</v>
          </cell>
          <cell r="F83" t="str">
            <v>NUPC</v>
          </cell>
          <cell r="G83">
            <v>2016</v>
          </cell>
          <cell r="I83">
            <v>0</v>
          </cell>
          <cell r="J83">
            <v>12798000</v>
          </cell>
          <cell r="K83">
            <v>0</v>
          </cell>
          <cell r="L83">
            <v>0</v>
          </cell>
          <cell r="O83">
            <v>10348000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10348000</v>
          </cell>
          <cell r="Z83" t="str">
            <v>loterias</v>
          </cell>
          <cell r="AA83">
            <v>1</v>
          </cell>
          <cell r="AE83" t="str">
            <v>Excel</v>
          </cell>
        </row>
        <row r="84">
          <cell r="A84" t="str">
            <v>NI</v>
          </cell>
          <cell r="B84">
            <v>800014918</v>
          </cell>
          <cell r="C84">
            <v>9</v>
          </cell>
          <cell r="D84" t="str">
            <v>ESEHOSPITALUNIVERSITARIOERASMOMEOZ</v>
          </cell>
          <cell r="E84" t="str">
            <v>PU</v>
          </cell>
          <cell r="F84" t="str">
            <v>PNAF</v>
          </cell>
          <cell r="G84">
            <v>2016</v>
          </cell>
          <cell r="I84">
            <v>0</v>
          </cell>
          <cell r="J84">
            <v>395751</v>
          </cell>
          <cell r="K84">
            <v>0</v>
          </cell>
          <cell r="L84">
            <v>0</v>
          </cell>
          <cell r="O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 t="str">
            <v>NA</v>
          </cell>
          <cell r="AA84">
            <v>1</v>
          </cell>
          <cell r="AE84" t="str">
            <v>Excel</v>
          </cell>
        </row>
        <row r="85">
          <cell r="A85" t="str">
            <v>NI</v>
          </cell>
          <cell r="B85">
            <v>800033723</v>
          </cell>
          <cell r="C85">
            <v>0</v>
          </cell>
          <cell r="D85" t="str">
            <v>SERVICIOSMEDICOSOLIMPUSIPSSAS</v>
          </cell>
          <cell r="E85" t="str">
            <v>PR</v>
          </cell>
          <cell r="F85" t="str">
            <v>NUPC</v>
          </cell>
          <cell r="G85">
            <v>2016</v>
          </cell>
          <cell r="I85">
            <v>0</v>
          </cell>
          <cell r="J85">
            <v>2350000</v>
          </cell>
          <cell r="K85">
            <v>0</v>
          </cell>
          <cell r="L85">
            <v>0</v>
          </cell>
          <cell r="O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 t="str">
            <v>NA</v>
          </cell>
          <cell r="AA85">
            <v>1</v>
          </cell>
          <cell r="AE85" t="str">
            <v>Excel</v>
          </cell>
        </row>
        <row r="86">
          <cell r="A86" t="str">
            <v>NI</v>
          </cell>
          <cell r="B86">
            <v>800050068</v>
          </cell>
          <cell r="C86">
            <v>6</v>
          </cell>
          <cell r="D86" t="str">
            <v>FUNDACIONMEDICOPREVENTIVACLINICAELPRADO</v>
          </cell>
          <cell r="E86" t="str">
            <v>PR</v>
          </cell>
          <cell r="F86" t="str">
            <v>PNAF</v>
          </cell>
          <cell r="G86">
            <v>2016</v>
          </cell>
          <cell r="I86">
            <v>0</v>
          </cell>
          <cell r="J86">
            <v>6141300</v>
          </cell>
          <cell r="K86">
            <v>2914300</v>
          </cell>
          <cell r="L86">
            <v>0</v>
          </cell>
          <cell r="O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 t="str">
            <v>NA</v>
          </cell>
          <cell r="AA86">
            <v>1</v>
          </cell>
          <cell r="AE86" t="str">
            <v>Excel</v>
          </cell>
        </row>
        <row r="87">
          <cell r="A87" t="str">
            <v>NI</v>
          </cell>
          <cell r="B87">
            <v>800161687</v>
          </cell>
          <cell r="C87">
            <v>1</v>
          </cell>
          <cell r="D87" t="str">
            <v>UNIDADDEGASTROYENDOSP</v>
          </cell>
          <cell r="E87" t="str">
            <v>PR</v>
          </cell>
          <cell r="F87" t="str">
            <v>NUPC</v>
          </cell>
          <cell r="G87">
            <v>2016</v>
          </cell>
          <cell r="I87">
            <v>0</v>
          </cell>
          <cell r="J87">
            <v>1300000</v>
          </cell>
          <cell r="K87">
            <v>0</v>
          </cell>
          <cell r="L87">
            <v>0</v>
          </cell>
          <cell r="O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 t="str">
            <v>NA</v>
          </cell>
          <cell r="AA87">
            <v>1</v>
          </cell>
          <cell r="AE87" t="str">
            <v>Excel</v>
          </cell>
        </row>
        <row r="88">
          <cell r="A88" t="str">
            <v>NI</v>
          </cell>
          <cell r="B88">
            <v>800183943</v>
          </cell>
          <cell r="C88">
            <v>7</v>
          </cell>
          <cell r="D88" t="str">
            <v>CLINICASANTAMARIASAS</v>
          </cell>
          <cell r="E88" t="str">
            <v>PR</v>
          </cell>
          <cell r="F88" t="str">
            <v>NUPC</v>
          </cell>
          <cell r="G88">
            <v>2016</v>
          </cell>
          <cell r="I88">
            <v>0</v>
          </cell>
          <cell r="J88">
            <v>9314897</v>
          </cell>
          <cell r="K88">
            <v>102533</v>
          </cell>
          <cell r="L88">
            <v>0</v>
          </cell>
          <cell r="O88">
            <v>9212364</v>
          </cell>
          <cell r="R88">
            <v>0</v>
          </cell>
          <cell r="S88">
            <v>0</v>
          </cell>
          <cell r="T88">
            <v>0</v>
          </cell>
          <cell r="U88">
            <v>9212364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 t="str">
            <v>NA</v>
          </cell>
          <cell r="AA88">
            <v>1</v>
          </cell>
          <cell r="AE88" t="str">
            <v>Excel</v>
          </cell>
        </row>
        <row r="89">
          <cell r="A89" t="str">
            <v>NI</v>
          </cell>
          <cell r="B89">
            <v>800183943</v>
          </cell>
          <cell r="C89">
            <v>7</v>
          </cell>
          <cell r="D89" t="str">
            <v>CLINICASANTAMARIASAS</v>
          </cell>
          <cell r="E89" t="str">
            <v>PR</v>
          </cell>
          <cell r="F89" t="str">
            <v>PNAF</v>
          </cell>
          <cell r="G89">
            <v>2016</v>
          </cell>
          <cell r="I89">
            <v>0</v>
          </cell>
          <cell r="J89">
            <v>7931404</v>
          </cell>
          <cell r="K89">
            <v>42703</v>
          </cell>
          <cell r="L89">
            <v>0</v>
          </cell>
          <cell r="O89">
            <v>7888701</v>
          </cell>
          <cell r="R89">
            <v>0</v>
          </cell>
          <cell r="S89">
            <v>0</v>
          </cell>
          <cell r="T89">
            <v>0</v>
          </cell>
          <cell r="U89">
            <v>7888701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 t="str">
            <v>NA</v>
          </cell>
          <cell r="AA89">
            <v>1</v>
          </cell>
          <cell r="AE89" t="str">
            <v>Excel</v>
          </cell>
        </row>
        <row r="90">
          <cell r="A90" t="str">
            <v>NI</v>
          </cell>
          <cell r="B90">
            <v>800191643</v>
          </cell>
          <cell r="C90">
            <v>6</v>
          </cell>
          <cell r="D90" t="str">
            <v>ESEHOSPITALREGIONALSANMARCOSIINIVEL</v>
          </cell>
          <cell r="E90" t="str">
            <v>PU</v>
          </cell>
          <cell r="F90" t="str">
            <v>PNAF</v>
          </cell>
          <cell r="G90">
            <v>2016</v>
          </cell>
          <cell r="I90">
            <v>0</v>
          </cell>
          <cell r="J90">
            <v>12980500</v>
          </cell>
          <cell r="K90">
            <v>1081900</v>
          </cell>
          <cell r="L90">
            <v>0</v>
          </cell>
          <cell r="O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 t="str">
            <v>NA</v>
          </cell>
          <cell r="AA90">
            <v>1</v>
          </cell>
          <cell r="AE90" t="str">
            <v>Excel</v>
          </cell>
        </row>
        <row r="91">
          <cell r="A91" t="str">
            <v>NI</v>
          </cell>
          <cell r="B91">
            <v>800194798</v>
          </cell>
          <cell r="C91">
            <v>2</v>
          </cell>
          <cell r="D91" t="str">
            <v>ORGANIZACINCLNICABONNADONAPREVENIR</v>
          </cell>
          <cell r="E91" t="str">
            <v>PR</v>
          </cell>
          <cell r="F91" t="str">
            <v>PNAF</v>
          </cell>
          <cell r="G91">
            <v>2016</v>
          </cell>
          <cell r="I91">
            <v>0</v>
          </cell>
          <cell r="J91">
            <v>5373924</v>
          </cell>
          <cell r="K91">
            <v>4497442</v>
          </cell>
          <cell r="L91">
            <v>0</v>
          </cell>
          <cell r="O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 t="str">
            <v>NA</v>
          </cell>
          <cell r="AA91">
            <v>1</v>
          </cell>
          <cell r="AE91" t="str">
            <v>Excel</v>
          </cell>
        </row>
        <row r="92">
          <cell r="A92" t="str">
            <v>NI</v>
          </cell>
          <cell r="B92">
            <v>800201726</v>
          </cell>
          <cell r="C92">
            <v>3</v>
          </cell>
          <cell r="D92" t="str">
            <v>FUNDACIONPOLICLINICACIENAGA</v>
          </cell>
          <cell r="E92" t="str">
            <v>PR</v>
          </cell>
          <cell r="F92" t="str">
            <v>PNAF</v>
          </cell>
          <cell r="G92">
            <v>2016</v>
          </cell>
          <cell r="I92">
            <v>0</v>
          </cell>
          <cell r="J92">
            <v>6262835</v>
          </cell>
          <cell r="K92">
            <v>681725</v>
          </cell>
          <cell r="L92">
            <v>0</v>
          </cell>
          <cell r="O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 t="str">
            <v>NA</v>
          </cell>
          <cell r="AA92">
            <v>1</v>
          </cell>
          <cell r="AE92" t="str">
            <v>Excel</v>
          </cell>
        </row>
        <row r="93">
          <cell r="A93" t="str">
            <v>NI</v>
          </cell>
          <cell r="B93">
            <v>800204919</v>
          </cell>
          <cell r="C93">
            <v>1</v>
          </cell>
          <cell r="D93" t="str">
            <v>CLINICARESPIRATORIAYDEALERGIASLTDA</v>
          </cell>
          <cell r="E93" t="str">
            <v>PR</v>
          </cell>
          <cell r="F93" t="str">
            <v>NUPC</v>
          </cell>
          <cell r="G93">
            <v>2016</v>
          </cell>
          <cell r="I93">
            <v>0</v>
          </cell>
          <cell r="J93">
            <v>1300000</v>
          </cell>
          <cell r="K93">
            <v>0</v>
          </cell>
          <cell r="L93">
            <v>0</v>
          </cell>
          <cell r="O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 t="str">
            <v>NA</v>
          </cell>
          <cell r="AA93">
            <v>1</v>
          </cell>
          <cell r="AE93" t="str">
            <v>Excel</v>
          </cell>
        </row>
        <row r="94">
          <cell r="A94" t="str">
            <v>NI</v>
          </cell>
          <cell r="B94">
            <v>800249241</v>
          </cell>
          <cell r="C94">
            <v>0</v>
          </cell>
          <cell r="D94" t="str">
            <v>EPSCOOSALUD</v>
          </cell>
          <cell r="E94" t="str">
            <v>PR</v>
          </cell>
          <cell r="F94" t="str">
            <v>NUPC</v>
          </cell>
          <cell r="G94">
            <v>2016</v>
          </cell>
          <cell r="I94">
            <v>0</v>
          </cell>
          <cell r="J94">
            <v>1924223514</v>
          </cell>
          <cell r="K94">
            <v>1266223037</v>
          </cell>
          <cell r="L94">
            <v>0</v>
          </cell>
          <cell r="O94">
            <v>658000477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658000477</v>
          </cell>
          <cell r="Z94" t="str">
            <v xml:space="preserve">Rendimientos Financieros </v>
          </cell>
          <cell r="AA94">
            <v>1</v>
          </cell>
          <cell r="AE94" t="str">
            <v>Excel</v>
          </cell>
        </row>
        <row r="95">
          <cell r="A95" t="str">
            <v>NI</v>
          </cell>
          <cell r="B95">
            <v>800253167</v>
          </cell>
          <cell r="C95">
            <v>9</v>
          </cell>
          <cell r="D95" t="str">
            <v>HOSPITALUNIVERSITARIOCARIESE</v>
          </cell>
          <cell r="E95" t="str">
            <v>PU</v>
          </cell>
          <cell r="F95" t="str">
            <v>PNAF</v>
          </cell>
          <cell r="G95">
            <v>2016</v>
          </cell>
          <cell r="I95">
            <v>0</v>
          </cell>
          <cell r="J95">
            <v>6827880</v>
          </cell>
          <cell r="K95">
            <v>1056863</v>
          </cell>
          <cell r="L95">
            <v>0</v>
          </cell>
          <cell r="O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 t="str">
            <v>NA</v>
          </cell>
          <cell r="AA95">
            <v>1</v>
          </cell>
          <cell r="AE95" t="str">
            <v>Excel</v>
          </cell>
        </row>
        <row r="96">
          <cell r="A96" t="str">
            <v>NI</v>
          </cell>
          <cell r="B96">
            <v>802000955</v>
          </cell>
          <cell r="C96">
            <v>8</v>
          </cell>
          <cell r="D96" t="str">
            <v>INSTITUTODELAVISIONDELNORTEYCIALTDA</v>
          </cell>
          <cell r="E96" t="str">
            <v>PR</v>
          </cell>
          <cell r="F96" t="str">
            <v>NUPC</v>
          </cell>
          <cell r="G96">
            <v>2016</v>
          </cell>
          <cell r="I96">
            <v>0</v>
          </cell>
          <cell r="J96">
            <v>4440000</v>
          </cell>
          <cell r="K96">
            <v>0</v>
          </cell>
          <cell r="L96">
            <v>0</v>
          </cell>
          <cell r="O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 t="str">
            <v>NA</v>
          </cell>
          <cell r="AA96">
            <v>1</v>
          </cell>
          <cell r="AE96" t="str">
            <v>Excel</v>
          </cell>
        </row>
        <row r="97">
          <cell r="A97" t="str">
            <v>NI</v>
          </cell>
          <cell r="B97">
            <v>802006728</v>
          </cell>
          <cell r="C97">
            <v>1</v>
          </cell>
          <cell r="D97" t="str">
            <v>ESEHOSPITALNIOJESUSDEBARRANQUILLA</v>
          </cell>
          <cell r="E97" t="str">
            <v>PU</v>
          </cell>
          <cell r="F97" t="str">
            <v>PNAF</v>
          </cell>
          <cell r="G97">
            <v>2016</v>
          </cell>
          <cell r="I97">
            <v>0</v>
          </cell>
          <cell r="J97">
            <v>2147479</v>
          </cell>
          <cell r="K97">
            <v>1185736</v>
          </cell>
          <cell r="L97">
            <v>0</v>
          </cell>
          <cell r="O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 t="str">
            <v>NA</v>
          </cell>
          <cell r="AA97">
            <v>1</v>
          </cell>
          <cell r="AE97" t="str">
            <v>Excel</v>
          </cell>
        </row>
        <row r="98">
          <cell r="A98" t="str">
            <v>NI</v>
          </cell>
          <cell r="B98">
            <v>802009766</v>
          </cell>
          <cell r="C98">
            <v>3</v>
          </cell>
          <cell r="D98" t="str">
            <v>ESEJUANDOMINGUEZROMERODESOLEDAD</v>
          </cell>
          <cell r="E98" t="str">
            <v>PU</v>
          </cell>
          <cell r="F98" t="str">
            <v>PNAF</v>
          </cell>
          <cell r="G98">
            <v>2016</v>
          </cell>
          <cell r="I98">
            <v>0</v>
          </cell>
          <cell r="J98">
            <v>716300</v>
          </cell>
          <cell r="K98">
            <v>0</v>
          </cell>
          <cell r="L98">
            <v>0</v>
          </cell>
          <cell r="O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 t="str">
            <v>NA</v>
          </cell>
          <cell r="AA98">
            <v>1</v>
          </cell>
          <cell r="AE98" t="str">
            <v>Excel</v>
          </cell>
        </row>
        <row r="99">
          <cell r="A99" t="str">
            <v>NI</v>
          </cell>
          <cell r="B99">
            <v>802020334</v>
          </cell>
          <cell r="C99">
            <v>1</v>
          </cell>
          <cell r="D99" t="str">
            <v>QUIMIOSALUDLTDA</v>
          </cell>
          <cell r="E99" t="str">
            <v>PR</v>
          </cell>
          <cell r="F99" t="str">
            <v>NUPC</v>
          </cell>
          <cell r="G99">
            <v>2016</v>
          </cell>
          <cell r="I99">
            <v>0</v>
          </cell>
          <cell r="J99">
            <v>181237714</v>
          </cell>
          <cell r="K99">
            <v>32327556</v>
          </cell>
          <cell r="L99">
            <v>0</v>
          </cell>
          <cell r="O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 t="str">
            <v>NA</v>
          </cell>
          <cell r="AA99">
            <v>1</v>
          </cell>
          <cell r="AE99" t="str">
            <v>Excel</v>
          </cell>
        </row>
        <row r="100">
          <cell r="A100" t="str">
            <v>NI</v>
          </cell>
          <cell r="B100">
            <v>802021332</v>
          </cell>
          <cell r="C100">
            <v>1</v>
          </cell>
          <cell r="D100" t="str">
            <v>CLINICACENTROSA</v>
          </cell>
          <cell r="E100" t="str">
            <v>PR</v>
          </cell>
          <cell r="F100" t="str">
            <v>NUPC</v>
          </cell>
          <cell r="G100">
            <v>2016</v>
          </cell>
          <cell r="I100">
            <v>0</v>
          </cell>
          <cell r="J100">
            <v>30144337</v>
          </cell>
          <cell r="K100">
            <v>697611</v>
          </cell>
          <cell r="L100">
            <v>0</v>
          </cell>
          <cell r="O100">
            <v>29446726</v>
          </cell>
          <cell r="R100">
            <v>0</v>
          </cell>
          <cell r="S100">
            <v>0</v>
          </cell>
          <cell r="T100">
            <v>0</v>
          </cell>
          <cell r="U100">
            <v>19438729</v>
          </cell>
          <cell r="V100">
            <v>0</v>
          </cell>
          <cell r="W100">
            <v>0</v>
          </cell>
          <cell r="X100">
            <v>0</v>
          </cell>
          <cell r="Y100">
            <v>10007997</v>
          </cell>
          <cell r="Z100" t="str">
            <v>loterias</v>
          </cell>
          <cell r="AA100">
            <v>1</v>
          </cell>
          <cell r="AE100" t="str">
            <v>Excel</v>
          </cell>
        </row>
        <row r="101">
          <cell r="A101" t="str">
            <v>NI</v>
          </cell>
          <cell r="B101">
            <v>804002105</v>
          </cell>
          <cell r="C101">
            <v>0</v>
          </cell>
          <cell r="D101" t="str">
            <v>COOPERATIVADESALUDCOMUNITARIAEMPRESAPROMOTORADESALUDSUBSIDIADACOMPARTAEPSS</v>
          </cell>
          <cell r="E101" t="str">
            <v>PR</v>
          </cell>
          <cell r="F101" t="str">
            <v>NUPC</v>
          </cell>
          <cell r="G101">
            <v>2016</v>
          </cell>
          <cell r="I101">
            <v>0</v>
          </cell>
          <cell r="J101">
            <v>8240385</v>
          </cell>
          <cell r="K101">
            <v>2106220</v>
          </cell>
          <cell r="L101">
            <v>0</v>
          </cell>
          <cell r="O101">
            <v>6134165</v>
          </cell>
          <cell r="R101">
            <v>0</v>
          </cell>
          <cell r="S101">
            <v>0</v>
          </cell>
          <cell r="T101">
            <v>0</v>
          </cell>
          <cell r="U101">
            <v>6134165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 t="str">
            <v>NA</v>
          </cell>
          <cell r="AA101">
            <v>1</v>
          </cell>
          <cell r="AE101" t="str">
            <v>Excel</v>
          </cell>
        </row>
        <row r="102">
          <cell r="A102" t="str">
            <v>NI</v>
          </cell>
          <cell r="B102">
            <v>804011768</v>
          </cell>
          <cell r="C102">
            <v>1</v>
          </cell>
          <cell r="D102" t="str">
            <v>ASOCIACIONDEPRESTADESERVYSUMINISTDESALUDASSALUD</v>
          </cell>
          <cell r="E102" t="str">
            <v>PR</v>
          </cell>
          <cell r="F102" t="str">
            <v>NUPC</v>
          </cell>
          <cell r="G102">
            <v>2016</v>
          </cell>
          <cell r="I102">
            <v>0</v>
          </cell>
          <cell r="J102">
            <v>3462658</v>
          </cell>
          <cell r="K102">
            <v>0</v>
          </cell>
          <cell r="L102">
            <v>0</v>
          </cell>
          <cell r="O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 t="str">
            <v>NA</v>
          </cell>
          <cell r="AA102">
            <v>1</v>
          </cell>
          <cell r="AE102" t="str">
            <v>Excel</v>
          </cell>
        </row>
        <row r="103">
          <cell r="A103" t="str">
            <v>NI</v>
          </cell>
          <cell r="B103">
            <v>804014839</v>
          </cell>
          <cell r="C103">
            <v>1</v>
          </cell>
          <cell r="D103" t="str">
            <v>INSTITUTODELCORAZONDEBUCARAMANGASA</v>
          </cell>
          <cell r="E103" t="str">
            <v>PR</v>
          </cell>
          <cell r="F103" t="str">
            <v>NUPC</v>
          </cell>
          <cell r="G103">
            <v>2016</v>
          </cell>
          <cell r="I103">
            <v>0</v>
          </cell>
          <cell r="J103">
            <v>3227000</v>
          </cell>
          <cell r="K103">
            <v>0</v>
          </cell>
          <cell r="L103">
            <v>0</v>
          </cell>
          <cell r="O103">
            <v>3227000</v>
          </cell>
          <cell r="R103">
            <v>0</v>
          </cell>
          <cell r="S103">
            <v>0</v>
          </cell>
          <cell r="T103">
            <v>0</v>
          </cell>
          <cell r="U103">
            <v>3227000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 t="str">
            <v>NA</v>
          </cell>
          <cell r="AA103">
            <v>1</v>
          </cell>
          <cell r="AE103" t="str">
            <v>Excel</v>
          </cell>
        </row>
        <row r="104">
          <cell r="A104" t="str">
            <v>NI</v>
          </cell>
          <cell r="B104">
            <v>804014839</v>
          </cell>
          <cell r="C104">
            <v>1</v>
          </cell>
          <cell r="D104" t="str">
            <v>INSTITUTODELCORAZONDEBUCARAMANGASA</v>
          </cell>
          <cell r="E104" t="str">
            <v>PR</v>
          </cell>
          <cell r="F104" t="str">
            <v>PNAF</v>
          </cell>
          <cell r="G104">
            <v>2016</v>
          </cell>
          <cell r="I104">
            <v>0</v>
          </cell>
          <cell r="J104">
            <v>3227000</v>
          </cell>
          <cell r="K104">
            <v>1440000</v>
          </cell>
          <cell r="L104">
            <v>0</v>
          </cell>
          <cell r="O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 t="str">
            <v>NA</v>
          </cell>
          <cell r="AA104">
            <v>1</v>
          </cell>
          <cell r="AE104" t="str">
            <v>Excel</v>
          </cell>
        </row>
        <row r="105">
          <cell r="A105" t="str">
            <v>NI</v>
          </cell>
          <cell r="B105">
            <v>805027743</v>
          </cell>
          <cell r="C105">
            <v>1</v>
          </cell>
          <cell r="D105" t="str">
            <v>DUMIANMEDICALSAS</v>
          </cell>
          <cell r="E105" t="str">
            <v>PR</v>
          </cell>
          <cell r="F105" t="str">
            <v>NUPC</v>
          </cell>
          <cell r="G105">
            <v>2016</v>
          </cell>
          <cell r="I105">
            <v>0</v>
          </cell>
          <cell r="J105">
            <v>130843628</v>
          </cell>
          <cell r="K105">
            <v>25058468</v>
          </cell>
          <cell r="L105">
            <v>0</v>
          </cell>
          <cell r="O105">
            <v>86754541</v>
          </cell>
          <cell r="R105">
            <v>44963963</v>
          </cell>
          <cell r="S105">
            <v>0</v>
          </cell>
          <cell r="T105">
            <v>0</v>
          </cell>
          <cell r="U105">
            <v>41790578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 t="str">
            <v>NA</v>
          </cell>
          <cell r="AA105">
            <v>1</v>
          </cell>
          <cell r="AE105" t="str">
            <v>Excel</v>
          </cell>
        </row>
        <row r="106">
          <cell r="A106" t="str">
            <v>NI</v>
          </cell>
          <cell r="B106">
            <v>805027743</v>
          </cell>
          <cell r="C106">
            <v>1</v>
          </cell>
          <cell r="D106" t="str">
            <v>DUMIANMEDICALSAS</v>
          </cell>
          <cell r="E106" t="str">
            <v>PR</v>
          </cell>
          <cell r="F106" t="str">
            <v>PNAF</v>
          </cell>
          <cell r="G106">
            <v>2016</v>
          </cell>
          <cell r="I106">
            <v>0</v>
          </cell>
          <cell r="J106">
            <v>55583</v>
          </cell>
          <cell r="K106">
            <v>0</v>
          </cell>
          <cell r="L106">
            <v>0</v>
          </cell>
          <cell r="O106">
            <v>55583</v>
          </cell>
          <cell r="R106">
            <v>0</v>
          </cell>
          <cell r="S106">
            <v>0</v>
          </cell>
          <cell r="T106">
            <v>0</v>
          </cell>
          <cell r="U106">
            <v>55583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 t="str">
            <v>NA</v>
          </cell>
          <cell r="AA106">
            <v>1</v>
          </cell>
          <cell r="AE106" t="str">
            <v>Excel</v>
          </cell>
        </row>
        <row r="107">
          <cell r="A107" t="str">
            <v>NI</v>
          </cell>
          <cell r="B107">
            <v>806001061</v>
          </cell>
          <cell r="C107">
            <v>8</v>
          </cell>
          <cell r="D107" t="str">
            <v>ESECLINICAMATERNIDADRAFAELCALVO</v>
          </cell>
          <cell r="E107" t="str">
            <v>PU</v>
          </cell>
          <cell r="F107" t="str">
            <v>PNAF</v>
          </cell>
          <cell r="G107">
            <v>2016</v>
          </cell>
          <cell r="I107">
            <v>0</v>
          </cell>
          <cell r="J107">
            <v>4554027</v>
          </cell>
          <cell r="K107">
            <v>2328100</v>
          </cell>
          <cell r="L107">
            <v>0</v>
          </cell>
          <cell r="O107">
            <v>2138427</v>
          </cell>
          <cell r="R107">
            <v>0</v>
          </cell>
          <cell r="S107">
            <v>0</v>
          </cell>
          <cell r="T107">
            <v>0</v>
          </cell>
          <cell r="U107">
            <v>2138427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 t="str">
            <v>NA</v>
          </cell>
          <cell r="AA107">
            <v>1</v>
          </cell>
          <cell r="AE107" t="str">
            <v>Excel</v>
          </cell>
        </row>
        <row r="108">
          <cell r="A108" t="str">
            <v>NI</v>
          </cell>
          <cell r="B108">
            <v>806004548</v>
          </cell>
          <cell r="C108">
            <v>6</v>
          </cell>
          <cell r="D108" t="str">
            <v>CENTROMEDICOCRECERLTDA</v>
          </cell>
          <cell r="E108" t="str">
            <v>PR</v>
          </cell>
          <cell r="F108" t="str">
            <v>PNAF</v>
          </cell>
          <cell r="G108">
            <v>2016</v>
          </cell>
          <cell r="I108">
            <v>0</v>
          </cell>
          <cell r="J108">
            <v>2880125</v>
          </cell>
          <cell r="K108">
            <v>729665</v>
          </cell>
          <cell r="L108">
            <v>0</v>
          </cell>
          <cell r="O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 t="str">
            <v>NA</v>
          </cell>
          <cell r="AA108">
            <v>1</v>
          </cell>
          <cell r="AE108" t="str">
            <v>Excel</v>
          </cell>
        </row>
        <row r="109">
          <cell r="A109" t="str">
            <v>NI</v>
          </cell>
          <cell r="B109">
            <v>806004756</v>
          </cell>
          <cell r="C109">
            <v>1</v>
          </cell>
          <cell r="D109" t="str">
            <v>CENTRODECIRUGIALASEROCULARLTDA</v>
          </cell>
          <cell r="E109" t="str">
            <v>PR</v>
          </cell>
          <cell r="F109" t="str">
            <v>NUPC</v>
          </cell>
          <cell r="G109">
            <v>2016</v>
          </cell>
          <cell r="I109">
            <v>0</v>
          </cell>
          <cell r="J109">
            <v>426450</v>
          </cell>
          <cell r="K109">
            <v>0</v>
          </cell>
          <cell r="L109">
            <v>0</v>
          </cell>
          <cell r="O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 t="str">
            <v>NA</v>
          </cell>
          <cell r="AA109">
            <v>1</v>
          </cell>
          <cell r="AE109" t="str">
            <v>Excel</v>
          </cell>
        </row>
        <row r="110">
          <cell r="A110" t="str">
            <v>NI</v>
          </cell>
          <cell r="B110">
            <v>806011261</v>
          </cell>
          <cell r="C110">
            <v>7</v>
          </cell>
          <cell r="D110" t="str">
            <v>ESTRIOSSAS</v>
          </cell>
          <cell r="E110" t="str">
            <v>PR</v>
          </cell>
          <cell r="F110" t="str">
            <v>PNAF</v>
          </cell>
          <cell r="G110">
            <v>2016</v>
          </cell>
          <cell r="I110">
            <v>0</v>
          </cell>
          <cell r="J110">
            <v>19485300</v>
          </cell>
          <cell r="K110">
            <v>592150</v>
          </cell>
          <cell r="L110">
            <v>0</v>
          </cell>
          <cell r="O110">
            <v>18893150</v>
          </cell>
          <cell r="R110">
            <v>0</v>
          </cell>
          <cell r="S110">
            <v>0</v>
          </cell>
          <cell r="T110">
            <v>18893150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 t="str">
            <v>NA</v>
          </cell>
          <cell r="AA110">
            <v>1</v>
          </cell>
          <cell r="AE110" t="str">
            <v>Excel</v>
          </cell>
        </row>
        <row r="111">
          <cell r="A111" t="str">
            <v>NI</v>
          </cell>
          <cell r="B111">
            <v>806013287</v>
          </cell>
          <cell r="C111">
            <v>7</v>
          </cell>
          <cell r="D111" t="str">
            <v>SERVICIOSFONOAUDIOLOGICOSDELCARIBE</v>
          </cell>
          <cell r="E111" t="str">
            <v>PR</v>
          </cell>
          <cell r="F111" t="str">
            <v>PNAF</v>
          </cell>
          <cell r="G111">
            <v>2016</v>
          </cell>
          <cell r="I111">
            <v>0</v>
          </cell>
          <cell r="J111">
            <v>152000</v>
          </cell>
          <cell r="K111">
            <v>27700</v>
          </cell>
          <cell r="L111">
            <v>0</v>
          </cell>
          <cell r="O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 t="str">
            <v>NA</v>
          </cell>
          <cell r="AA111">
            <v>1</v>
          </cell>
          <cell r="AE111" t="str">
            <v>Excel</v>
          </cell>
        </row>
        <row r="112">
          <cell r="A112" t="str">
            <v>NI</v>
          </cell>
          <cell r="B112">
            <v>806013944</v>
          </cell>
          <cell r="C112">
            <v>8</v>
          </cell>
          <cell r="D112" t="str">
            <v>IMGENESYRADIOLOGIALTDA</v>
          </cell>
          <cell r="E112" t="str">
            <v>PR</v>
          </cell>
          <cell r="F112" t="str">
            <v>NUPC</v>
          </cell>
          <cell r="G112">
            <v>2016</v>
          </cell>
          <cell r="I112">
            <v>0</v>
          </cell>
          <cell r="J112">
            <v>402638</v>
          </cell>
          <cell r="K112">
            <v>0</v>
          </cell>
          <cell r="L112">
            <v>0</v>
          </cell>
          <cell r="O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 t="str">
            <v>NA</v>
          </cell>
          <cell r="AA112">
            <v>1</v>
          </cell>
          <cell r="AE112" t="str">
            <v>Excel</v>
          </cell>
        </row>
        <row r="113">
          <cell r="A113" t="str">
            <v>NI</v>
          </cell>
          <cell r="B113">
            <v>811016192</v>
          </cell>
          <cell r="C113">
            <v>8</v>
          </cell>
          <cell r="D113" t="str">
            <v>IPSUNIVERSITARIADEANTIOQUIA</v>
          </cell>
          <cell r="E113" t="str">
            <v>PR</v>
          </cell>
          <cell r="F113" t="str">
            <v>PNAF</v>
          </cell>
          <cell r="G113">
            <v>2016</v>
          </cell>
          <cell r="I113">
            <v>0</v>
          </cell>
          <cell r="J113">
            <v>21759680</v>
          </cell>
          <cell r="K113">
            <v>20968773</v>
          </cell>
          <cell r="L113">
            <v>0</v>
          </cell>
          <cell r="O113">
            <v>499285</v>
          </cell>
          <cell r="R113">
            <v>0</v>
          </cell>
          <cell r="S113">
            <v>0</v>
          </cell>
          <cell r="T113">
            <v>499285</v>
          </cell>
          <cell r="U113"/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 t="str">
            <v>NA</v>
          </cell>
          <cell r="AA113">
            <v>1</v>
          </cell>
          <cell r="AE113" t="str">
            <v>Excel</v>
          </cell>
        </row>
        <row r="114">
          <cell r="A114" t="str">
            <v>NI</v>
          </cell>
          <cell r="B114">
            <v>816001182</v>
          </cell>
          <cell r="C114">
            <v>7</v>
          </cell>
          <cell r="D114" t="str">
            <v>AUDIFARMASA</v>
          </cell>
          <cell r="E114" t="str">
            <v>PR</v>
          </cell>
          <cell r="F114" t="str">
            <v>NUPC</v>
          </cell>
          <cell r="G114">
            <v>2016</v>
          </cell>
          <cell r="I114">
            <v>0</v>
          </cell>
          <cell r="J114">
            <v>124450921</v>
          </cell>
          <cell r="K114">
            <v>7799237</v>
          </cell>
          <cell r="L114">
            <v>0</v>
          </cell>
          <cell r="O114">
            <v>116651684</v>
          </cell>
          <cell r="R114">
            <v>0</v>
          </cell>
          <cell r="S114">
            <v>0</v>
          </cell>
          <cell r="T114">
            <v>116651684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 t="str">
            <v>NA</v>
          </cell>
          <cell r="AA114">
            <v>1</v>
          </cell>
          <cell r="AE114" t="str">
            <v>Excel</v>
          </cell>
        </row>
        <row r="115">
          <cell r="A115" t="str">
            <v>NI</v>
          </cell>
          <cell r="B115">
            <v>823004881</v>
          </cell>
          <cell r="C115">
            <v>6</v>
          </cell>
          <cell r="D115" t="str">
            <v>IPSCLINICAGUARANDASANASAS</v>
          </cell>
          <cell r="E115" t="str">
            <v>PR</v>
          </cell>
          <cell r="F115" t="str">
            <v>PNAF</v>
          </cell>
          <cell r="G115">
            <v>2016</v>
          </cell>
          <cell r="I115">
            <v>0</v>
          </cell>
          <cell r="J115">
            <v>3198150</v>
          </cell>
          <cell r="K115">
            <v>0</v>
          </cell>
          <cell r="L115">
            <v>0</v>
          </cell>
          <cell r="O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 t="str">
            <v>NA</v>
          </cell>
          <cell r="AA115">
            <v>1</v>
          </cell>
          <cell r="AE115" t="str">
            <v>Excel</v>
          </cell>
        </row>
        <row r="116">
          <cell r="A116" t="str">
            <v>NI</v>
          </cell>
          <cell r="B116">
            <v>823004881</v>
          </cell>
          <cell r="C116">
            <v>6</v>
          </cell>
          <cell r="D116" t="str">
            <v>IPSCLINICAGUARANDASANASAS</v>
          </cell>
          <cell r="E116" t="str">
            <v>PR</v>
          </cell>
          <cell r="F116" t="str">
            <v>PNAF</v>
          </cell>
          <cell r="G116">
            <v>2016</v>
          </cell>
          <cell r="I116">
            <v>0</v>
          </cell>
          <cell r="J116">
            <v>26867321</v>
          </cell>
          <cell r="K116">
            <v>0</v>
          </cell>
          <cell r="L116">
            <v>0</v>
          </cell>
          <cell r="O116">
            <v>26867321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26867321</v>
          </cell>
          <cell r="Z116" t="str">
            <v>loterias</v>
          </cell>
          <cell r="AA116">
            <v>1</v>
          </cell>
          <cell r="AE116" t="str">
            <v>Excel</v>
          </cell>
        </row>
        <row r="117">
          <cell r="A117" t="str">
            <v>NI</v>
          </cell>
          <cell r="B117">
            <v>829001846</v>
          </cell>
          <cell r="C117">
            <v>6</v>
          </cell>
          <cell r="D117" t="str">
            <v>EMPRESASOCIALDELESTADOBARRANCABERMEJA</v>
          </cell>
          <cell r="E117" t="str">
            <v>PU</v>
          </cell>
          <cell r="F117" t="str">
            <v>PNAF</v>
          </cell>
          <cell r="G117">
            <v>2016</v>
          </cell>
          <cell r="I117">
            <v>0</v>
          </cell>
          <cell r="J117">
            <v>2918602</v>
          </cell>
          <cell r="K117">
            <v>356190</v>
          </cell>
          <cell r="L117">
            <v>0</v>
          </cell>
          <cell r="O117">
            <v>1929043</v>
          </cell>
          <cell r="R117">
            <v>0</v>
          </cell>
          <cell r="S117">
            <v>0</v>
          </cell>
          <cell r="T117">
            <v>0</v>
          </cell>
          <cell r="U117">
            <v>1929043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 t="str">
            <v>NA</v>
          </cell>
          <cell r="AA117">
            <v>1</v>
          </cell>
          <cell r="AE117" t="str">
            <v>Excel</v>
          </cell>
        </row>
        <row r="118">
          <cell r="A118" t="str">
            <v>NI</v>
          </cell>
          <cell r="B118">
            <v>830074184</v>
          </cell>
          <cell r="C118">
            <v>5</v>
          </cell>
          <cell r="D118" t="str">
            <v>SALUDVIDAEPS</v>
          </cell>
          <cell r="E118" t="str">
            <v>PR</v>
          </cell>
          <cell r="F118" t="str">
            <v>NUPC</v>
          </cell>
          <cell r="G118">
            <v>2016</v>
          </cell>
          <cell r="I118">
            <v>0</v>
          </cell>
          <cell r="J118">
            <v>3088577</v>
          </cell>
          <cell r="K118">
            <v>231685</v>
          </cell>
          <cell r="L118">
            <v>0</v>
          </cell>
          <cell r="O118">
            <v>2856892</v>
          </cell>
          <cell r="R118">
            <v>0</v>
          </cell>
          <cell r="S118">
            <v>0</v>
          </cell>
          <cell r="T118">
            <v>0</v>
          </cell>
          <cell r="U118">
            <v>2856892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 t="str">
            <v>NA</v>
          </cell>
          <cell r="AA118">
            <v>1</v>
          </cell>
          <cell r="AE118" t="str">
            <v>Excel</v>
          </cell>
        </row>
        <row r="119">
          <cell r="A119" t="str">
            <v>NI</v>
          </cell>
          <cell r="B119">
            <v>830507910</v>
          </cell>
          <cell r="C119">
            <v>6</v>
          </cell>
          <cell r="D119" t="str">
            <v>MOVILIFEORTOPEDISTASESPECIALIZADOSDELCARIBE</v>
          </cell>
          <cell r="E119" t="str">
            <v>PR</v>
          </cell>
          <cell r="F119" t="str">
            <v>NUPC</v>
          </cell>
          <cell r="G119">
            <v>2016</v>
          </cell>
          <cell r="I119">
            <v>0</v>
          </cell>
          <cell r="J119">
            <v>4190000</v>
          </cell>
          <cell r="K119">
            <v>0</v>
          </cell>
          <cell r="L119">
            <v>0</v>
          </cell>
          <cell r="O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 t="str">
            <v>NA</v>
          </cell>
          <cell r="AA119">
            <v>1</v>
          </cell>
          <cell r="AE119" t="str">
            <v>Excel</v>
          </cell>
        </row>
        <row r="120">
          <cell r="A120" t="str">
            <v>NI</v>
          </cell>
          <cell r="B120">
            <v>830510991</v>
          </cell>
          <cell r="C120">
            <v>3</v>
          </cell>
          <cell r="D120" t="str">
            <v>CLINICAESPECIALIZADALACONCEPCIONSAS</v>
          </cell>
          <cell r="E120" t="str">
            <v>PR</v>
          </cell>
          <cell r="F120" t="str">
            <v>NUPC</v>
          </cell>
          <cell r="G120">
            <v>2016</v>
          </cell>
          <cell r="I120">
            <v>0</v>
          </cell>
          <cell r="J120">
            <v>27709371</v>
          </cell>
          <cell r="K120">
            <v>26750</v>
          </cell>
          <cell r="L120">
            <v>0</v>
          </cell>
          <cell r="O120">
            <v>27682621</v>
          </cell>
          <cell r="R120">
            <v>0</v>
          </cell>
          <cell r="S120">
            <v>0</v>
          </cell>
          <cell r="T120">
            <v>2053665</v>
          </cell>
          <cell r="U120">
            <v>25628956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 t="str">
            <v>NA</v>
          </cell>
          <cell r="AA120">
            <v>1</v>
          </cell>
          <cell r="AE120" t="str">
            <v>Excel</v>
          </cell>
        </row>
        <row r="121">
          <cell r="A121" t="str">
            <v>NI</v>
          </cell>
          <cell r="B121">
            <v>839000145</v>
          </cell>
          <cell r="C121">
            <v>3</v>
          </cell>
          <cell r="D121" t="str">
            <v>ASOCIACIONDECABILDOS YOAUTORIDADESTRADICIONALESDELAGUAJIRA</v>
          </cell>
          <cell r="E121" t="str">
            <v>PR</v>
          </cell>
          <cell r="F121" t="str">
            <v>PNAF</v>
          </cell>
          <cell r="G121">
            <v>2016</v>
          </cell>
          <cell r="I121">
            <v>0</v>
          </cell>
          <cell r="J121">
            <v>774330</v>
          </cell>
          <cell r="K121">
            <v>0</v>
          </cell>
          <cell r="L121">
            <v>0</v>
          </cell>
          <cell r="O121">
            <v>774330</v>
          </cell>
          <cell r="R121">
            <v>0</v>
          </cell>
          <cell r="S121">
            <v>0</v>
          </cell>
          <cell r="T121">
            <v>0</v>
          </cell>
          <cell r="U121">
            <v>774330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 t="str">
            <v>NA</v>
          </cell>
          <cell r="AA121">
            <v>1</v>
          </cell>
          <cell r="AE121" t="str">
            <v>Excel</v>
          </cell>
        </row>
        <row r="122">
          <cell r="A122" t="str">
            <v>NI</v>
          </cell>
          <cell r="B122">
            <v>860005114</v>
          </cell>
          <cell r="C122">
            <v>4</v>
          </cell>
          <cell r="D122" t="str">
            <v>MESSERCOLOMBIASA</v>
          </cell>
          <cell r="E122" t="str">
            <v>PR</v>
          </cell>
          <cell r="F122" t="str">
            <v>NUPC</v>
          </cell>
          <cell r="G122">
            <v>2016</v>
          </cell>
          <cell r="I122">
            <v>0</v>
          </cell>
          <cell r="J122">
            <v>801306</v>
          </cell>
          <cell r="K122">
            <v>14306</v>
          </cell>
          <cell r="L122">
            <v>0</v>
          </cell>
          <cell r="O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 t="str">
            <v>NA</v>
          </cell>
          <cell r="AA122">
            <v>1</v>
          </cell>
          <cell r="AE122" t="str">
            <v>Excel</v>
          </cell>
        </row>
        <row r="123">
          <cell r="A123" t="str">
            <v>NI</v>
          </cell>
          <cell r="B123">
            <v>860006656</v>
          </cell>
          <cell r="C123">
            <v>9</v>
          </cell>
          <cell r="D123" t="str">
            <v>FUNDACIONABOODSHAIO</v>
          </cell>
          <cell r="E123" t="str">
            <v>PR</v>
          </cell>
          <cell r="F123" t="str">
            <v>NUPC</v>
          </cell>
          <cell r="G123">
            <v>2016</v>
          </cell>
          <cell r="I123">
            <v>0</v>
          </cell>
          <cell r="J123">
            <v>3042936</v>
          </cell>
          <cell r="K123">
            <v>23688</v>
          </cell>
          <cell r="L123">
            <v>0</v>
          </cell>
          <cell r="O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 t="str">
            <v>NA</v>
          </cell>
          <cell r="AA123">
            <v>1</v>
          </cell>
          <cell r="AE123" t="str">
            <v>Excel</v>
          </cell>
        </row>
        <row r="124">
          <cell r="A124" t="str">
            <v>NI</v>
          </cell>
          <cell r="B124">
            <v>860020188</v>
          </cell>
          <cell r="C124">
            <v>1</v>
          </cell>
          <cell r="D124" t="str">
            <v>ESEHOSPITALSANTACLARA</v>
          </cell>
          <cell r="E124" t="str">
            <v>PU</v>
          </cell>
          <cell r="F124" t="str">
            <v>PNAF</v>
          </cell>
          <cell r="G124">
            <v>2016</v>
          </cell>
          <cell r="I124">
            <v>0</v>
          </cell>
          <cell r="J124">
            <v>170114</v>
          </cell>
          <cell r="K124">
            <v>0</v>
          </cell>
          <cell r="L124">
            <v>0</v>
          </cell>
          <cell r="O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 t="str">
            <v>NA</v>
          </cell>
          <cell r="AA124">
            <v>1</v>
          </cell>
          <cell r="AE124" t="str">
            <v>Excel</v>
          </cell>
        </row>
        <row r="125">
          <cell r="A125" t="str">
            <v>NI</v>
          </cell>
          <cell r="B125">
            <v>860028947</v>
          </cell>
          <cell r="C125">
            <v>1</v>
          </cell>
          <cell r="D125" t="str">
            <v>CONGREGACINDEHERMANASFRANCISCANASMISIONERASDEMARIAAUXILIADORAPROVINCIAMARIAAUXILIADORA</v>
          </cell>
          <cell r="E125" t="str">
            <v>PR</v>
          </cell>
          <cell r="F125" t="str">
            <v>NUPC</v>
          </cell>
          <cell r="G125">
            <v>2016</v>
          </cell>
          <cell r="I125">
            <v>0</v>
          </cell>
          <cell r="J125">
            <v>255395</v>
          </cell>
          <cell r="K125">
            <v>0</v>
          </cell>
          <cell r="L125">
            <v>0</v>
          </cell>
          <cell r="O125">
            <v>255395</v>
          </cell>
          <cell r="R125">
            <v>0</v>
          </cell>
          <cell r="S125">
            <v>0</v>
          </cell>
          <cell r="T125">
            <v>0</v>
          </cell>
          <cell r="U125">
            <v>255395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 t="str">
            <v>NA</v>
          </cell>
          <cell r="AA125">
            <v>1</v>
          </cell>
          <cell r="AE125" t="str">
            <v>Excel</v>
          </cell>
        </row>
        <row r="126">
          <cell r="A126" t="str">
            <v>NI</v>
          </cell>
          <cell r="B126">
            <v>860028947</v>
          </cell>
          <cell r="C126">
            <v>1</v>
          </cell>
          <cell r="D126" t="str">
            <v>CONGREGACINDEHERMANASFRANCISCANASMISIONERASDEMARIAAUXILIADORAPROVINCIAMARIAAUXILIADORA</v>
          </cell>
          <cell r="E126" t="str">
            <v>PR</v>
          </cell>
          <cell r="F126" t="str">
            <v>PNAF</v>
          </cell>
          <cell r="G126">
            <v>2016</v>
          </cell>
          <cell r="I126">
            <v>0</v>
          </cell>
          <cell r="J126">
            <v>25868781</v>
          </cell>
          <cell r="K126">
            <v>5991035</v>
          </cell>
          <cell r="L126">
            <v>0</v>
          </cell>
          <cell r="O126">
            <v>17843043</v>
          </cell>
          <cell r="R126">
            <v>0</v>
          </cell>
          <cell r="S126">
            <v>0</v>
          </cell>
          <cell r="T126">
            <v>0</v>
          </cell>
          <cell r="U126">
            <v>17843043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 t="str">
            <v>NA</v>
          </cell>
          <cell r="AA126">
            <v>1</v>
          </cell>
          <cell r="AE126" t="str">
            <v>Excel</v>
          </cell>
        </row>
        <row r="127">
          <cell r="A127" t="str">
            <v>NI</v>
          </cell>
          <cell r="B127">
            <v>890100271</v>
          </cell>
          <cell r="C127">
            <v>8</v>
          </cell>
          <cell r="D127" t="str">
            <v>ASOCIACIONCLINICABAUTISTA</v>
          </cell>
          <cell r="E127" t="str">
            <v>PR</v>
          </cell>
          <cell r="F127" t="str">
            <v>NUPC</v>
          </cell>
          <cell r="G127">
            <v>2016</v>
          </cell>
          <cell r="I127">
            <v>0</v>
          </cell>
          <cell r="J127">
            <v>140543</v>
          </cell>
          <cell r="K127">
            <v>0</v>
          </cell>
          <cell r="L127">
            <v>0</v>
          </cell>
          <cell r="O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 t="str">
            <v>NA</v>
          </cell>
          <cell r="AA127">
            <v>1</v>
          </cell>
          <cell r="AE127" t="str">
            <v>Excel</v>
          </cell>
        </row>
        <row r="128">
          <cell r="A128" t="str">
            <v>NI</v>
          </cell>
          <cell r="B128">
            <v>890100271</v>
          </cell>
          <cell r="C128">
            <v>8</v>
          </cell>
          <cell r="D128" t="str">
            <v>ASOCIACIONCLINICABAUTISTA</v>
          </cell>
          <cell r="E128" t="str">
            <v>PR</v>
          </cell>
          <cell r="F128" t="str">
            <v>PNAF</v>
          </cell>
          <cell r="G128">
            <v>2016</v>
          </cell>
          <cell r="I128">
            <v>0</v>
          </cell>
          <cell r="J128">
            <v>405414</v>
          </cell>
          <cell r="K128">
            <v>102438</v>
          </cell>
          <cell r="L128">
            <v>0</v>
          </cell>
          <cell r="O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 t="str">
            <v>NA</v>
          </cell>
          <cell r="AA128">
            <v>1</v>
          </cell>
          <cell r="AE128" t="str">
            <v>Excel</v>
          </cell>
        </row>
        <row r="129">
          <cell r="A129" t="str">
            <v>NI</v>
          </cell>
          <cell r="B129">
            <v>890102768</v>
          </cell>
          <cell r="C129">
            <v>5</v>
          </cell>
          <cell r="D129" t="str">
            <v>ORGANIZACIONCLINICAGENERALDELNORTESA</v>
          </cell>
          <cell r="E129" t="str">
            <v>PR</v>
          </cell>
          <cell r="F129" t="str">
            <v>NUPC</v>
          </cell>
          <cell r="G129">
            <v>2016</v>
          </cell>
          <cell r="I129">
            <v>0</v>
          </cell>
          <cell r="J129">
            <v>163166584</v>
          </cell>
          <cell r="K129">
            <v>32049573</v>
          </cell>
          <cell r="L129">
            <v>0</v>
          </cell>
          <cell r="O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 t="str">
            <v>NA</v>
          </cell>
          <cell r="AA129">
            <v>1</v>
          </cell>
          <cell r="AE129" t="str">
            <v>Excel</v>
          </cell>
        </row>
        <row r="130">
          <cell r="A130" t="str">
            <v>NI</v>
          </cell>
          <cell r="B130">
            <v>890102768</v>
          </cell>
          <cell r="C130">
            <v>5</v>
          </cell>
          <cell r="D130" t="str">
            <v>ORGANIZACIONCLINICAGENERALDELNORTESA</v>
          </cell>
          <cell r="E130" t="str">
            <v>PR</v>
          </cell>
          <cell r="F130" t="str">
            <v>PNAF</v>
          </cell>
          <cell r="G130">
            <v>2016</v>
          </cell>
          <cell r="I130">
            <v>0</v>
          </cell>
          <cell r="J130">
            <v>30904750</v>
          </cell>
          <cell r="K130">
            <v>11865950</v>
          </cell>
          <cell r="L130">
            <v>0</v>
          </cell>
          <cell r="O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 t="str">
            <v>NA</v>
          </cell>
          <cell r="AA130">
            <v>1</v>
          </cell>
          <cell r="AE130" t="str">
            <v>Excel</v>
          </cell>
        </row>
        <row r="131">
          <cell r="A131" t="str">
            <v>NI</v>
          </cell>
          <cell r="B131">
            <v>890202024</v>
          </cell>
          <cell r="C131">
            <v>3</v>
          </cell>
          <cell r="D131" t="str">
            <v>ESEHOSPITALSANJUANDEDIOSFLORIDABLANCA</v>
          </cell>
          <cell r="E131" t="str">
            <v>PU</v>
          </cell>
          <cell r="F131" t="str">
            <v>PNAF</v>
          </cell>
          <cell r="G131">
            <v>2016</v>
          </cell>
          <cell r="I131">
            <v>0</v>
          </cell>
          <cell r="J131">
            <v>1068876</v>
          </cell>
          <cell r="K131">
            <v>0</v>
          </cell>
          <cell r="L131">
            <v>0</v>
          </cell>
          <cell r="O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 t="str">
            <v>NA</v>
          </cell>
          <cell r="AA131">
            <v>1</v>
          </cell>
          <cell r="AE131" t="str">
            <v>Excel</v>
          </cell>
        </row>
        <row r="132">
          <cell r="A132" t="str">
            <v>NI</v>
          </cell>
          <cell r="B132">
            <v>890212568</v>
          </cell>
          <cell r="C132">
            <v>0</v>
          </cell>
          <cell r="D132" t="str">
            <v>FUNDACIONCARDIOVASCULARDECOLOMBIA</v>
          </cell>
          <cell r="E132" t="str">
            <v>PR</v>
          </cell>
          <cell r="F132" t="str">
            <v>NUPC</v>
          </cell>
          <cell r="G132">
            <v>2016</v>
          </cell>
          <cell r="I132">
            <v>0</v>
          </cell>
          <cell r="J132">
            <v>299043</v>
          </cell>
          <cell r="K132">
            <v>29400</v>
          </cell>
          <cell r="L132">
            <v>0</v>
          </cell>
          <cell r="O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 t="str">
            <v>NA</v>
          </cell>
          <cell r="AA132">
            <v>1</v>
          </cell>
          <cell r="AE132" t="str">
            <v>Excel</v>
          </cell>
        </row>
        <row r="133">
          <cell r="A133" t="str">
            <v>NI</v>
          </cell>
          <cell r="B133">
            <v>890400693</v>
          </cell>
          <cell r="C133">
            <v>1</v>
          </cell>
          <cell r="D133" t="str">
            <v>CLINICABLASDELEZOSAS</v>
          </cell>
          <cell r="E133" t="str">
            <v>PR</v>
          </cell>
          <cell r="F133" t="str">
            <v>NUPC</v>
          </cell>
          <cell r="G133">
            <v>2016</v>
          </cell>
          <cell r="I133">
            <v>0</v>
          </cell>
          <cell r="J133">
            <v>322179491</v>
          </cell>
          <cell r="K133">
            <v>25100178</v>
          </cell>
          <cell r="L133">
            <v>0</v>
          </cell>
          <cell r="O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 t="str">
            <v>NA</v>
          </cell>
          <cell r="AA133">
            <v>1</v>
          </cell>
          <cell r="AE133" t="str">
            <v>Excel</v>
          </cell>
        </row>
        <row r="134">
          <cell r="A134" t="str">
            <v>NI</v>
          </cell>
          <cell r="B134">
            <v>890400693</v>
          </cell>
          <cell r="C134">
            <v>1</v>
          </cell>
          <cell r="D134" t="str">
            <v>CLINICABLASDELEZOSAS</v>
          </cell>
          <cell r="E134" t="str">
            <v>PR</v>
          </cell>
          <cell r="F134" t="str">
            <v>PNAF</v>
          </cell>
          <cell r="G134">
            <v>2016</v>
          </cell>
          <cell r="I134">
            <v>0</v>
          </cell>
          <cell r="J134">
            <v>152502750</v>
          </cell>
          <cell r="K134">
            <v>136726</v>
          </cell>
          <cell r="L134">
            <v>0</v>
          </cell>
          <cell r="O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 t="str">
            <v>NA</v>
          </cell>
          <cell r="AA134">
            <v>1</v>
          </cell>
          <cell r="AE134" t="str">
            <v>Excel</v>
          </cell>
        </row>
        <row r="135">
          <cell r="A135" t="str">
            <v>NI</v>
          </cell>
          <cell r="B135">
            <v>890480135</v>
          </cell>
          <cell r="C135">
            <v>3</v>
          </cell>
          <cell r="D135" t="str">
            <v>FUNDACIONHOSPITALINFANTILNAPOLEONFRANCOPAREJA</v>
          </cell>
          <cell r="E135" t="str">
            <v>PR</v>
          </cell>
          <cell r="F135" t="str">
            <v>NUPC</v>
          </cell>
          <cell r="G135">
            <v>2016</v>
          </cell>
          <cell r="I135">
            <v>0</v>
          </cell>
          <cell r="J135">
            <v>45466355</v>
          </cell>
          <cell r="K135">
            <v>45466355</v>
          </cell>
          <cell r="L135">
            <v>0</v>
          </cell>
          <cell r="O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 t="str">
            <v>NA</v>
          </cell>
          <cell r="AA135">
            <v>1</v>
          </cell>
          <cell r="AE135" t="str">
            <v>Excel</v>
          </cell>
        </row>
        <row r="136">
          <cell r="A136" t="str">
            <v>NI</v>
          </cell>
          <cell r="B136">
            <v>890480135</v>
          </cell>
          <cell r="C136">
            <v>3</v>
          </cell>
          <cell r="D136" t="str">
            <v>FUNDACIONHOSPITALINFANTILNAPOLEONFRANCOPAREJA</v>
          </cell>
          <cell r="E136" t="str">
            <v>PR</v>
          </cell>
          <cell r="F136" t="str">
            <v>PNAF</v>
          </cell>
          <cell r="G136">
            <v>2016</v>
          </cell>
          <cell r="I136">
            <v>0</v>
          </cell>
          <cell r="J136">
            <v>250334285</v>
          </cell>
          <cell r="K136">
            <v>58153594</v>
          </cell>
          <cell r="L136">
            <v>0</v>
          </cell>
          <cell r="O136">
            <v>166991698</v>
          </cell>
          <cell r="R136">
            <v>0</v>
          </cell>
          <cell r="S136">
            <v>0</v>
          </cell>
          <cell r="T136">
            <v>89332764</v>
          </cell>
          <cell r="U136">
            <v>77658934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 t="str">
            <v>NA</v>
          </cell>
          <cell r="AA136">
            <v>1</v>
          </cell>
          <cell r="AE136" t="str">
            <v>Excel</v>
          </cell>
        </row>
        <row r="137">
          <cell r="A137" t="str">
            <v>NI</v>
          </cell>
          <cell r="B137">
            <v>890501438</v>
          </cell>
          <cell r="C137">
            <v>1</v>
          </cell>
          <cell r="D137" t="str">
            <v>ESEHOSPITALEMIROQUINTEROCAIZARES</v>
          </cell>
          <cell r="E137" t="str">
            <v>PU</v>
          </cell>
          <cell r="F137" t="str">
            <v>PNAF</v>
          </cell>
          <cell r="G137">
            <v>2016</v>
          </cell>
          <cell r="I137">
            <v>0</v>
          </cell>
          <cell r="J137">
            <v>1765870</v>
          </cell>
          <cell r="K137">
            <v>985490</v>
          </cell>
          <cell r="L137">
            <v>0</v>
          </cell>
          <cell r="O137">
            <v>780380</v>
          </cell>
          <cell r="R137">
            <v>0</v>
          </cell>
          <cell r="S137">
            <v>0</v>
          </cell>
          <cell r="T137">
            <v>0</v>
          </cell>
          <cell r="U137">
            <v>780380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 t="str">
            <v>NA</v>
          </cell>
          <cell r="AA137">
            <v>1</v>
          </cell>
          <cell r="AE137" t="str">
            <v>Excel</v>
          </cell>
        </row>
        <row r="138">
          <cell r="A138" t="str">
            <v>NI</v>
          </cell>
          <cell r="B138">
            <v>890706833</v>
          </cell>
          <cell r="C138">
            <v>9</v>
          </cell>
          <cell r="D138" t="str">
            <v>ESEHOSPITALFEDERICOLLERASACOSTA</v>
          </cell>
          <cell r="E138" t="str">
            <v>PU</v>
          </cell>
          <cell r="F138" t="str">
            <v>PNAF</v>
          </cell>
          <cell r="G138">
            <v>2016</v>
          </cell>
          <cell r="I138">
            <v>0</v>
          </cell>
          <cell r="J138">
            <v>3733780</v>
          </cell>
          <cell r="K138">
            <v>0</v>
          </cell>
          <cell r="L138">
            <v>0</v>
          </cell>
          <cell r="O138">
            <v>3733780</v>
          </cell>
          <cell r="R138">
            <v>0</v>
          </cell>
          <cell r="S138">
            <v>0</v>
          </cell>
          <cell r="T138">
            <v>0</v>
          </cell>
          <cell r="U138">
            <v>3733780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 t="str">
            <v>NA</v>
          </cell>
          <cell r="AA138">
            <v>1</v>
          </cell>
          <cell r="AE138" t="str">
            <v>Excel</v>
          </cell>
        </row>
        <row r="139">
          <cell r="A139" t="str">
            <v>NI</v>
          </cell>
          <cell r="B139">
            <v>890901826</v>
          </cell>
          <cell r="C139">
            <v>2</v>
          </cell>
          <cell r="D139" t="str">
            <v>HOSPITALPABLOTOBONURIBE</v>
          </cell>
          <cell r="E139" t="str">
            <v>PR</v>
          </cell>
          <cell r="F139" t="str">
            <v>PNAF</v>
          </cell>
          <cell r="G139">
            <v>2016</v>
          </cell>
          <cell r="I139">
            <v>0</v>
          </cell>
          <cell r="J139">
            <v>13790763</v>
          </cell>
          <cell r="K139">
            <v>1964678</v>
          </cell>
          <cell r="L139">
            <v>0</v>
          </cell>
          <cell r="O139">
            <v>11826085</v>
          </cell>
          <cell r="R139">
            <v>0</v>
          </cell>
          <cell r="S139">
            <v>0</v>
          </cell>
          <cell r="T139">
            <v>0</v>
          </cell>
          <cell r="U139">
            <v>11826085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 t="str">
            <v>NA</v>
          </cell>
          <cell r="AA139">
            <v>1</v>
          </cell>
          <cell r="AE139" t="str">
            <v>Excel</v>
          </cell>
        </row>
        <row r="140">
          <cell r="A140" t="str">
            <v>NI</v>
          </cell>
          <cell r="B140">
            <v>890985703</v>
          </cell>
          <cell r="C140">
            <v>5</v>
          </cell>
          <cell r="D140" t="str">
            <v>ESEHOSPITALMARCOFIDELSUAREZDEBELLO</v>
          </cell>
          <cell r="E140" t="str">
            <v>PU</v>
          </cell>
          <cell r="F140" t="str">
            <v>PNAF</v>
          </cell>
          <cell r="G140">
            <v>2016</v>
          </cell>
          <cell r="I140">
            <v>0</v>
          </cell>
          <cell r="J140">
            <v>2759363</v>
          </cell>
          <cell r="K140">
            <v>1544000</v>
          </cell>
          <cell r="L140">
            <v>0</v>
          </cell>
          <cell r="O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 t="str">
            <v>NA</v>
          </cell>
          <cell r="AA140">
            <v>1</v>
          </cell>
          <cell r="AE140" t="str">
            <v>Excel</v>
          </cell>
        </row>
        <row r="141">
          <cell r="A141" t="str">
            <v>NI</v>
          </cell>
          <cell r="B141">
            <v>891180268</v>
          </cell>
          <cell r="C141">
            <v>0</v>
          </cell>
          <cell r="D141" t="str">
            <v>ESEHOSPITALUNIVERSITARIOHERNANDOMONCALEANOPERDOMO</v>
          </cell>
          <cell r="E141" t="str">
            <v>PU</v>
          </cell>
          <cell r="F141" t="str">
            <v>PNAF</v>
          </cell>
          <cell r="G141">
            <v>2016</v>
          </cell>
          <cell r="I141">
            <v>0</v>
          </cell>
          <cell r="J141">
            <v>153680</v>
          </cell>
          <cell r="K141">
            <v>0</v>
          </cell>
          <cell r="L141">
            <v>0</v>
          </cell>
          <cell r="O141">
            <v>153680</v>
          </cell>
          <cell r="R141">
            <v>0</v>
          </cell>
          <cell r="S141">
            <v>0</v>
          </cell>
          <cell r="T141">
            <v>0</v>
          </cell>
          <cell r="U141">
            <v>153680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 t="str">
            <v>NA</v>
          </cell>
          <cell r="AA141">
            <v>1</v>
          </cell>
          <cell r="AE141" t="str">
            <v>Excel</v>
          </cell>
        </row>
        <row r="142">
          <cell r="A142" t="str">
            <v>NI</v>
          </cell>
          <cell r="B142">
            <v>892000501</v>
          </cell>
          <cell r="C142">
            <v>5</v>
          </cell>
          <cell r="D142" t="str">
            <v>HOSPITALDEPARTAMENTALDEVILLAVICENCIO</v>
          </cell>
          <cell r="E142" t="str">
            <v>PU</v>
          </cell>
          <cell r="F142" t="str">
            <v>PNAF</v>
          </cell>
          <cell r="G142">
            <v>2016</v>
          </cell>
          <cell r="I142">
            <v>0</v>
          </cell>
          <cell r="J142">
            <v>157684</v>
          </cell>
          <cell r="K142">
            <v>0</v>
          </cell>
          <cell r="L142">
            <v>0</v>
          </cell>
          <cell r="O142">
            <v>157684</v>
          </cell>
          <cell r="R142">
            <v>0</v>
          </cell>
          <cell r="S142">
            <v>0</v>
          </cell>
          <cell r="T142">
            <v>0</v>
          </cell>
          <cell r="U142">
            <v>157684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 t="str">
            <v>NA</v>
          </cell>
          <cell r="AA142">
            <v>1</v>
          </cell>
          <cell r="AE142" t="str">
            <v>Excel</v>
          </cell>
        </row>
        <row r="143">
          <cell r="A143" t="str">
            <v>NI</v>
          </cell>
          <cell r="B143">
            <v>892280033</v>
          </cell>
          <cell r="C143">
            <v>1</v>
          </cell>
          <cell r="D143" t="str">
            <v>EMPRESASOCIALDELESTADOHOSPITALUNIVERSITARIODESINCELEJO</v>
          </cell>
          <cell r="E143" t="str">
            <v>PU</v>
          </cell>
          <cell r="F143" t="str">
            <v>PNAF</v>
          </cell>
          <cell r="G143">
            <v>2016</v>
          </cell>
          <cell r="I143">
            <v>0</v>
          </cell>
          <cell r="J143">
            <v>2981749</v>
          </cell>
          <cell r="K143">
            <v>237784</v>
          </cell>
          <cell r="L143">
            <v>0</v>
          </cell>
          <cell r="O143">
            <v>2743965</v>
          </cell>
          <cell r="R143">
            <v>0</v>
          </cell>
          <cell r="S143">
            <v>0</v>
          </cell>
          <cell r="T143">
            <v>0</v>
          </cell>
          <cell r="U143">
            <v>2743965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 t="str">
            <v>NA</v>
          </cell>
          <cell r="AA143">
            <v>1</v>
          </cell>
          <cell r="AE143" t="str">
            <v>Excel</v>
          </cell>
        </row>
        <row r="144">
          <cell r="A144" t="str">
            <v>NI</v>
          </cell>
          <cell r="B144">
            <v>892399994</v>
          </cell>
          <cell r="C144">
            <v>5</v>
          </cell>
          <cell r="D144" t="str">
            <v>ESEHOSPITALROSARIOPUMAREJODELOPEZ</v>
          </cell>
          <cell r="E144" t="str">
            <v>PU</v>
          </cell>
          <cell r="F144" t="str">
            <v>PNAF</v>
          </cell>
          <cell r="G144">
            <v>2016</v>
          </cell>
          <cell r="I144">
            <v>0</v>
          </cell>
          <cell r="J144">
            <v>50346168</v>
          </cell>
          <cell r="K144">
            <v>2226197</v>
          </cell>
          <cell r="L144">
            <v>0</v>
          </cell>
          <cell r="O144">
            <v>42038907</v>
          </cell>
          <cell r="R144">
            <v>0</v>
          </cell>
          <cell r="S144">
            <v>0</v>
          </cell>
          <cell r="T144">
            <v>0</v>
          </cell>
          <cell r="U144">
            <v>40697944</v>
          </cell>
          <cell r="V144">
            <v>0</v>
          </cell>
          <cell r="W144">
            <v>0</v>
          </cell>
          <cell r="X144">
            <v>0</v>
          </cell>
          <cell r="Y144">
            <v>1340963</v>
          </cell>
          <cell r="Z144" t="str">
            <v>loterias</v>
          </cell>
          <cell r="AA144">
            <v>1</v>
          </cell>
          <cell r="AE144" t="str">
            <v>Excel</v>
          </cell>
        </row>
        <row r="145">
          <cell r="A145" t="str">
            <v>NI</v>
          </cell>
          <cell r="B145">
            <v>900003204</v>
          </cell>
          <cell r="C145">
            <v>4</v>
          </cell>
          <cell r="D145" t="str">
            <v>UNIONTEMPORALNIOJESUSDEBARRANQUILLA</v>
          </cell>
          <cell r="E145" t="str">
            <v>PR</v>
          </cell>
          <cell r="F145" t="str">
            <v>NUPC</v>
          </cell>
          <cell r="G145">
            <v>2016</v>
          </cell>
          <cell r="I145">
            <v>0</v>
          </cell>
          <cell r="J145">
            <v>27843207</v>
          </cell>
          <cell r="K145">
            <v>101535</v>
          </cell>
          <cell r="L145">
            <v>0</v>
          </cell>
          <cell r="O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 t="str">
            <v>NA</v>
          </cell>
          <cell r="AA145">
            <v>1</v>
          </cell>
          <cell r="AE145" t="str">
            <v>Excel</v>
          </cell>
        </row>
        <row r="146">
          <cell r="A146" t="str">
            <v>NI</v>
          </cell>
          <cell r="B146">
            <v>900003204</v>
          </cell>
          <cell r="C146">
            <v>4</v>
          </cell>
          <cell r="D146" t="str">
            <v>UNIONTEMPORALNIOJESUSDEBARRANQUILLA</v>
          </cell>
          <cell r="E146" t="str">
            <v>PR</v>
          </cell>
          <cell r="F146" t="str">
            <v>PNAF</v>
          </cell>
          <cell r="G146">
            <v>2016</v>
          </cell>
          <cell r="I146">
            <v>0</v>
          </cell>
          <cell r="J146">
            <v>284085</v>
          </cell>
          <cell r="K146">
            <v>2605</v>
          </cell>
          <cell r="L146">
            <v>0</v>
          </cell>
          <cell r="O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 t="str">
            <v>NA</v>
          </cell>
          <cell r="AA146">
            <v>1</v>
          </cell>
          <cell r="AE146" t="str">
            <v>Excel</v>
          </cell>
        </row>
        <row r="147">
          <cell r="A147" t="str">
            <v>NI</v>
          </cell>
          <cell r="B147">
            <v>900006037</v>
          </cell>
          <cell r="C147">
            <v>4</v>
          </cell>
          <cell r="D147" t="str">
            <v>ESEHOSPITALUNIVERSITARIODESANTANDER</v>
          </cell>
          <cell r="E147" t="str">
            <v>PU</v>
          </cell>
          <cell r="F147" t="str">
            <v>PNAF</v>
          </cell>
          <cell r="G147">
            <v>2016</v>
          </cell>
          <cell r="I147">
            <v>0</v>
          </cell>
          <cell r="J147">
            <v>145671697</v>
          </cell>
          <cell r="K147">
            <v>67517764</v>
          </cell>
          <cell r="L147">
            <v>0</v>
          </cell>
          <cell r="O147">
            <v>51672781</v>
          </cell>
          <cell r="R147">
            <v>0</v>
          </cell>
          <cell r="S147">
            <v>0</v>
          </cell>
          <cell r="T147">
            <v>51672781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 t="str">
            <v>NA</v>
          </cell>
          <cell r="AA147">
            <v>1</v>
          </cell>
          <cell r="AE147" t="str">
            <v>Excel</v>
          </cell>
        </row>
        <row r="148">
          <cell r="A148" t="str">
            <v>NI</v>
          </cell>
          <cell r="B148">
            <v>900008328</v>
          </cell>
          <cell r="C148">
            <v>1</v>
          </cell>
          <cell r="D148" t="str">
            <v>CLINICALAURADANIELASA</v>
          </cell>
          <cell r="E148" t="str">
            <v>PR</v>
          </cell>
          <cell r="F148" t="str">
            <v>PNAF</v>
          </cell>
          <cell r="G148">
            <v>2016</v>
          </cell>
          <cell r="I148">
            <v>0</v>
          </cell>
          <cell r="J148">
            <v>102788329</v>
          </cell>
          <cell r="K148">
            <v>0</v>
          </cell>
          <cell r="L148">
            <v>0</v>
          </cell>
          <cell r="O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 t="str">
            <v>NA</v>
          </cell>
          <cell r="AA148">
            <v>1</v>
          </cell>
          <cell r="AE148" t="str">
            <v>Excel</v>
          </cell>
        </row>
        <row r="149">
          <cell r="A149" t="str">
            <v>NI</v>
          </cell>
          <cell r="B149">
            <v>900023199</v>
          </cell>
          <cell r="C149">
            <v>0</v>
          </cell>
          <cell r="D149" t="str">
            <v>CENTROECOVIDALTDA</v>
          </cell>
          <cell r="E149" t="str">
            <v>PR</v>
          </cell>
          <cell r="F149" t="str">
            <v>NUPC</v>
          </cell>
          <cell r="G149">
            <v>2016</v>
          </cell>
          <cell r="I149">
            <v>0</v>
          </cell>
          <cell r="J149">
            <v>157500</v>
          </cell>
          <cell r="K149">
            <v>0</v>
          </cell>
          <cell r="L149">
            <v>0</v>
          </cell>
          <cell r="O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 t="str">
            <v>NA</v>
          </cell>
          <cell r="AA149">
            <v>1</v>
          </cell>
          <cell r="AE149" t="str">
            <v>Excel</v>
          </cell>
        </row>
        <row r="150">
          <cell r="A150" t="str">
            <v>NI</v>
          </cell>
          <cell r="B150">
            <v>900041832</v>
          </cell>
          <cell r="C150">
            <v>1</v>
          </cell>
          <cell r="D150" t="str">
            <v>IPSGEMEVA</v>
          </cell>
          <cell r="E150" t="str">
            <v>PR</v>
          </cell>
          <cell r="F150" t="str">
            <v>NUPC</v>
          </cell>
          <cell r="G150">
            <v>2016</v>
          </cell>
          <cell r="I150">
            <v>0</v>
          </cell>
          <cell r="J150">
            <v>7625370</v>
          </cell>
          <cell r="K150">
            <v>0</v>
          </cell>
          <cell r="L150">
            <v>0</v>
          </cell>
          <cell r="O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 t="str">
            <v>NA</v>
          </cell>
          <cell r="AA150">
            <v>1</v>
          </cell>
          <cell r="AE150" t="str">
            <v>Excel</v>
          </cell>
        </row>
        <row r="151">
          <cell r="A151" t="str">
            <v>NI</v>
          </cell>
          <cell r="B151">
            <v>900042103</v>
          </cell>
          <cell r="C151">
            <v>5</v>
          </cell>
          <cell r="D151" t="str">
            <v>ESEHOSPITALUNIVERSITARIODELCARIBE</v>
          </cell>
          <cell r="E151" t="str">
            <v>PU</v>
          </cell>
          <cell r="F151" t="str">
            <v>PNAF</v>
          </cell>
          <cell r="G151">
            <v>2016</v>
          </cell>
          <cell r="I151">
            <v>0</v>
          </cell>
          <cell r="J151">
            <v>584094871</v>
          </cell>
          <cell r="K151">
            <v>20150251</v>
          </cell>
          <cell r="L151">
            <v>0</v>
          </cell>
          <cell r="O151">
            <v>549624652</v>
          </cell>
          <cell r="R151">
            <v>0</v>
          </cell>
          <cell r="S151">
            <v>0</v>
          </cell>
          <cell r="T151">
            <v>0</v>
          </cell>
          <cell r="U151">
            <v>549624652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 t="str">
            <v>NA</v>
          </cell>
          <cell r="AA151">
            <v>1</v>
          </cell>
          <cell r="AE151" t="str">
            <v>Excel</v>
          </cell>
        </row>
        <row r="152">
          <cell r="A152" t="str">
            <v>NI</v>
          </cell>
          <cell r="B152">
            <v>900042824</v>
          </cell>
          <cell r="C152">
            <v>7</v>
          </cell>
          <cell r="D152" t="str">
            <v>CENTROOFTALMOLOGICOEBENEZERSAS</v>
          </cell>
          <cell r="E152" t="str">
            <v>PR</v>
          </cell>
          <cell r="F152" t="str">
            <v>NUPC</v>
          </cell>
          <cell r="G152">
            <v>2016</v>
          </cell>
          <cell r="I152">
            <v>0</v>
          </cell>
          <cell r="J152">
            <v>450000</v>
          </cell>
          <cell r="K152">
            <v>0</v>
          </cell>
          <cell r="L152">
            <v>0</v>
          </cell>
          <cell r="O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 t="str">
            <v>NA</v>
          </cell>
          <cell r="AA152">
            <v>1</v>
          </cell>
          <cell r="AE152" t="str">
            <v>Excel</v>
          </cell>
        </row>
        <row r="153">
          <cell r="A153" t="str">
            <v>NI</v>
          </cell>
          <cell r="B153">
            <v>900056127</v>
          </cell>
          <cell r="C153">
            <v>2</v>
          </cell>
          <cell r="D153" t="str">
            <v>NEONATOLOGOSDESUCRELTDA</v>
          </cell>
          <cell r="E153" t="str">
            <v>PR</v>
          </cell>
          <cell r="F153" t="str">
            <v>NUPC</v>
          </cell>
          <cell r="G153">
            <v>2016</v>
          </cell>
          <cell r="I153">
            <v>0</v>
          </cell>
          <cell r="J153">
            <v>13056947</v>
          </cell>
          <cell r="K153">
            <v>1682446</v>
          </cell>
          <cell r="L153">
            <v>0</v>
          </cell>
          <cell r="O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 t="str">
            <v>NA</v>
          </cell>
          <cell r="AA153">
            <v>1</v>
          </cell>
          <cell r="AE153" t="str">
            <v>Excel</v>
          </cell>
        </row>
        <row r="154">
          <cell r="A154" t="str">
            <v>NI</v>
          </cell>
          <cell r="B154">
            <v>900056127</v>
          </cell>
          <cell r="C154">
            <v>2</v>
          </cell>
          <cell r="D154" t="str">
            <v>NEONATOLOGOSDESUCRELTDA</v>
          </cell>
          <cell r="E154" t="str">
            <v>PR</v>
          </cell>
          <cell r="F154" t="str">
            <v>PNAF</v>
          </cell>
          <cell r="G154">
            <v>2016</v>
          </cell>
          <cell r="I154">
            <v>0</v>
          </cell>
          <cell r="J154">
            <v>3751700</v>
          </cell>
          <cell r="K154">
            <v>0</v>
          </cell>
          <cell r="L154">
            <v>0</v>
          </cell>
          <cell r="O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 t="str">
            <v>NA</v>
          </cell>
          <cell r="AA154">
            <v>1</v>
          </cell>
          <cell r="AE154" t="str">
            <v>Excel</v>
          </cell>
        </row>
        <row r="155">
          <cell r="A155" t="str">
            <v>NI</v>
          </cell>
          <cell r="B155">
            <v>900073857</v>
          </cell>
          <cell r="C155">
            <v>2</v>
          </cell>
          <cell r="D155" t="str">
            <v>FUNDACIONCLINICAINTEGRALSINCELEJO</v>
          </cell>
          <cell r="E155" t="str">
            <v>PR</v>
          </cell>
          <cell r="F155" t="str">
            <v>NUPC</v>
          </cell>
          <cell r="G155">
            <v>2016</v>
          </cell>
          <cell r="I155">
            <v>0</v>
          </cell>
          <cell r="J155">
            <v>2389905</v>
          </cell>
          <cell r="K155">
            <v>0</v>
          </cell>
          <cell r="L155">
            <v>0</v>
          </cell>
          <cell r="O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 t="str">
            <v>NA</v>
          </cell>
          <cell r="AA155">
            <v>1</v>
          </cell>
          <cell r="AE155" t="str">
            <v>Excel</v>
          </cell>
        </row>
        <row r="156">
          <cell r="A156" t="str">
            <v>NI</v>
          </cell>
          <cell r="B156">
            <v>900103906</v>
          </cell>
          <cell r="C156">
            <v>5</v>
          </cell>
          <cell r="D156" t="str">
            <v>CENTRORADIOLOGICOSANPEDROCLAVERLTDACERTAXLTDA</v>
          </cell>
          <cell r="E156" t="str">
            <v>PR</v>
          </cell>
          <cell r="F156" t="str">
            <v>PNAF</v>
          </cell>
          <cell r="G156">
            <v>2016</v>
          </cell>
          <cell r="I156">
            <v>0</v>
          </cell>
          <cell r="J156">
            <v>9814379</v>
          </cell>
          <cell r="K156">
            <v>241148</v>
          </cell>
          <cell r="L156">
            <v>0</v>
          </cell>
          <cell r="O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 t="str">
            <v>NA</v>
          </cell>
          <cell r="AA156">
            <v>1</v>
          </cell>
          <cell r="AE156" t="str">
            <v>Excel</v>
          </cell>
        </row>
        <row r="157">
          <cell r="A157" t="str">
            <v>NI</v>
          </cell>
          <cell r="B157">
            <v>900164285</v>
          </cell>
          <cell r="C157">
            <v>0</v>
          </cell>
          <cell r="D157" t="str">
            <v>CLINICASANMARTINBARRANQUILLALTDA</v>
          </cell>
          <cell r="E157" t="str">
            <v>PR</v>
          </cell>
          <cell r="F157" t="str">
            <v>NUPC</v>
          </cell>
          <cell r="G157">
            <v>2016</v>
          </cell>
          <cell r="I157">
            <v>0</v>
          </cell>
          <cell r="J157">
            <v>47729601</v>
          </cell>
          <cell r="K157">
            <v>42412978</v>
          </cell>
          <cell r="L157">
            <v>0</v>
          </cell>
          <cell r="O157">
            <v>2267583</v>
          </cell>
          <cell r="R157">
            <v>0</v>
          </cell>
          <cell r="S157">
            <v>0</v>
          </cell>
          <cell r="T157">
            <v>0</v>
          </cell>
          <cell r="U157">
            <v>2267583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 t="str">
            <v>NA</v>
          </cell>
          <cell r="AA157">
            <v>1</v>
          </cell>
          <cell r="AE157" t="str">
            <v>Excel</v>
          </cell>
        </row>
        <row r="158">
          <cell r="A158" t="str">
            <v>NI</v>
          </cell>
          <cell r="B158">
            <v>900172745</v>
          </cell>
          <cell r="C158">
            <v>0</v>
          </cell>
          <cell r="D158" t="str">
            <v>UNIDADDEDIAGNASTICOGINECOLOGICOYPRENATALSERMUJERSAS</v>
          </cell>
          <cell r="E158" t="str">
            <v>PR</v>
          </cell>
          <cell r="F158" t="str">
            <v>NUPC</v>
          </cell>
          <cell r="G158">
            <v>2016</v>
          </cell>
          <cell r="I158">
            <v>0</v>
          </cell>
          <cell r="J158">
            <v>880000</v>
          </cell>
          <cell r="K158">
            <v>0</v>
          </cell>
          <cell r="L158">
            <v>0</v>
          </cell>
          <cell r="O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 t="str">
            <v>NA</v>
          </cell>
          <cell r="AA158">
            <v>1</v>
          </cell>
          <cell r="AE158" t="str">
            <v>Excel</v>
          </cell>
        </row>
        <row r="159">
          <cell r="A159" t="str">
            <v>NI</v>
          </cell>
          <cell r="B159">
            <v>900196347</v>
          </cell>
          <cell r="C159">
            <v>6</v>
          </cell>
          <cell r="D159" t="str">
            <v>ESEHOSPITALLADIVINAMISERICORDIA</v>
          </cell>
          <cell r="E159" t="str">
            <v>PU</v>
          </cell>
          <cell r="F159" t="str">
            <v>PNAF</v>
          </cell>
          <cell r="G159">
            <v>2016</v>
          </cell>
          <cell r="I159">
            <v>0</v>
          </cell>
          <cell r="J159">
            <v>217209970</v>
          </cell>
          <cell r="K159">
            <v>139495605</v>
          </cell>
          <cell r="L159">
            <v>0</v>
          </cell>
          <cell r="O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 t="str">
            <v>NA</v>
          </cell>
          <cell r="AA159">
            <v>1</v>
          </cell>
          <cell r="AE159" t="str">
            <v>Excel</v>
          </cell>
        </row>
        <row r="160">
          <cell r="A160" t="str">
            <v>NI</v>
          </cell>
          <cell r="B160">
            <v>900196366</v>
          </cell>
          <cell r="C160">
            <v>6</v>
          </cell>
          <cell r="D160" t="str">
            <v>ESEHOSPITALSANANTONIODEPADUADESIMITI</v>
          </cell>
          <cell r="E160" t="str">
            <v>PU</v>
          </cell>
          <cell r="F160" t="str">
            <v>PNAF</v>
          </cell>
          <cell r="G160">
            <v>2016</v>
          </cell>
          <cell r="I160">
            <v>0</v>
          </cell>
          <cell r="J160">
            <v>88020164</v>
          </cell>
          <cell r="K160">
            <v>533730</v>
          </cell>
          <cell r="L160">
            <v>0</v>
          </cell>
          <cell r="O160">
            <v>59976744</v>
          </cell>
          <cell r="R160">
            <v>0</v>
          </cell>
          <cell r="S160">
            <v>0</v>
          </cell>
          <cell r="T160">
            <v>0</v>
          </cell>
          <cell r="U160">
            <v>59976744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 t="str">
            <v>NA</v>
          </cell>
          <cell r="AA160">
            <v>1</v>
          </cell>
          <cell r="AE160" t="str">
            <v>Excel</v>
          </cell>
        </row>
        <row r="161">
          <cell r="A161" t="str">
            <v>NI</v>
          </cell>
          <cell r="B161">
            <v>900219833</v>
          </cell>
          <cell r="C161">
            <v>5</v>
          </cell>
          <cell r="D161" t="str">
            <v>KARISALUDIPS</v>
          </cell>
          <cell r="E161" t="str">
            <v>PR</v>
          </cell>
          <cell r="F161" t="str">
            <v>NUPC</v>
          </cell>
          <cell r="G161">
            <v>2016</v>
          </cell>
          <cell r="I161">
            <v>0</v>
          </cell>
          <cell r="J161">
            <v>477876</v>
          </cell>
          <cell r="K161">
            <v>7728</v>
          </cell>
          <cell r="L161">
            <v>0</v>
          </cell>
          <cell r="O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 t="str">
            <v>NA</v>
          </cell>
          <cell r="AA161">
            <v>1</v>
          </cell>
          <cell r="AE161" t="str">
            <v>Excel</v>
          </cell>
        </row>
        <row r="162">
          <cell r="A162" t="str">
            <v>NI</v>
          </cell>
          <cell r="B162">
            <v>900223749</v>
          </cell>
          <cell r="C162">
            <v>1</v>
          </cell>
          <cell r="D162" t="str">
            <v>FUNDACION UNIDAD DE CUIDADOS INTENSIVOS DOÑA PILAR</v>
          </cell>
          <cell r="E162" t="str">
            <v>PR</v>
          </cell>
          <cell r="F162" t="str">
            <v>PNAF</v>
          </cell>
          <cell r="G162">
            <v>2016</v>
          </cell>
          <cell r="I162">
            <v>0</v>
          </cell>
          <cell r="J162">
            <v>109285688</v>
          </cell>
          <cell r="K162">
            <v>23100697</v>
          </cell>
          <cell r="L162">
            <v>0</v>
          </cell>
          <cell r="O162">
            <v>5019937</v>
          </cell>
          <cell r="R162">
            <v>0</v>
          </cell>
          <cell r="S162">
            <v>0</v>
          </cell>
          <cell r="T162">
            <v>0</v>
          </cell>
          <cell r="U162">
            <v>5019937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 t="str">
            <v>NA</v>
          </cell>
          <cell r="AA162">
            <v>1</v>
          </cell>
          <cell r="AE162" t="str">
            <v>Excel</v>
          </cell>
        </row>
        <row r="163">
          <cell r="A163" t="str">
            <v>NI</v>
          </cell>
          <cell r="B163">
            <v>900233294</v>
          </cell>
          <cell r="C163">
            <v>3</v>
          </cell>
          <cell r="D163" t="str">
            <v>CLINICAGENERALDELCARIBESA</v>
          </cell>
          <cell r="E163" t="str">
            <v>PR</v>
          </cell>
          <cell r="F163" t="str">
            <v>NUPC</v>
          </cell>
          <cell r="G163">
            <v>2016</v>
          </cell>
          <cell r="I163">
            <v>0</v>
          </cell>
          <cell r="J163">
            <v>88166</v>
          </cell>
          <cell r="K163">
            <v>0</v>
          </cell>
          <cell r="L163">
            <v>0</v>
          </cell>
          <cell r="O163">
            <v>88166</v>
          </cell>
          <cell r="R163">
            <v>0</v>
          </cell>
          <cell r="S163">
            <v>0</v>
          </cell>
          <cell r="T163">
            <v>88166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 t="str">
            <v>NA</v>
          </cell>
          <cell r="AA163">
            <v>1</v>
          </cell>
          <cell r="AE163" t="str">
            <v>Excel</v>
          </cell>
        </row>
        <row r="164">
          <cell r="A164" t="str">
            <v>NI</v>
          </cell>
          <cell r="B164">
            <v>900269029</v>
          </cell>
          <cell r="C164">
            <v>3</v>
          </cell>
          <cell r="D164" t="str">
            <v>FUNDACIONCENTROCOLOMBIANODEEPILEPSIAYENFERMEDADESNEUROLOGICASFIRE</v>
          </cell>
          <cell r="E164" t="str">
            <v>PR</v>
          </cell>
          <cell r="F164" t="str">
            <v>NUPC</v>
          </cell>
          <cell r="G164">
            <v>2016</v>
          </cell>
          <cell r="I164">
            <v>0</v>
          </cell>
          <cell r="J164">
            <v>38850273</v>
          </cell>
          <cell r="K164">
            <v>481188</v>
          </cell>
          <cell r="L164">
            <v>0</v>
          </cell>
          <cell r="O164">
            <v>38313285</v>
          </cell>
          <cell r="R164">
            <v>0</v>
          </cell>
          <cell r="S164">
            <v>22643467</v>
          </cell>
          <cell r="T164">
            <v>0</v>
          </cell>
          <cell r="U164">
            <v>15669818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 t="str">
            <v>NA</v>
          </cell>
          <cell r="AA164">
            <v>1</v>
          </cell>
          <cell r="AE164" t="str">
            <v>Excel</v>
          </cell>
        </row>
        <row r="165">
          <cell r="A165" t="str">
            <v>NI</v>
          </cell>
          <cell r="B165">
            <v>900279660</v>
          </cell>
          <cell r="C165">
            <v>4</v>
          </cell>
          <cell r="D165" t="str">
            <v>PROMOTORABOCAGRANDESAPROBOCASA</v>
          </cell>
          <cell r="E165" t="str">
            <v>PR</v>
          </cell>
          <cell r="F165" t="str">
            <v>NUPC</v>
          </cell>
          <cell r="G165">
            <v>2016</v>
          </cell>
          <cell r="I165">
            <v>0</v>
          </cell>
          <cell r="J165">
            <v>414707430</v>
          </cell>
          <cell r="K165">
            <v>17678196</v>
          </cell>
          <cell r="L165">
            <v>0</v>
          </cell>
          <cell r="O165">
            <v>342487339</v>
          </cell>
          <cell r="R165">
            <v>0</v>
          </cell>
          <cell r="S165">
            <v>0</v>
          </cell>
          <cell r="T165">
            <v>57858321</v>
          </cell>
          <cell r="U165">
            <v>284629018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 t="str">
            <v>NA</v>
          </cell>
          <cell r="AA165">
            <v>1</v>
          </cell>
          <cell r="AE165" t="str">
            <v>Excel</v>
          </cell>
        </row>
        <row r="166">
          <cell r="A166" t="str">
            <v>NI</v>
          </cell>
          <cell r="B166">
            <v>900304958</v>
          </cell>
          <cell r="C166">
            <v>0</v>
          </cell>
          <cell r="D166" t="str">
            <v>SOCIEDADSANJOSEDETORICESSAS</v>
          </cell>
          <cell r="E166" t="str">
            <v>PR</v>
          </cell>
          <cell r="F166" t="str">
            <v>NUPC</v>
          </cell>
          <cell r="G166">
            <v>2016</v>
          </cell>
          <cell r="I166">
            <v>0</v>
          </cell>
          <cell r="J166">
            <v>37306302</v>
          </cell>
          <cell r="K166">
            <v>5947402</v>
          </cell>
          <cell r="L166">
            <v>0</v>
          </cell>
          <cell r="O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 t="str">
            <v>NA</v>
          </cell>
          <cell r="AA166">
            <v>1</v>
          </cell>
          <cell r="AE166" t="str">
            <v>Excel</v>
          </cell>
        </row>
        <row r="167">
          <cell r="A167" t="str">
            <v>NI</v>
          </cell>
          <cell r="B167">
            <v>900304958</v>
          </cell>
          <cell r="C167">
            <v>0</v>
          </cell>
          <cell r="D167" t="str">
            <v>SOCIEDADSANJOSEDETORICESSAS</v>
          </cell>
          <cell r="E167" t="str">
            <v>PR</v>
          </cell>
          <cell r="F167" t="str">
            <v>PNAF</v>
          </cell>
          <cell r="G167">
            <v>2016</v>
          </cell>
          <cell r="I167">
            <v>0</v>
          </cell>
          <cell r="J167">
            <v>232352051</v>
          </cell>
          <cell r="K167">
            <v>398838</v>
          </cell>
          <cell r="L167">
            <v>0</v>
          </cell>
          <cell r="O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 t="str">
            <v>NA</v>
          </cell>
          <cell r="AA167">
            <v>1</v>
          </cell>
          <cell r="AE167" t="str">
            <v>Excel</v>
          </cell>
        </row>
        <row r="168">
          <cell r="A168" t="str">
            <v>NI</v>
          </cell>
          <cell r="B168">
            <v>900378914</v>
          </cell>
          <cell r="C168">
            <v>4</v>
          </cell>
          <cell r="D168" t="str">
            <v>UNIDADDECUIDADOSINTENSIVOSNEONATALESDEMAGANGUESASUCINMAG</v>
          </cell>
          <cell r="E168" t="str">
            <v>PR</v>
          </cell>
          <cell r="F168" t="str">
            <v>PNAF</v>
          </cell>
          <cell r="G168">
            <v>2016</v>
          </cell>
          <cell r="I168">
            <v>0</v>
          </cell>
          <cell r="J168">
            <v>83539955</v>
          </cell>
          <cell r="K168">
            <v>0</v>
          </cell>
          <cell r="L168">
            <v>0</v>
          </cell>
          <cell r="O168">
            <v>83539955</v>
          </cell>
          <cell r="R168">
            <v>0</v>
          </cell>
          <cell r="S168">
            <v>0</v>
          </cell>
          <cell r="T168">
            <v>0</v>
          </cell>
          <cell r="U168">
            <v>83539955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 t="str">
            <v>NA</v>
          </cell>
          <cell r="AA168">
            <v>1</v>
          </cell>
          <cell r="AE168" t="str">
            <v>Excel</v>
          </cell>
        </row>
        <row r="169">
          <cell r="A169" t="str">
            <v>NI</v>
          </cell>
          <cell r="B169">
            <v>900415382</v>
          </cell>
          <cell r="C169">
            <v>5</v>
          </cell>
          <cell r="D169" t="str">
            <v>UNIONTEMPORALUCIADULTOSLASMERCEDESCOROZAL</v>
          </cell>
          <cell r="E169" t="str">
            <v>PR</v>
          </cell>
          <cell r="F169" t="str">
            <v>NUPC</v>
          </cell>
          <cell r="G169">
            <v>2016</v>
          </cell>
          <cell r="I169">
            <v>0</v>
          </cell>
          <cell r="J169">
            <v>609000</v>
          </cell>
          <cell r="K169">
            <v>0</v>
          </cell>
          <cell r="L169">
            <v>0</v>
          </cell>
          <cell r="O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 t="str">
            <v>NA</v>
          </cell>
          <cell r="AA169">
            <v>1</v>
          </cell>
          <cell r="AE169" t="str">
            <v>Excel</v>
          </cell>
        </row>
        <row r="170">
          <cell r="A170" t="str">
            <v>NI</v>
          </cell>
          <cell r="B170">
            <v>900423126</v>
          </cell>
          <cell r="C170">
            <v>1</v>
          </cell>
          <cell r="D170" t="str">
            <v>FUNDACIONHOSPITALINFANTILNAPOLEONFRANCOPAREJA</v>
          </cell>
          <cell r="E170" t="str">
            <v>PR</v>
          </cell>
          <cell r="F170" t="str">
            <v>NUPC</v>
          </cell>
          <cell r="G170">
            <v>2016</v>
          </cell>
          <cell r="I170">
            <v>0</v>
          </cell>
          <cell r="J170">
            <v>5022757</v>
          </cell>
          <cell r="K170">
            <v>0</v>
          </cell>
          <cell r="L170">
            <v>0</v>
          </cell>
          <cell r="O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 t="str">
            <v>NA</v>
          </cell>
          <cell r="AA170">
            <v>1</v>
          </cell>
          <cell r="AE170" t="str">
            <v>Excel</v>
          </cell>
        </row>
        <row r="171">
          <cell r="A171" t="str">
            <v>NI</v>
          </cell>
          <cell r="B171">
            <v>900464901</v>
          </cell>
          <cell r="C171">
            <v>7</v>
          </cell>
          <cell r="D171" t="str">
            <v>FUNDOVIDAIPS</v>
          </cell>
          <cell r="E171" t="str">
            <v>PR</v>
          </cell>
          <cell r="F171" t="str">
            <v>NUPC</v>
          </cell>
          <cell r="G171">
            <v>2016</v>
          </cell>
          <cell r="I171">
            <v>0</v>
          </cell>
          <cell r="J171">
            <v>80990774</v>
          </cell>
          <cell r="K171">
            <v>0</v>
          </cell>
          <cell r="L171">
            <v>0</v>
          </cell>
          <cell r="O171">
            <v>80990774</v>
          </cell>
          <cell r="R171">
            <v>0</v>
          </cell>
          <cell r="S171">
            <v>0</v>
          </cell>
          <cell r="T171">
            <v>0</v>
          </cell>
          <cell r="U171">
            <v>80990774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 t="str">
            <v>NA</v>
          </cell>
          <cell r="AA171">
            <v>1</v>
          </cell>
          <cell r="AE171" t="str">
            <v>Excel</v>
          </cell>
        </row>
        <row r="172">
          <cell r="A172" t="str">
            <v>NI</v>
          </cell>
          <cell r="B172">
            <v>900465319</v>
          </cell>
          <cell r="C172">
            <v>4</v>
          </cell>
          <cell r="D172" t="str">
            <v>CLNICAMISERICORDIA</v>
          </cell>
          <cell r="E172" t="str">
            <v>PR</v>
          </cell>
          <cell r="F172" t="str">
            <v>NUPC</v>
          </cell>
          <cell r="G172">
            <v>2016</v>
          </cell>
          <cell r="I172">
            <v>0</v>
          </cell>
          <cell r="J172">
            <v>159704000</v>
          </cell>
          <cell r="K172">
            <v>45161833</v>
          </cell>
          <cell r="L172">
            <v>0</v>
          </cell>
          <cell r="O172">
            <v>114542167</v>
          </cell>
          <cell r="R172">
            <v>0</v>
          </cell>
          <cell r="S172">
            <v>0</v>
          </cell>
          <cell r="T172">
            <v>0</v>
          </cell>
          <cell r="U172">
            <v>114542167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 t="str">
            <v>NA</v>
          </cell>
          <cell r="AA172">
            <v>1</v>
          </cell>
          <cell r="AE172" t="str">
            <v>Excel</v>
          </cell>
        </row>
        <row r="173">
          <cell r="A173" t="str">
            <v>NI</v>
          </cell>
          <cell r="B173">
            <v>900513306</v>
          </cell>
          <cell r="C173">
            <v>5</v>
          </cell>
          <cell r="D173" t="str">
            <v>FUNDACIONMARIAREINA</v>
          </cell>
          <cell r="E173" t="str">
            <v>PR</v>
          </cell>
          <cell r="F173" t="str">
            <v>PNAF</v>
          </cell>
          <cell r="G173">
            <v>2016</v>
          </cell>
          <cell r="I173">
            <v>0</v>
          </cell>
          <cell r="J173">
            <v>783510</v>
          </cell>
          <cell r="K173">
            <v>187104</v>
          </cell>
          <cell r="L173">
            <v>0</v>
          </cell>
          <cell r="O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 t="str">
            <v>NA</v>
          </cell>
          <cell r="AA173">
            <v>1</v>
          </cell>
          <cell r="AE173" t="str">
            <v>Excel</v>
          </cell>
        </row>
        <row r="174">
          <cell r="A174" t="str">
            <v>NI</v>
          </cell>
          <cell r="B174">
            <v>900557874</v>
          </cell>
          <cell r="C174">
            <v>6</v>
          </cell>
          <cell r="D174" t="str">
            <v>IPSNACIONALDESALUD</v>
          </cell>
          <cell r="E174" t="str">
            <v>PR</v>
          </cell>
          <cell r="F174" t="str">
            <v>NUPC</v>
          </cell>
          <cell r="G174">
            <v>2016</v>
          </cell>
          <cell r="I174">
            <v>0</v>
          </cell>
          <cell r="J174">
            <v>27757342</v>
          </cell>
          <cell r="K174">
            <v>11074469</v>
          </cell>
          <cell r="L174">
            <v>0</v>
          </cell>
          <cell r="O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 t="str">
            <v>NA</v>
          </cell>
          <cell r="AA174">
            <v>1</v>
          </cell>
          <cell r="AE174" t="str">
            <v>Excel</v>
          </cell>
        </row>
        <row r="175">
          <cell r="A175" t="str">
            <v>NI</v>
          </cell>
          <cell r="B175">
            <v>900581702</v>
          </cell>
          <cell r="C175">
            <v>9</v>
          </cell>
          <cell r="D175" t="str">
            <v>CLINICADEURGENCIASBUCARAMANGASAS</v>
          </cell>
          <cell r="E175" t="str">
            <v>PR</v>
          </cell>
          <cell r="F175" t="str">
            <v>PNAF</v>
          </cell>
          <cell r="G175">
            <v>2016</v>
          </cell>
          <cell r="I175">
            <v>0</v>
          </cell>
          <cell r="J175">
            <v>7877452</v>
          </cell>
          <cell r="K175">
            <v>4284580</v>
          </cell>
          <cell r="L175">
            <v>0</v>
          </cell>
          <cell r="O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 t="str">
            <v>NA</v>
          </cell>
          <cell r="AA175">
            <v>1</v>
          </cell>
          <cell r="AE175" t="str">
            <v>Excel</v>
          </cell>
        </row>
        <row r="176">
          <cell r="A176" t="str">
            <v>NI</v>
          </cell>
          <cell r="B176">
            <v>900600550</v>
          </cell>
          <cell r="C176">
            <v>9</v>
          </cell>
          <cell r="D176" t="str">
            <v>INVERSIONESMEDICASBARUSAS</v>
          </cell>
          <cell r="E176" t="str">
            <v>PR</v>
          </cell>
          <cell r="F176" t="str">
            <v>PNAF</v>
          </cell>
          <cell r="G176">
            <v>2016</v>
          </cell>
          <cell r="I176">
            <v>0</v>
          </cell>
          <cell r="J176">
            <v>55895466</v>
          </cell>
          <cell r="K176">
            <v>0</v>
          </cell>
          <cell r="L176">
            <v>0</v>
          </cell>
          <cell r="O176">
            <v>55895466</v>
          </cell>
          <cell r="R176">
            <v>0</v>
          </cell>
          <cell r="S176">
            <v>0</v>
          </cell>
          <cell r="T176">
            <v>0</v>
          </cell>
          <cell r="U176">
            <v>55895466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 t="str">
            <v>NA</v>
          </cell>
          <cell r="AA176">
            <v>1</v>
          </cell>
          <cell r="AE176" t="str">
            <v>Excel</v>
          </cell>
        </row>
        <row r="177">
          <cell r="A177" t="str">
            <v>NI</v>
          </cell>
          <cell r="B177">
            <v>900674294</v>
          </cell>
          <cell r="C177">
            <v>5</v>
          </cell>
          <cell r="D177" t="str">
            <v>IPSSALUDYBIENESTARDELCARIBE</v>
          </cell>
          <cell r="E177" t="str">
            <v>PR</v>
          </cell>
          <cell r="F177" t="str">
            <v>NUPC</v>
          </cell>
          <cell r="G177">
            <v>2016</v>
          </cell>
          <cell r="I177">
            <v>0</v>
          </cell>
          <cell r="J177">
            <v>1144333</v>
          </cell>
          <cell r="K177">
            <v>0</v>
          </cell>
          <cell r="L177">
            <v>0</v>
          </cell>
          <cell r="O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 t="str">
            <v>NA</v>
          </cell>
          <cell r="AA177">
            <v>1</v>
          </cell>
          <cell r="AE177" t="str">
            <v>Excel</v>
          </cell>
        </row>
        <row r="178">
          <cell r="A178" t="str">
            <v>NI</v>
          </cell>
          <cell r="B178">
            <v>900674295</v>
          </cell>
          <cell r="C178">
            <v>2</v>
          </cell>
          <cell r="D178" t="str">
            <v>SALUDYBIENESTARDELCARIBEIPsSAS</v>
          </cell>
          <cell r="E178" t="str">
            <v>PR</v>
          </cell>
          <cell r="F178" t="str">
            <v>NUPC</v>
          </cell>
          <cell r="G178">
            <v>2016</v>
          </cell>
          <cell r="I178">
            <v>0</v>
          </cell>
          <cell r="J178">
            <v>1144333</v>
          </cell>
          <cell r="K178">
            <v>1144333</v>
          </cell>
          <cell r="L178">
            <v>0</v>
          </cell>
          <cell r="O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 t="str">
            <v>NA</v>
          </cell>
          <cell r="AA178">
            <v>1</v>
          </cell>
          <cell r="AE178" t="str">
            <v>Excel</v>
          </cell>
        </row>
        <row r="179">
          <cell r="A179" t="str">
            <v>NI</v>
          </cell>
          <cell r="B179">
            <v>900713299</v>
          </cell>
          <cell r="C179">
            <v>1</v>
          </cell>
          <cell r="D179" t="str">
            <v>AVANSALUD</v>
          </cell>
          <cell r="E179" t="str">
            <v>PR</v>
          </cell>
          <cell r="F179" t="str">
            <v>NUPC</v>
          </cell>
          <cell r="G179">
            <v>2016</v>
          </cell>
          <cell r="I179">
            <v>0</v>
          </cell>
          <cell r="J179">
            <v>6872250</v>
          </cell>
          <cell r="K179">
            <v>1095180</v>
          </cell>
          <cell r="L179">
            <v>0</v>
          </cell>
          <cell r="O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 t="str">
            <v>NA</v>
          </cell>
          <cell r="AA179">
            <v>1</v>
          </cell>
          <cell r="AE179" t="str">
            <v>Excel</v>
          </cell>
        </row>
        <row r="180">
          <cell r="A180" t="str">
            <v>NI</v>
          </cell>
          <cell r="B180">
            <v>900855108</v>
          </cell>
          <cell r="C180">
            <v>0</v>
          </cell>
          <cell r="D180" t="str">
            <v>INTEGRARSOLUCIONESFARMACEUTICASSAS</v>
          </cell>
          <cell r="E180" t="str">
            <v>PR</v>
          </cell>
          <cell r="F180" t="str">
            <v>NUPC</v>
          </cell>
          <cell r="G180">
            <v>2016</v>
          </cell>
          <cell r="I180">
            <v>0</v>
          </cell>
          <cell r="J180">
            <v>182499423</v>
          </cell>
          <cell r="K180">
            <v>0</v>
          </cell>
          <cell r="L180">
            <v>0</v>
          </cell>
          <cell r="O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 t="str">
            <v>NA</v>
          </cell>
          <cell r="AA180">
            <v>1</v>
          </cell>
          <cell r="AE180" t="str">
            <v>Excel</v>
          </cell>
        </row>
        <row r="181">
          <cell r="A181" t="str">
            <v>NI</v>
          </cell>
          <cell r="B181">
            <v>900959051</v>
          </cell>
          <cell r="C181">
            <v>7</v>
          </cell>
          <cell r="D181" t="str">
            <v>SUBREDINTEGRADADESERVICIOSDESALUDCENTROORIENTEESE</v>
          </cell>
          <cell r="E181" t="str">
            <v>PU</v>
          </cell>
          <cell r="F181" t="str">
            <v>PNAF</v>
          </cell>
          <cell r="G181">
            <v>2016</v>
          </cell>
          <cell r="I181">
            <v>0</v>
          </cell>
          <cell r="J181">
            <v>657716</v>
          </cell>
          <cell r="K181">
            <v>0</v>
          </cell>
          <cell r="L181">
            <v>0</v>
          </cell>
          <cell r="O181">
            <v>657716</v>
          </cell>
          <cell r="R181">
            <v>0</v>
          </cell>
          <cell r="S181">
            <v>0</v>
          </cell>
          <cell r="T181">
            <v>0</v>
          </cell>
          <cell r="U181">
            <v>657716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 t="str">
            <v>NA</v>
          </cell>
          <cell r="AA181">
            <v>1</v>
          </cell>
          <cell r="AE181" t="str">
            <v>Excel</v>
          </cell>
        </row>
        <row r="182">
          <cell r="A182" t="str">
            <v>NI</v>
          </cell>
          <cell r="B182">
            <v>900971006</v>
          </cell>
          <cell r="C182">
            <v>4</v>
          </cell>
          <cell r="D182" t="str">
            <v>SUBREDINTEGRADADESERVICIOSDESALUDNORTEESE</v>
          </cell>
          <cell r="E182" t="str">
            <v>PU</v>
          </cell>
          <cell r="F182" t="str">
            <v>PNAF</v>
          </cell>
          <cell r="G182">
            <v>2016</v>
          </cell>
          <cell r="I182">
            <v>0</v>
          </cell>
          <cell r="J182">
            <v>3120012</v>
          </cell>
          <cell r="K182">
            <v>132561</v>
          </cell>
          <cell r="L182">
            <v>0</v>
          </cell>
          <cell r="O182">
            <v>449170</v>
          </cell>
          <cell r="R182">
            <v>0</v>
          </cell>
          <cell r="S182">
            <v>0</v>
          </cell>
          <cell r="T182">
            <v>0</v>
          </cell>
          <cell r="U182">
            <v>449170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 t="str">
            <v>NA</v>
          </cell>
          <cell r="AA182">
            <v>1</v>
          </cell>
          <cell r="AE182" t="str">
            <v>Excel</v>
          </cell>
        </row>
        <row r="183">
          <cell r="A183" t="str">
            <v>NI</v>
          </cell>
          <cell r="B183">
            <v>77037598</v>
          </cell>
          <cell r="C183">
            <v>2</v>
          </cell>
          <cell r="D183" t="str">
            <v>AlfonsoEnriqueCotesMaya</v>
          </cell>
          <cell r="E183" t="str">
            <v>PR</v>
          </cell>
          <cell r="F183" t="str">
            <v>NUPC</v>
          </cell>
          <cell r="G183">
            <v>2017</v>
          </cell>
          <cell r="I183">
            <v>0</v>
          </cell>
          <cell r="J183">
            <v>429000</v>
          </cell>
          <cell r="K183">
            <v>0</v>
          </cell>
          <cell r="L183">
            <v>0</v>
          </cell>
          <cell r="O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 t="str">
            <v>NA</v>
          </cell>
          <cell r="AA183">
            <v>1</v>
          </cell>
          <cell r="AE183" t="str">
            <v>Excel</v>
          </cell>
        </row>
        <row r="184">
          <cell r="A184" t="str">
            <v>NI</v>
          </cell>
          <cell r="B184">
            <v>800008240</v>
          </cell>
          <cell r="C184">
            <v>1</v>
          </cell>
          <cell r="D184" t="str">
            <v>CLINICAOFTALMOLOGICADECARTAGENASAS</v>
          </cell>
          <cell r="E184" t="str">
            <v>PR</v>
          </cell>
          <cell r="F184" t="str">
            <v>NUPC</v>
          </cell>
          <cell r="G184">
            <v>2017</v>
          </cell>
          <cell r="I184">
            <v>0</v>
          </cell>
          <cell r="J184">
            <v>875000</v>
          </cell>
          <cell r="K184">
            <v>0</v>
          </cell>
          <cell r="L184">
            <v>0</v>
          </cell>
          <cell r="O184">
            <v>875000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875000</v>
          </cell>
          <cell r="Z184" t="str">
            <v>loterias</v>
          </cell>
          <cell r="AA184">
            <v>1</v>
          </cell>
          <cell r="AE184" t="str">
            <v>Excel</v>
          </cell>
        </row>
        <row r="185">
          <cell r="A185" t="str">
            <v>NI</v>
          </cell>
          <cell r="B185">
            <v>800058016</v>
          </cell>
          <cell r="C185">
            <v>1</v>
          </cell>
          <cell r="D185" t="str">
            <v>EMPRESASOCIALDELESTADOMETROSALUD</v>
          </cell>
          <cell r="E185" t="str">
            <v>PU</v>
          </cell>
          <cell r="F185" t="str">
            <v>PNAF</v>
          </cell>
          <cell r="G185">
            <v>2017</v>
          </cell>
          <cell r="I185">
            <v>0</v>
          </cell>
          <cell r="J185">
            <v>1910900</v>
          </cell>
          <cell r="K185">
            <v>1910900</v>
          </cell>
          <cell r="L185">
            <v>0</v>
          </cell>
          <cell r="O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 t="str">
            <v>NA</v>
          </cell>
          <cell r="AA185">
            <v>1</v>
          </cell>
          <cell r="AE185" t="str">
            <v>Safeweb</v>
          </cell>
        </row>
        <row r="186">
          <cell r="A186" t="str">
            <v>NI</v>
          </cell>
          <cell r="B186">
            <v>800154347</v>
          </cell>
          <cell r="C186">
            <v>3</v>
          </cell>
          <cell r="D186" t="str">
            <v>ESEHOSPITALLACANDELARIA</v>
          </cell>
          <cell r="E186" t="str">
            <v>PU</v>
          </cell>
          <cell r="F186" t="str">
            <v>PNAF</v>
          </cell>
          <cell r="G186">
            <v>2017</v>
          </cell>
          <cell r="I186">
            <v>0</v>
          </cell>
          <cell r="J186">
            <v>80464660</v>
          </cell>
          <cell r="K186">
            <v>8834139</v>
          </cell>
          <cell r="L186">
            <v>0</v>
          </cell>
          <cell r="O186">
            <v>64619980</v>
          </cell>
          <cell r="R186">
            <v>62059500</v>
          </cell>
          <cell r="S186">
            <v>0</v>
          </cell>
          <cell r="T186">
            <v>0</v>
          </cell>
          <cell r="U186">
            <v>0</v>
          </cell>
          <cell r="V186">
            <v>2560480</v>
          </cell>
          <cell r="W186">
            <v>0</v>
          </cell>
          <cell r="X186">
            <v>0</v>
          </cell>
          <cell r="Y186">
            <v>0</v>
          </cell>
          <cell r="Z186" t="str">
            <v>NA</v>
          </cell>
          <cell r="AA186">
            <v>1</v>
          </cell>
          <cell r="AE186" t="str">
            <v>Safeweb</v>
          </cell>
        </row>
        <row r="187">
          <cell r="A187" t="str">
            <v>NI</v>
          </cell>
          <cell r="B187">
            <v>800179966</v>
          </cell>
          <cell r="C187">
            <v>0</v>
          </cell>
          <cell r="D187" t="str">
            <v>CLINICAREINACATALINA</v>
          </cell>
          <cell r="E187" t="str">
            <v>PR</v>
          </cell>
          <cell r="F187" t="str">
            <v>NUPC</v>
          </cell>
          <cell r="G187">
            <v>2017</v>
          </cell>
          <cell r="I187">
            <v>0</v>
          </cell>
          <cell r="J187">
            <v>5869320</v>
          </cell>
          <cell r="K187">
            <v>1243760</v>
          </cell>
          <cell r="L187">
            <v>0</v>
          </cell>
          <cell r="O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 t="str">
            <v>NA</v>
          </cell>
          <cell r="AA187">
            <v>1</v>
          </cell>
          <cell r="AE187" t="str">
            <v>Excel</v>
          </cell>
        </row>
        <row r="188">
          <cell r="A188" t="str">
            <v>NI</v>
          </cell>
          <cell r="B188">
            <v>800183943</v>
          </cell>
          <cell r="C188">
            <v>7</v>
          </cell>
          <cell r="D188" t="str">
            <v>CLINICASANTAMARIASAS</v>
          </cell>
          <cell r="E188" t="str">
            <v>PR</v>
          </cell>
          <cell r="F188" t="str">
            <v>PNAF</v>
          </cell>
          <cell r="G188">
            <v>2017</v>
          </cell>
          <cell r="I188">
            <v>0</v>
          </cell>
          <cell r="J188">
            <v>7903748</v>
          </cell>
          <cell r="K188">
            <v>0</v>
          </cell>
          <cell r="L188">
            <v>0</v>
          </cell>
          <cell r="O188">
            <v>7903748</v>
          </cell>
          <cell r="R188">
            <v>0</v>
          </cell>
          <cell r="S188">
            <v>0</v>
          </cell>
          <cell r="T188">
            <v>7903748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 t="str">
            <v>NA</v>
          </cell>
          <cell r="AA188">
            <v>1</v>
          </cell>
          <cell r="AE188" t="str">
            <v>Safeweb</v>
          </cell>
        </row>
        <row r="189">
          <cell r="A189" t="str">
            <v>NI</v>
          </cell>
          <cell r="B189">
            <v>800231235</v>
          </cell>
          <cell r="C189">
            <v>7</v>
          </cell>
          <cell r="D189" t="str">
            <v>HOSPITAL UNIVERSITARIO SAN JORGE DE PEREIRA</v>
          </cell>
          <cell r="E189" t="str">
            <v>PU</v>
          </cell>
          <cell r="F189" t="str">
            <v>PNAF</v>
          </cell>
          <cell r="G189">
            <v>2017</v>
          </cell>
          <cell r="I189">
            <v>0</v>
          </cell>
          <cell r="J189">
            <v>745321</v>
          </cell>
          <cell r="K189">
            <v>745321</v>
          </cell>
          <cell r="L189">
            <v>0</v>
          </cell>
          <cell r="O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 t="str">
            <v>NA</v>
          </cell>
          <cell r="AA189">
            <v>1</v>
          </cell>
          <cell r="AE189" t="str">
            <v>Safeweb</v>
          </cell>
        </row>
        <row r="190">
          <cell r="A190" t="str">
            <v>NI</v>
          </cell>
          <cell r="B190">
            <v>800249241</v>
          </cell>
          <cell r="C190">
            <v>0</v>
          </cell>
          <cell r="D190" t="str">
            <v>EPSCOOSALUD</v>
          </cell>
          <cell r="E190" t="str">
            <v>PR</v>
          </cell>
          <cell r="F190" t="str">
            <v>NUPC</v>
          </cell>
          <cell r="G190">
            <v>2017</v>
          </cell>
          <cell r="I190">
            <v>0</v>
          </cell>
          <cell r="J190">
            <v>79459454</v>
          </cell>
          <cell r="K190">
            <v>58388163</v>
          </cell>
          <cell r="L190">
            <v>0</v>
          </cell>
          <cell r="O190">
            <v>21071291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21071291</v>
          </cell>
          <cell r="Z190" t="str">
            <v>Coljuegos</v>
          </cell>
          <cell r="AA190">
            <v>1</v>
          </cell>
          <cell r="AE190" t="str">
            <v>Safeweb</v>
          </cell>
        </row>
        <row r="191">
          <cell r="A191" t="str">
            <v>NI</v>
          </cell>
          <cell r="B191">
            <v>800253167</v>
          </cell>
          <cell r="C191">
            <v>9</v>
          </cell>
          <cell r="D191" t="str">
            <v>HOSPITALUNIVERSITARIOCARIESE</v>
          </cell>
          <cell r="E191" t="str">
            <v>PU</v>
          </cell>
          <cell r="F191" t="str">
            <v>PNAF</v>
          </cell>
          <cell r="G191">
            <v>2017</v>
          </cell>
          <cell r="I191">
            <v>0</v>
          </cell>
          <cell r="J191">
            <v>78001114</v>
          </cell>
          <cell r="K191">
            <v>54878898</v>
          </cell>
          <cell r="L191">
            <v>0</v>
          </cell>
          <cell r="O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 t="str">
            <v>NA</v>
          </cell>
          <cell r="AA191">
            <v>1</v>
          </cell>
          <cell r="AE191" t="str">
            <v>Excel</v>
          </cell>
        </row>
        <row r="192">
          <cell r="A192" t="str">
            <v>NI</v>
          </cell>
          <cell r="B192">
            <v>802006728</v>
          </cell>
          <cell r="C192">
            <v>1</v>
          </cell>
          <cell r="D192" t="str">
            <v>ESEHOSPITALNIOJESUSDEBARRANQUILLA</v>
          </cell>
          <cell r="E192" t="str">
            <v>PU</v>
          </cell>
          <cell r="F192" t="str">
            <v>PNAF</v>
          </cell>
          <cell r="G192">
            <v>2017</v>
          </cell>
          <cell r="I192">
            <v>0</v>
          </cell>
          <cell r="J192">
            <v>136588</v>
          </cell>
          <cell r="K192">
            <v>0</v>
          </cell>
          <cell r="L192">
            <v>0</v>
          </cell>
          <cell r="O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 t="str">
            <v>NA</v>
          </cell>
          <cell r="AA192">
            <v>1</v>
          </cell>
          <cell r="AE192" t="str">
            <v>Excel</v>
          </cell>
        </row>
        <row r="193">
          <cell r="A193" t="str">
            <v>NI</v>
          </cell>
          <cell r="B193">
            <v>802014132</v>
          </cell>
          <cell r="C193">
            <v>4</v>
          </cell>
          <cell r="D193" t="str">
            <v>INSTITUTODETRASPLANTEDEMDULAOSEADELACOSTAIPSSAS</v>
          </cell>
          <cell r="E193" t="str">
            <v>PR</v>
          </cell>
          <cell r="F193" t="str">
            <v>NUPC</v>
          </cell>
          <cell r="G193">
            <v>2017</v>
          </cell>
          <cell r="I193">
            <v>0</v>
          </cell>
          <cell r="J193">
            <v>355000</v>
          </cell>
          <cell r="K193">
            <v>0</v>
          </cell>
          <cell r="L193">
            <v>0</v>
          </cell>
          <cell r="O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 t="str">
            <v>NA</v>
          </cell>
          <cell r="AA193">
            <v>1</v>
          </cell>
          <cell r="AE193" t="str">
            <v>Excel</v>
          </cell>
        </row>
        <row r="194">
          <cell r="A194" t="str">
            <v>NI</v>
          </cell>
          <cell r="B194">
            <v>802018505</v>
          </cell>
          <cell r="C194">
            <v>6</v>
          </cell>
          <cell r="D194" t="str">
            <v>VIDACOOPIPSALTACOMPLEJIDAD</v>
          </cell>
          <cell r="E194" t="str">
            <v>PR</v>
          </cell>
          <cell r="F194" t="str">
            <v>PNAF</v>
          </cell>
          <cell r="G194">
            <v>2017</v>
          </cell>
          <cell r="I194">
            <v>0</v>
          </cell>
          <cell r="J194">
            <v>282632</v>
          </cell>
          <cell r="K194">
            <v>37842</v>
          </cell>
          <cell r="L194">
            <v>0</v>
          </cell>
          <cell r="O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 t="str">
            <v>NA</v>
          </cell>
          <cell r="AA194">
            <v>1</v>
          </cell>
          <cell r="AE194" t="str">
            <v>Excel</v>
          </cell>
        </row>
        <row r="195">
          <cell r="A195" t="str">
            <v>NI</v>
          </cell>
          <cell r="B195">
            <v>802020334</v>
          </cell>
          <cell r="C195">
            <v>1</v>
          </cell>
          <cell r="D195" t="str">
            <v>QUIMIOSALUDLTDA</v>
          </cell>
          <cell r="E195" t="str">
            <v>PR</v>
          </cell>
          <cell r="F195" t="str">
            <v>NUPC</v>
          </cell>
          <cell r="G195">
            <v>2017</v>
          </cell>
          <cell r="I195">
            <v>0</v>
          </cell>
          <cell r="J195">
            <v>104779841</v>
          </cell>
          <cell r="K195">
            <v>1922729</v>
          </cell>
          <cell r="L195">
            <v>0</v>
          </cell>
          <cell r="O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 t="str">
            <v>NA</v>
          </cell>
          <cell r="AA195">
            <v>1</v>
          </cell>
          <cell r="AE195" t="str">
            <v>Excel</v>
          </cell>
        </row>
        <row r="196">
          <cell r="A196" t="str">
            <v>NI</v>
          </cell>
          <cell r="B196">
            <v>802021332</v>
          </cell>
          <cell r="C196">
            <v>1</v>
          </cell>
          <cell r="D196" t="str">
            <v>CLINICACENTROSA</v>
          </cell>
          <cell r="E196" t="str">
            <v>PR</v>
          </cell>
          <cell r="F196" t="str">
            <v>NUPC</v>
          </cell>
          <cell r="G196">
            <v>2017</v>
          </cell>
          <cell r="I196">
            <v>0</v>
          </cell>
          <cell r="J196">
            <v>23642008</v>
          </cell>
          <cell r="K196">
            <v>3393537</v>
          </cell>
          <cell r="L196">
            <v>0</v>
          </cell>
          <cell r="O196">
            <v>20248471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20248471</v>
          </cell>
          <cell r="Z196" t="str">
            <v>loterias</v>
          </cell>
          <cell r="AA196">
            <v>1</v>
          </cell>
          <cell r="AE196" t="str">
            <v>Excel</v>
          </cell>
        </row>
        <row r="197">
          <cell r="A197" t="str">
            <v>NI</v>
          </cell>
          <cell r="B197">
            <v>804002105</v>
          </cell>
          <cell r="C197">
            <v>0</v>
          </cell>
          <cell r="D197" t="str">
            <v>COOPERATIVADESALUDCOMUNITARIAEMPRESAPROMOTORADESALUDSUBSIDIADACOMPARTAEPSS</v>
          </cell>
          <cell r="E197" t="str">
            <v>PR</v>
          </cell>
          <cell r="F197" t="str">
            <v>NUPC</v>
          </cell>
          <cell r="G197">
            <v>2017</v>
          </cell>
          <cell r="I197">
            <v>0</v>
          </cell>
          <cell r="J197">
            <v>131733300</v>
          </cell>
          <cell r="K197">
            <v>3559622</v>
          </cell>
          <cell r="L197">
            <v>0</v>
          </cell>
          <cell r="O197">
            <v>128173678</v>
          </cell>
          <cell r="R197">
            <v>0</v>
          </cell>
          <cell r="S197">
            <v>0</v>
          </cell>
          <cell r="T197">
            <v>0</v>
          </cell>
          <cell r="U197">
            <v>128173678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 t="str">
            <v>NA</v>
          </cell>
          <cell r="AA197">
            <v>1</v>
          </cell>
          <cell r="AE197" t="str">
            <v>Excel</v>
          </cell>
        </row>
        <row r="198">
          <cell r="A198" t="str">
            <v>NI</v>
          </cell>
          <cell r="B198">
            <v>804011768</v>
          </cell>
          <cell r="C198">
            <v>1</v>
          </cell>
          <cell r="D198" t="str">
            <v>ASOCIACIONDEPRESTADESERVYSUMINISTDESALUDASSALUD</v>
          </cell>
          <cell r="E198" t="str">
            <v>PR</v>
          </cell>
          <cell r="F198" t="str">
            <v>NUPC</v>
          </cell>
          <cell r="G198">
            <v>2017</v>
          </cell>
          <cell r="I198">
            <v>0</v>
          </cell>
          <cell r="J198">
            <v>75002428</v>
          </cell>
          <cell r="K198">
            <v>29815676</v>
          </cell>
          <cell r="L198">
            <v>0</v>
          </cell>
          <cell r="O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 t="str">
            <v>NA</v>
          </cell>
          <cell r="AA198">
            <v>1</v>
          </cell>
          <cell r="AE198" t="str">
            <v>Excel</v>
          </cell>
        </row>
        <row r="199">
          <cell r="A199" t="str">
            <v>NI</v>
          </cell>
          <cell r="B199">
            <v>805027743</v>
          </cell>
          <cell r="C199">
            <v>1</v>
          </cell>
          <cell r="D199" t="str">
            <v>DUMIANMEDICALSAS</v>
          </cell>
          <cell r="E199" t="str">
            <v>PR</v>
          </cell>
          <cell r="F199" t="str">
            <v>NUPC</v>
          </cell>
          <cell r="G199">
            <v>2017</v>
          </cell>
          <cell r="I199">
            <v>0</v>
          </cell>
          <cell r="J199">
            <v>8996291</v>
          </cell>
          <cell r="K199">
            <v>1971105</v>
          </cell>
          <cell r="L199">
            <v>0</v>
          </cell>
          <cell r="O199">
            <v>7025186</v>
          </cell>
          <cell r="R199">
            <v>2719805</v>
          </cell>
          <cell r="S199">
            <v>0</v>
          </cell>
          <cell r="T199">
            <v>0</v>
          </cell>
          <cell r="U199">
            <v>4305381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 t="str">
            <v>NA</v>
          </cell>
          <cell r="AA199">
            <v>1</v>
          </cell>
          <cell r="AE199" t="str">
            <v>Excel</v>
          </cell>
        </row>
        <row r="200">
          <cell r="A200" t="str">
            <v>NI</v>
          </cell>
          <cell r="B200">
            <v>805027743</v>
          </cell>
          <cell r="C200">
            <v>1</v>
          </cell>
          <cell r="D200" t="str">
            <v>DUMIANMEDICALSAS</v>
          </cell>
          <cell r="E200" t="str">
            <v>PR</v>
          </cell>
          <cell r="F200" t="str">
            <v>PNAF</v>
          </cell>
          <cell r="G200">
            <v>2017</v>
          </cell>
          <cell r="I200">
            <v>0</v>
          </cell>
          <cell r="J200">
            <v>7169778</v>
          </cell>
          <cell r="K200">
            <v>0</v>
          </cell>
          <cell r="L200">
            <v>0</v>
          </cell>
          <cell r="O200">
            <v>7169778</v>
          </cell>
          <cell r="R200">
            <v>0</v>
          </cell>
          <cell r="S200">
            <v>0</v>
          </cell>
          <cell r="T200">
            <v>0</v>
          </cell>
          <cell r="U200">
            <v>7169778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 t="str">
            <v>NA</v>
          </cell>
          <cell r="AA200">
            <v>1</v>
          </cell>
          <cell r="AE200" t="str">
            <v>Excel</v>
          </cell>
        </row>
        <row r="201">
          <cell r="A201" t="str">
            <v>NI</v>
          </cell>
          <cell r="B201">
            <v>806001061</v>
          </cell>
          <cell r="C201">
            <v>8</v>
          </cell>
          <cell r="D201" t="str">
            <v>ESECLINICAMATERNIDADRAFAELCALVO</v>
          </cell>
          <cell r="E201" t="str">
            <v>PU</v>
          </cell>
          <cell r="F201" t="str">
            <v>MIGR</v>
          </cell>
          <cell r="G201">
            <v>2017</v>
          </cell>
          <cell r="I201">
            <v>0</v>
          </cell>
          <cell r="J201">
            <v>383984</v>
          </cell>
          <cell r="K201">
            <v>0</v>
          </cell>
          <cell r="L201">
            <v>0</v>
          </cell>
          <cell r="O201">
            <v>383984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383984</v>
          </cell>
          <cell r="Y201">
            <v>0</v>
          </cell>
          <cell r="Z201" t="str">
            <v>NA</v>
          </cell>
          <cell r="AA201">
            <v>1</v>
          </cell>
          <cell r="AE201" t="str">
            <v>SAFEWEB</v>
          </cell>
        </row>
        <row r="202">
          <cell r="A202" t="str">
            <v>NI</v>
          </cell>
          <cell r="B202">
            <v>806001061</v>
          </cell>
          <cell r="C202">
            <v>8</v>
          </cell>
          <cell r="D202" t="str">
            <v>ESECLINICAMATERNIDADRAFAELCALVO</v>
          </cell>
          <cell r="E202" t="str">
            <v>PU</v>
          </cell>
          <cell r="F202" t="str">
            <v>NUPC</v>
          </cell>
          <cell r="G202">
            <v>2017</v>
          </cell>
          <cell r="I202">
            <v>0</v>
          </cell>
          <cell r="J202">
            <v>44178</v>
          </cell>
          <cell r="K202">
            <v>4178</v>
          </cell>
          <cell r="L202">
            <v>0</v>
          </cell>
          <cell r="O202">
            <v>40000</v>
          </cell>
          <cell r="R202">
            <v>0</v>
          </cell>
          <cell r="S202">
            <v>0</v>
          </cell>
          <cell r="T202">
            <v>0</v>
          </cell>
          <cell r="U202">
            <v>40000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 t="str">
            <v>NA</v>
          </cell>
          <cell r="AA202">
            <v>1</v>
          </cell>
          <cell r="AE202" t="str">
            <v>SAFEWEB</v>
          </cell>
        </row>
        <row r="203">
          <cell r="A203" t="str">
            <v>NI</v>
          </cell>
          <cell r="B203">
            <v>806001061</v>
          </cell>
          <cell r="C203">
            <v>8</v>
          </cell>
          <cell r="D203" t="str">
            <v>ESECLINICAMATERNIDADRAFAELCALVO</v>
          </cell>
          <cell r="E203" t="str">
            <v>PU</v>
          </cell>
          <cell r="F203" t="str">
            <v>PNAF</v>
          </cell>
          <cell r="G203">
            <v>2017</v>
          </cell>
          <cell r="I203">
            <v>0</v>
          </cell>
          <cell r="J203">
            <v>148630812</v>
          </cell>
          <cell r="K203">
            <v>8153646</v>
          </cell>
          <cell r="L203">
            <v>0</v>
          </cell>
          <cell r="O203">
            <v>139007906</v>
          </cell>
          <cell r="R203">
            <v>8774797</v>
          </cell>
          <cell r="S203">
            <v>0</v>
          </cell>
          <cell r="T203">
            <v>0</v>
          </cell>
          <cell r="U203">
            <v>130233109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 t="str">
            <v>NA</v>
          </cell>
          <cell r="AA203">
            <v>1</v>
          </cell>
          <cell r="AE203" t="str">
            <v>Safeweb</v>
          </cell>
        </row>
        <row r="204">
          <cell r="A204" t="str">
            <v>NI</v>
          </cell>
          <cell r="B204">
            <v>806004548</v>
          </cell>
          <cell r="C204">
            <v>6</v>
          </cell>
          <cell r="D204" t="str">
            <v>CENTROMEDICOCRECERLTDA</v>
          </cell>
          <cell r="E204" t="str">
            <v>PR</v>
          </cell>
          <cell r="F204" t="str">
            <v>PNAF</v>
          </cell>
          <cell r="G204">
            <v>2017</v>
          </cell>
          <cell r="I204">
            <v>0</v>
          </cell>
          <cell r="J204">
            <v>1036184</v>
          </cell>
          <cell r="K204">
            <v>0</v>
          </cell>
          <cell r="L204">
            <v>0</v>
          </cell>
          <cell r="O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 t="str">
            <v>NA</v>
          </cell>
          <cell r="AA204">
            <v>1</v>
          </cell>
          <cell r="AE204" t="str">
            <v>Safeweb</v>
          </cell>
        </row>
        <row r="205">
          <cell r="A205" t="str">
            <v>NI</v>
          </cell>
          <cell r="B205">
            <v>806007257</v>
          </cell>
          <cell r="C205">
            <v>1</v>
          </cell>
          <cell r="D205" t="str">
            <v>ESEHOSPITALLOCALSANTAMARIADEMOMPOX</v>
          </cell>
          <cell r="E205" t="str">
            <v>PU</v>
          </cell>
          <cell r="F205" t="str">
            <v>PNAF</v>
          </cell>
          <cell r="G205">
            <v>2017</v>
          </cell>
          <cell r="I205">
            <v>0</v>
          </cell>
          <cell r="J205">
            <v>4455377</v>
          </cell>
          <cell r="K205">
            <v>144600</v>
          </cell>
          <cell r="L205">
            <v>0</v>
          </cell>
          <cell r="O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 t="str">
            <v>NA</v>
          </cell>
          <cell r="AA205">
            <v>1</v>
          </cell>
          <cell r="AE205" t="str">
            <v>Safeweb</v>
          </cell>
        </row>
        <row r="206">
          <cell r="A206" t="str">
            <v>NI</v>
          </cell>
          <cell r="B206">
            <v>806007801</v>
          </cell>
          <cell r="C206">
            <v>9</v>
          </cell>
          <cell r="D206" t="str">
            <v>ESECENTRODESALUDGIOVANNICRISTINIDELCARMENDEBOLIVAR</v>
          </cell>
          <cell r="E206" t="str">
            <v>PU</v>
          </cell>
          <cell r="F206" t="str">
            <v>PNAF</v>
          </cell>
          <cell r="G206">
            <v>2017</v>
          </cell>
          <cell r="I206">
            <v>0</v>
          </cell>
          <cell r="J206">
            <v>3161900</v>
          </cell>
          <cell r="K206">
            <v>3161900</v>
          </cell>
          <cell r="L206">
            <v>0</v>
          </cell>
          <cell r="O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 t="str">
            <v>NA</v>
          </cell>
          <cell r="AA206">
            <v>1</v>
          </cell>
          <cell r="AE206" t="str">
            <v>Safeweb</v>
          </cell>
        </row>
        <row r="207">
          <cell r="A207" t="str">
            <v>NI</v>
          </cell>
          <cell r="B207">
            <v>806010305</v>
          </cell>
          <cell r="C207">
            <v>8</v>
          </cell>
          <cell r="D207" t="str">
            <v>ESEHOSPITALLOCALCARTAGENADEINDIAS</v>
          </cell>
          <cell r="E207" t="str">
            <v>PU</v>
          </cell>
          <cell r="F207" t="str">
            <v>PNAF</v>
          </cell>
          <cell r="G207">
            <v>2017</v>
          </cell>
          <cell r="I207">
            <v>0</v>
          </cell>
          <cell r="J207">
            <v>362605</v>
          </cell>
          <cell r="K207">
            <v>157523</v>
          </cell>
          <cell r="L207">
            <v>0</v>
          </cell>
          <cell r="O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 t="str">
            <v>NA</v>
          </cell>
          <cell r="AA207">
            <v>1</v>
          </cell>
          <cell r="AE207" t="str">
            <v>Safeweb</v>
          </cell>
        </row>
        <row r="208">
          <cell r="A208" t="str">
            <v>NI</v>
          </cell>
          <cell r="B208">
            <v>806011261</v>
          </cell>
          <cell r="C208">
            <v>7</v>
          </cell>
          <cell r="D208" t="str">
            <v>ESTRIOSSAS</v>
          </cell>
          <cell r="E208" t="str">
            <v>PR</v>
          </cell>
          <cell r="F208" t="str">
            <v>PNAF</v>
          </cell>
          <cell r="G208">
            <v>2017</v>
          </cell>
          <cell r="I208">
            <v>0</v>
          </cell>
          <cell r="J208">
            <v>25157200</v>
          </cell>
          <cell r="K208">
            <v>1002707</v>
          </cell>
          <cell r="L208">
            <v>0</v>
          </cell>
          <cell r="O208">
            <v>24154493</v>
          </cell>
          <cell r="R208">
            <v>0</v>
          </cell>
          <cell r="S208">
            <v>0</v>
          </cell>
          <cell r="T208">
            <v>24154493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 t="str">
            <v>NA</v>
          </cell>
          <cell r="AA208">
            <v>1</v>
          </cell>
          <cell r="AE208" t="str">
            <v>Excel</v>
          </cell>
        </row>
        <row r="209">
          <cell r="A209" t="str">
            <v>NI</v>
          </cell>
          <cell r="B209">
            <v>806012426</v>
          </cell>
          <cell r="C209">
            <v>1</v>
          </cell>
          <cell r="D209" t="str">
            <v>CLINICACARDIOVASCULARJESUSDENAZARETH</v>
          </cell>
          <cell r="E209" t="str">
            <v>PR</v>
          </cell>
          <cell r="F209" t="str">
            <v>PNAF</v>
          </cell>
          <cell r="G209">
            <v>2017</v>
          </cell>
          <cell r="I209">
            <v>0</v>
          </cell>
          <cell r="J209">
            <v>107868439</v>
          </cell>
          <cell r="K209">
            <v>26556042</v>
          </cell>
          <cell r="L209">
            <v>0</v>
          </cell>
          <cell r="O209">
            <v>81312397</v>
          </cell>
          <cell r="R209">
            <v>81312397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 t="str">
            <v>NA</v>
          </cell>
          <cell r="AA209">
            <v>1</v>
          </cell>
          <cell r="AE209" t="str">
            <v>Safeweb</v>
          </cell>
        </row>
        <row r="210">
          <cell r="A210" t="str">
            <v>NI</v>
          </cell>
          <cell r="B210">
            <v>806015201</v>
          </cell>
          <cell r="C210">
            <v>3</v>
          </cell>
          <cell r="D210" t="str">
            <v>IPSGESTIONSALUDLTDA</v>
          </cell>
          <cell r="E210" t="str">
            <v>PR</v>
          </cell>
          <cell r="F210" t="str">
            <v>PNAF</v>
          </cell>
          <cell r="G210">
            <v>2017</v>
          </cell>
          <cell r="I210">
            <v>0</v>
          </cell>
          <cell r="J210">
            <v>11293058</v>
          </cell>
          <cell r="K210">
            <v>10156173</v>
          </cell>
          <cell r="L210">
            <v>0</v>
          </cell>
          <cell r="O210">
            <v>1136885</v>
          </cell>
          <cell r="R210">
            <v>0</v>
          </cell>
          <cell r="S210">
            <v>0</v>
          </cell>
          <cell r="T210">
            <v>1136885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 t="str">
            <v>NA</v>
          </cell>
          <cell r="AA210">
            <v>1</v>
          </cell>
          <cell r="AE210" t="str">
            <v>Safeweb</v>
          </cell>
        </row>
        <row r="211">
          <cell r="A211" t="str">
            <v>NI</v>
          </cell>
          <cell r="B211">
            <v>811016192</v>
          </cell>
          <cell r="C211">
            <v>8</v>
          </cell>
          <cell r="D211" t="str">
            <v>IPSUNIVERSITARIADEANTIOQUIA</v>
          </cell>
          <cell r="E211" t="str">
            <v>PR</v>
          </cell>
          <cell r="F211" t="str">
            <v>PNAF</v>
          </cell>
          <cell r="G211">
            <v>2017</v>
          </cell>
          <cell r="I211">
            <v>0</v>
          </cell>
          <cell r="J211">
            <v>22640712</v>
          </cell>
          <cell r="K211">
            <v>15092682</v>
          </cell>
          <cell r="L211">
            <v>0</v>
          </cell>
          <cell r="O211">
            <v>7548030</v>
          </cell>
          <cell r="R211">
            <v>0</v>
          </cell>
          <cell r="S211">
            <v>0</v>
          </cell>
          <cell r="T211">
            <v>1911930</v>
          </cell>
          <cell r="U211">
            <v>5636100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 t="str">
            <v>NA</v>
          </cell>
          <cell r="AA211">
            <v>1</v>
          </cell>
          <cell r="AE211" t="str">
            <v>Safeweb</v>
          </cell>
        </row>
        <row r="212">
          <cell r="A212" t="str">
            <v>NI</v>
          </cell>
          <cell r="B212">
            <v>812005522</v>
          </cell>
          <cell r="C212">
            <v>1</v>
          </cell>
          <cell r="D212" t="str">
            <v>FUNDACIONAMIGOSDELASALUD</v>
          </cell>
          <cell r="E212" t="str">
            <v>PR</v>
          </cell>
          <cell r="F212" t="str">
            <v>PNAF</v>
          </cell>
          <cell r="G212">
            <v>2017</v>
          </cell>
          <cell r="I212">
            <v>0</v>
          </cell>
          <cell r="J212">
            <v>18447498</v>
          </cell>
          <cell r="K212">
            <v>0</v>
          </cell>
          <cell r="L212">
            <v>0</v>
          </cell>
          <cell r="O212">
            <v>15167529</v>
          </cell>
          <cell r="R212">
            <v>0</v>
          </cell>
          <cell r="S212">
            <v>0</v>
          </cell>
          <cell r="T212">
            <v>0</v>
          </cell>
          <cell r="U212">
            <v>15167529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 t="str">
            <v>NA</v>
          </cell>
          <cell r="AA212">
            <v>1</v>
          </cell>
          <cell r="AE212" t="str">
            <v>Safeweb</v>
          </cell>
        </row>
        <row r="213">
          <cell r="A213" t="str">
            <v>NI</v>
          </cell>
          <cell r="B213">
            <v>812007194</v>
          </cell>
          <cell r="C213">
            <v>8</v>
          </cell>
          <cell r="D213" t="str">
            <v>ONCOMEDICASA</v>
          </cell>
          <cell r="E213" t="str">
            <v>PR</v>
          </cell>
          <cell r="F213" t="str">
            <v>NUPC</v>
          </cell>
          <cell r="G213">
            <v>2017</v>
          </cell>
          <cell r="I213">
            <v>0</v>
          </cell>
          <cell r="J213">
            <v>8000000</v>
          </cell>
          <cell r="K213">
            <v>3188504</v>
          </cell>
          <cell r="L213">
            <v>0</v>
          </cell>
          <cell r="O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 t="str">
            <v>NA</v>
          </cell>
          <cell r="AA213">
            <v>1</v>
          </cell>
          <cell r="AE213" t="str">
            <v>Safeweb</v>
          </cell>
        </row>
        <row r="214">
          <cell r="A214" t="str">
            <v>NI</v>
          </cell>
          <cell r="B214">
            <v>816001182</v>
          </cell>
          <cell r="C214">
            <v>7</v>
          </cell>
          <cell r="D214" t="str">
            <v>AUDIFARMASA</v>
          </cell>
          <cell r="E214" t="str">
            <v>PR</v>
          </cell>
          <cell r="F214" t="str">
            <v>NUPC</v>
          </cell>
          <cell r="G214">
            <v>2017</v>
          </cell>
          <cell r="I214">
            <v>0</v>
          </cell>
          <cell r="J214">
            <v>401818675</v>
          </cell>
          <cell r="K214">
            <v>29350426</v>
          </cell>
          <cell r="L214">
            <v>0</v>
          </cell>
          <cell r="O214">
            <v>372468249</v>
          </cell>
          <cell r="R214">
            <v>18547526</v>
          </cell>
          <cell r="S214">
            <v>0</v>
          </cell>
          <cell r="T214">
            <v>353920723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 t="str">
            <v>NA</v>
          </cell>
          <cell r="AA214">
            <v>1</v>
          </cell>
          <cell r="AE214" t="str">
            <v>Excel</v>
          </cell>
        </row>
        <row r="215">
          <cell r="A215" t="str">
            <v>NI</v>
          </cell>
          <cell r="B215">
            <v>816001182</v>
          </cell>
          <cell r="C215">
            <v>7</v>
          </cell>
          <cell r="D215" t="str">
            <v>AUDIFARMASA</v>
          </cell>
          <cell r="E215" t="str">
            <v>PR</v>
          </cell>
          <cell r="F215" t="str">
            <v>NUPC</v>
          </cell>
          <cell r="G215">
            <v>2017</v>
          </cell>
          <cell r="I215">
            <v>0</v>
          </cell>
          <cell r="J215">
            <v>22160587.07</v>
          </cell>
          <cell r="K215">
            <v>1811518</v>
          </cell>
          <cell r="L215">
            <v>0</v>
          </cell>
          <cell r="O215">
            <v>20349069</v>
          </cell>
          <cell r="R215">
            <v>0</v>
          </cell>
          <cell r="S215">
            <v>0</v>
          </cell>
          <cell r="T215">
            <v>20349069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 t="str">
            <v>NA</v>
          </cell>
          <cell r="AA215">
            <v>1</v>
          </cell>
          <cell r="AE215" t="str">
            <v>SAFEWEB</v>
          </cell>
        </row>
        <row r="216">
          <cell r="A216" t="str">
            <v>NI</v>
          </cell>
          <cell r="B216">
            <v>819001483</v>
          </cell>
          <cell r="C216">
            <v>1</v>
          </cell>
          <cell r="D216" t="str">
            <v>ESEHospitalFrayLuisdeLendePlatoMagdalena</v>
          </cell>
          <cell r="E216" t="str">
            <v>PU</v>
          </cell>
          <cell r="F216" t="str">
            <v>PNAF</v>
          </cell>
          <cell r="G216">
            <v>2017</v>
          </cell>
          <cell r="I216">
            <v>0</v>
          </cell>
          <cell r="J216">
            <v>2915571</v>
          </cell>
          <cell r="K216">
            <v>2915571</v>
          </cell>
          <cell r="L216">
            <v>0</v>
          </cell>
          <cell r="O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 t="str">
            <v>NA</v>
          </cell>
          <cell r="AA216">
            <v>1</v>
          </cell>
          <cell r="AE216" t="str">
            <v>Safeweb</v>
          </cell>
        </row>
        <row r="217">
          <cell r="A217" t="str">
            <v>NI</v>
          </cell>
          <cell r="B217">
            <v>823004881</v>
          </cell>
          <cell r="C217">
            <v>6</v>
          </cell>
          <cell r="D217" t="str">
            <v>IPSCLINICAGUARANDASANASAS</v>
          </cell>
          <cell r="E217" t="str">
            <v>PR</v>
          </cell>
          <cell r="F217" t="str">
            <v>PNAF</v>
          </cell>
          <cell r="G217">
            <v>2017</v>
          </cell>
          <cell r="I217">
            <v>0</v>
          </cell>
          <cell r="J217">
            <v>45199229</v>
          </cell>
          <cell r="K217">
            <v>3033959</v>
          </cell>
          <cell r="L217">
            <v>0</v>
          </cell>
          <cell r="O217">
            <v>38795592</v>
          </cell>
          <cell r="R217">
            <v>0</v>
          </cell>
          <cell r="S217">
            <v>0</v>
          </cell>
          <cell r="T217">
            <v>14975322</v>
          </cell>
          <cell r="U217">
            <v>23683138</v>
          </cell>
          <cell r="V217">
            <v>0</v>
          </cell>
          <cell r="W217">
            <v>0</v>
          </cell>
          <cell r="X217">
            <v>0</v>
          </cell>
          <cell r="Y217">
            <v>137132</v>
          </cell>
          <cell r="Z217" t="str">
            <v>loterias</v>
          </cell>
          <cell r="AA217">
            <v>1</v>
          </cell>
          <cell r="AE217" t="str">
            <v>Safeweb</v>
          </cell>
        </row>
        <row r="218">
          <cell r="A218" t="str">
            <v>NI</v>
          </cell>
          <cell r="B218">
            <v>824001041</v>
          </cell>
          <cell r="C218">
            <v>6</v>
          </cell>
          <cell r="D218" t="str">
            <v>CLINICAMEDICOSSA</v>
          </cell>
          <cell r="E218" t="str">
            <v>PR</v>
          </cell>
          <cell r="F218" t="str">
            <v>NUPC</v>
          </cell>
          <cell r="G218">
            <v>2017</v>
          </cell>
          <cell r="I218">
            <v>0</v>
          </cell>
          <cell r="J218">
            <v>138824000</v>
          </cell>
          <cell r="K218">
            <v>570000</v>
          </cell>
          <cell r="L218">
            <v>0</v>
          </cell>
          <cell r="O218">
            <v>137324000</v>
          </cell>
          <cell r="R218">
            <v>0</v>
          </cell>
          <cell r="S218">
            <v>0</v>
          </cell>
          <cell r="T218">
            <v>0</v>
          </cell>
          <cell r="U218">
            <v>137324000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 t="str">
            <v>NA</v>
          </cell>
          <cell r="AA218">
            <v>1</v>
          </cell>
          <cell r="AE218" t="str">
            <v>Safeweb</v>
          </cell>
        </row>
        <row r="219">
          <cell r="A219" t="str">
            <v>NI</v>
          </cell>
          <cell r="B219">
            <v>829001256</v>
          </cell>
          <cell r="C219">
            <v>0</v>
          </cell>
          <cell r="D219" t="str">
            <v>ESEHOSPITALMANUELELKINPATARROYODESANTAROSADELSURBOLIVAR</v>
          </cell>
          <cell r="E219" t="str">
            <v>PU</v>
          </cell>
          <cell r="F219" t="str">
            <v>PNAF</v>
          </cell>
          <cell r="G219">
            <v>2017</v>
          </cell>
          <cell r="I219">
            <v>0</v>
          </cell>
          <cell r="J219">
            <v>269200</v>
          </cell>
          <cell r="K219">
            <v>269200</v>
          </cell>
          <cell r="L219">
            <v>0</v>
          </cell>
          <cell r="O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 t="str">
            <v>NA</v>
          </cell>
          <cell r="AA219">
            <v>1</v>
          </cell>
          <cell r="AE219" t="str">
            <v>Safeweb</v>
          </cell>
        </row>
        <row r="220">
          <cell r="A220" t="str">
            <v>NI</v>
          </cell>
          <cell r="B220">
            <v>829001846</v>
          </cell>
          <cell r="C220">
            <v>6</v>
          </cell>
          <cell r="D220" t="str">
            <v>EMPRESASOCIALDELESTADOBARRANCABERMEJA</v>
          </cell>
          <cell r="E220" t="str">
            <v>PU</v>
          </cell>
          <cell r="F220" t="str">
            <v>PNAF</v>
          </cell>
          <cell r="G220">
            <v>2017</v>
          </cell>
          <cell r="I220">
            <v>0</v>
          </cell>
          <cell r="J220">
            <v>136159</v>
          </cell>
          <cell r="K220">
            <v>136159</v>
          </cell>
          <cell r="L220">
            <v>0</v>
          </cell>
          <cell r="O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 t="str">
            <v>NA</v>
          </cell>
          <cell r="AA220">
            <v>1</v>
          </cell>
          <cell r="AE220" t="str">
            <v>Safeweb</v>
          </cell>
        </row>
        <row r="221">
          <cell r="A221" t="str">
            <v>NI</v>
          </cell>
          <cell r="B221">
            <v>829001887</v>
          </cell>
          <cell r="C221">
            <v>8</v>
          </cell>
          <cell r="D221" t="str">
            <v>ESECENTRODESALUDCONCAMASDECANTAGALLO</v>
          </cell>
          <cell r="E221" t="str">
            <v>PU</v>
          </cell>
          <cell r="F221" t="str">
            <v>PNAF</v>
          </cell>
          <cell r="G221">
            <v>2017</v>
          </cell>
          <cell r="I221">
            <v>0</v>
          </cell>
          <cell r="J221">
            <v>8589847</v>
          </cell>
          <cell r="K221">
            <v>2632546</v>
          </cell>
          <cell r="L221">
            <v>0</v>
          </cell>
          <cell r="O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 t="str">
            <v>NA</v>
          </cell>
          <cell r="AA221">
            <v>1</v>
          </cell>
          <cell r="AE221" t="str">
            <v>Safeweb</v>
          </cell>
        </row>
        <row r="222">
          <cell r="A222" t="str">
            <v>NI</v>
          </cell>
          <cell r="B222">
            <v>830074184</v>
          </cell>
          <cell r="C222">
            <v>5</v>
          </cell>
          <cell r="D222" t="str">
            <v>SALUDVIDAEPS</v>
          </cell>
          <cell r="E222" t="str">
            <v>PR</v>
          </cell>
          <cell r="F222" t="str">
            <v>NUPC</v>
          </cell>
          <cell r="G222">
            <v>2017</v>
          </cell>
          <cell r="I222">
            <v>0</v>
          </cell>
          <cell r="J222">
            <v>91583355</v>
          </cell>
          <cell r="K222">
            <v>8666784</v>
          </cell>
          <cell r="L222">
            <v>0</v>
          </cell>
          <cell r="O222">
            <v>82916571</v>
          </cell>
          <cell r="R222">
            <v>0</v>
          </cell>
          <cell r="S222">
            <v>0</v>
          </cell>
          <cell r="T222">
            <v>0</v>
          </cell>
          <cell r="U222">
            <v>82916571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 t="str">
            <v>NA</v>
          </cell>
          <cell r="AA222">
            <v>1</v>
          </cell>
          <cell r="AE222" t="str">
            <v>Excel</v>
          </cell>
        </row>
        <row r="223">
          <cell r="A223" t="str">
            <v>NI</v>
          </cell>
          <cell r="B223">
            <v>830507910</v>
          </cell>
          <cell r="C223">
            <v>6</v>
          </cell>
          <cell r="D223" t="str">
            <v>MOVILIFEORTOPEDISTASESPECIALIZADOSDELCARIBE</v>
          </cell>
          <cell r="E223" t="str">
            <v>PR</v>
          </cell>
          <cell r="F223" t="str">
            <v>NUPC</v>
          </cell>
          <cell r="G223">
            <v>2017</v>
          </cell>
          <cell r="I223">
            <v>0</v>
          </cell>
          <cell r="J223">
            <v>3090000</v>
          </cell>
          <cell r="K223">
            <v>0</v>
          </cell>
          <cell r="L223">
            <v>0</v>
          </cell>
          <cell r="O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 t="str">
            <v>NA</v>
          </cell>
          <cell r="AA223">
            <v>1</v>
          </cell>
          <cell r="AE223" t="str">
            <v>Excel</v>
          </cell>
        </row>
        <row r="224">
          <cell r="A224" t="str">
            <v>NI</v>
          </cell>
          <cell r="B224">
            <v>830510942</v>
          </cell>
          <cell r="C224">
            <v>2</v>
          </cell>
          <cell r="D224" t="str">
            <v>FARMACIASENREDSOCIEDADPORACCIONESSIMPLIFICADA</v>
          </cell>
          <cell r="E224" t="str">
            <v>PR</v>
          </cell>
          <cell r="F224" t="str">
            <v>NUPC</v>
          </cell>
          <cell r="G224">
            <v>2017</v>
          </cell>
          <cell r="I224">
            <v>0</v>
          </cell>
          <cell r="J224">
            <v>5099966</v>
          </cell>
          <cell r="K224">
            <v>0</v>
          </cell>
          <cell r="L224">
            <v>0</v>
          </cell>
          <cell r="O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 t="str">
            <v>NA</v>
          </cell>
          <cell r="AA224">
            <v>1</v>
          </cell>
          <cell r="AE224" t="str">
            <v>Excel</v>
          </cell>
        </row>
        <row r="225">
          <cell r="A225" t="str">
            <v>NI</v>
          </cell>
          <cell r="B225">
            <v>830510991</v>
          </cell>
          <cell r="C225">
            <v>3</v>
          </cell>
          <cell r="D225" t="str">
            <v>CLINICAESPECIALIZADALACONCEPCIONSAS</v>
          </cell>
          <cell r="E225" t="str">
            <v>PR</v>
          </cell>
          <cell r="F225" t="str">
            <v>NUPC</v>
          </cell>
          <cell r="G225">
            <v>2017</v>
          </cell>
          <cell r="I225">
            <v>0</v>
          </cell>
          <cell r="J225">
            <v>10384569</v>
          </cell>
          <cell r="K225">
            <v>91700</v>
          </cell>
          <cell r="L225">
            <v>0</v>
          </cell>
          <cell r="O225">
            <v>10292869</v>
          </cell>
          <cell r="R225">
            <v>0</v>
          </cell>
          <cell r="S225">
            <v>0</v>
          </cell>
          <cell r="T225">
            <v>10292869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 t="str">
            <v>NA</v>
          </cell>
          <cell r="AA225">
            <v>1</v>
          </cell>
          <cell r="AE225" t="str">
            <v>Excel</v>
          </cell>
        </row>
        <row r="226">
          <cell r="A226" t="str">
            <v>NI</v>
          </cell>
          <cell r="B226">
            <v>830510991</v>
          </cell>
          <cell r="C226">
            <v>3</v>
          </cell>
          <cell r="D226" t="str">
            <v>CLINICAESPECIALIZADALACONCEPCIONSAS</v>
          </cell>
          <cell r="E226" t="str">
            <v>PR</v>
          </cell>
          <cell r="F226" t="str">
            <v>PNAF</v>
          </cell>
          <cell r="G226">
            <v>2017</v>
          </cell>
          <cell r="I226">
            <v>0</v>
          </cell>
          <cell r="J226">
            <v>83940379</v>
          </cell>
          <cell r="K226">
            <v>51160359</v>
          </cell>
          <cell r="L226">
            <v>0</v>
          </cell>
          <cell r="O226">
            <v>3304010</v>
          </cell>
          <cell r="R226">
            <v>0</v>
          </cell>
          <cell r="S226">
            <v>0</v>
          </cell>
          <cell r="T226">
            <v>3304010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 t="str">
            <v>NA</v>
          </cell>
          <cell r="AA226">
            <v>1</v>
          </cell>
          <cell r="AE226" t="str">
            <v>Safeweb</v>
          </cell>
        </row>
        <row r="227">
          <cell r="A227" t="str">
            <v>NI</v>
          </cell>
          <cell r="B227">
            <v>860028947</v>
          </cell>
          <cell r="C227">
            <v>1</v>
          </cell>
          <cell r="D227" t="str">
            <v>CONGREGACINDEHERMANASFRANCISCANASMISIONERASDEMARIAAUXILIADORAPROVINCIAMARIAAUXILIADORA</v>
          </cell>
          <cell r="E227" t="str">
            <v>PR</v>
          </cell>
          <cell r="F227" t="str">
            <v>PNAF</v>
          </cell>
          <cell r="G227">
            <v>2017</v>
          </cell>
          <cell r="I227">
            <v>0</v>
          </cell>
          <cell r="J227">
            <v>38922845</v>
          </cell>
          <cell r="K227">
            <v>1266494</v>
          </cell>
          <cell r="L227">
            <v>0</v>
          </cell>
          <cell r="O227">
            <v>5802814</v>
          </cell>
          <cell r="R227">
            <v>0</v>
          </cell>
          <cell r="S227">
            <v>0</v>
          </cell>
          <cell r="T227">
            <v>0</v>
          </cell>
          <cell r="U227">
            <v>5802814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 t="str">
            <v>NA</v>
          </cell>
          <cell r="AA227">
            <v>1</v>
          </cell>
          <cell r="AE227" t="str">
            <v>Safeweb</v>
          </cell>
        </row>
        <row r="228">
          <cell r="A228" t="str">
            <v>NI</v>
          </cell>
          <cell r="B228">
            <v>860090566</v>
          </cell>
          <cell r="C228">
            <v>1</v>
          </cell>
          <cell r="D228" t="str">
            <v>CLNICADELOCCIDENTESA</v>
          </cell>
          <cell r="E228" t="str">
            <v>PR</v>
          </cell>
          <cell r="F228" t="str">
            <v>PNAF</v>
          </cell>
          <cell r="G228">
            <v>2017</v>
          </cell>
          <cell r="I228">
            <v>0</v>
          </cell>
          <cell r="J228">
            <v>1135044</v>
          </cell>
          <cell r="K228">
            <v>0</v>
          </cell>
          <cell r="L228">
            <v>0</v>
          </cell>
          <cell r="O228">
            <v>1135044</v>
          </cell>
          <cell r="R228">
            <v>0</v>
          </cell>
          <cell r="S228">
            <v>0</v>
          </cell>
          <cell r="T228">
            <v>1135044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 t="str">
            <v>NA</v>
          </cell>
          <cell r="AA228">
            <v>1</v>
          </cell>
          <cell r="AE228" t="str">
            <v>Safeweb</v>
          </cell>
        </row>
        <row r="229">
          <cell r="A229" t="str">
            <v>NI</v>
          </cell>
          <cell r="B229">
            <v>890200500</v>
          </cell>
          <cell r="C229">
            <v>9</v>
          </cell>
          <cell r="D229" t="str">
            <v>ESEHOSPITALPSQUIATRICOSANCAMILO</v>
          </cell>
          <cell r="E229" t="str">
            <v>PU</v>
          </cell>
          <cell r="F229" t="str">
            <v>NUPC</v>
          </cell>
          <cell r="G229">
            <v>2017</v>
          </cell>
          <cell r="I229">
            <v>0</v>
          </cell>
          <cell r="J229">
            <v>4708</v>
          </cell>
          <cell r="K229">
            <v>0</v>
          </cell>
          <cell r="L229">
            <v>0</v>
          </cell>
          <cell r="O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 t="str">
            <v>NA</v>
          </cell>
          <cell r="AA229">
            <v>1</v>
          </cell>
          <cell r="AE229" t="str">
            <v>SAFEWEB</v>
          </cell>
        </row>
        <row r="230">
          <cell r="A230" t="str">
            <v>NI</v>
          </cell>
          <cell r="B230">
            <v>890202024</v>
          </cell>
          <cell r="C230">
            <v>3</v>
          </cell>
          <cell r="D230" t="str">
            <v>ESEHOSPITALSANJUANDEDIOSFLORIDABLANCA</v>
          </cell>
          <cell r="E230" t="str">
            <v>PU</v>
          </cell>
          <cell r="F230" t="str">
            <v>PNAF</v>
          </cell>
          <cell r="G230">
            <v>2017</v>
          </cell>
          <cell r="I230">
            <v>0</v>
          </cell>
          <cell r="J230">
            <v>1174664</v>
          </cell>
          <cell r="K230">
            <v>0</v>
          </cell>
          <cell r="L230">
            <v>0</v>
          </cell>
          <cell r="O230">
            <v>1174664</v>
          </cell>
          <cell r="R230">
            <v>0</v>
          </cell>
          <cell r="S230">
            <v>0</v>
          </cell>
          <cell r="T230">
            <v>0</v>
          </cell>
          <cell r="U230">
            <v>1174664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 t="str">
            <v>NA</v>
          </cell>
          <cell r="AA230">
            <v>1</v>
          </cell>
          <cell r="AE230" t="str">
            <v>Safeweb</v>
          </cell>
        </row>
        <row r="231">
          <cell r="A231" t="str">
            <v>NI</v>
          </cell>
          <cell r="B231">
            <v>890203242</v>
          </cell>
          <cell r="C231">
            <v>7</v>
          </cell>
          <cell r="D231" t="str">
            <v>ESEHOSPITALSANJUANDIOSDEGIRON</v>
          </cell>
          <cell r="E231" t="str">
            <v>PU</v>
          </cell>
          <cell r="F231" t="str">
            <v>PNAF</v>
          </cell>
          <cell r="G231">
            <v>2017</v>
          </cell>
          <cell r="I231">
            <v>0</v>
          </cell>
          <cell r="J231">
            <v>746820</v>
          </cell>
          <cell r="K231">
            <v>437848</v>
          </cell>
          <cell r="L231">
            <v>0</v>
          </cell>
          <cell r="O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 t="str">
            <v>NA</v>
          </cell>
          <cell r="AA231">
            <v>1</v>
          </cell>
          <cell r="AE231" t="str">
            <v>Safeweb</v>
          </cell>
        </row>
        <row r="232">
          <cell r="A232" t="str">
            <v>NI</v>
          </cell>
          <cell r="B232">
            <v>890205361</v>
          </cell>
          <cell r="C232">
            <v>4</v>
          </cell>
          <cell r="D232" t="str">
            <v>FUNDACINOFTALMOLGICADESANTANDERFOSCAL</v>
          </cell>
          <cell r="E232" t="str">
            <v>PR</v>
          </cell>
          <cell r="F232" t="str">
            <v>NUPC</v>
          </cell>
          <cell r="G232">
            <v>2017</v>
          </cell>
          <cell r="I232">
            <v>0</v>
          </cell>
          <cell r="J232">
            <v>24200</v>
          </cell>
          <cell r="K232">
            <v>0</v>
          </cell>
          <cell r="L232">
            <v>0</v>
          </cell>
          <cell r="O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 t="str">
            <v>NA</v>
          </cell>
          <cell r="AA232">
            <v>1</v>
          </cell>
          <cell r="AE232" t="str">
            <v>Excel</v>
          </cell>
        </row>
        <row r="233">
          <cell r="A233" t="str">
            <v>NI</v>
          </cell>
          <cell r="B233">
            <v>890212568</v>
          </cell>
          <cell r="C233">
            <v>0</v>
          </cell>
          <cell r="D233" t="str">
            <v>FUNDACIONCARDIOVASCULARDECOLOMBIA</v>
          </cell>
          <cell r="E233" t="str">
            <v>PR</v>
          </cell>
          <cell r="F233" t="str">
            <v>NUPC</v>
          </cell>
          <cell r="G233">
            <v>2017</v>
          </cell>
          <cell r="I233">
            <v>0</v>
          </cell>
          <cell r="J233">
            <v>232000</v>
          </cell>
          <cell r="K233">
            <v>0</v>
          </cell>
          <cell r="L233">
            <v>0</v>
          </cell>
          <cell r="O233">
            <v>232000</v>
          </cell>
          <cell r="R233">
            <v>0</v>
          </cell>
          <cell r="S233">
            <v>0</v>
          </cell>
          <cell r="T233">
            <v>0</v>
          </cell>
          <cell r="U233">
            <v>232000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 t="str">
            <v>NA</v>
          </cell>
          <cell r="AA233">
            <v>1</v>
          </cell>
          <cell r="AE233" t="str">
            <v>SAFEWEB</v>
          </cell>
        </row>
        <row r="234">
          <cell r="A234" t="str">
            <v>NI</v>
          </cell>
          <cell r="B234">
            <v>890400693</v>
          </cell>
          <cell r="C234">
            <v>1</v>
          </cell>
          <cell r="D234" t="str">
            <v>CLINICABLASDELEZOSAS</v>
          </cell>
          <cell r="E234" t="str">
            <v>PR</v>
          </cell>
          <cell r="F234" t="str">
            <v>PNAF</v>
          </cell>
          <cell r="G234">
            <v>2017</v>
          </cell>
          <cell r="I234">
            <v>0</v>
          </cell>
          <cell r="J234">
            <v>28424511</v>
          </cell>
          <cell r="K234">
            <v>5314993</v>
          </cell>
          <cell r="L234">
            <v>0</v>
          </cell>
          <cell r="O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 t="str">
            <v>NA</v>
          </cell>
          <cell r="AA234">
            <v>1</v>
          </cell>
          <cell r="AE234" t="str">
            <v>Safeweb</v>
          </cell>
        </row>
        <row r="235">
          <cell r="A235" t="str">
            <v>NI</v>
          </cell>
          <cell r="B235">
            <v>890480135</v>
          </cell>
          <cell r="C235">
            <v>3</v>
          </cell>
          <cell r="D235" t="str">
            <v>FUNDACIONHOSPITALINFANTILNAPOLEONFRANCOPAREJA</v>
          </cell>
          <cell r="E235" t="str">
            <v>PR</v>
          </cell>
          <cell r="F235" t="str">
            <v>PNAF</v>
          </cell>
          <cell r="G235">
            <v>2017</v>
          </cell>
          <cell r="I235">
            <v>0</v>
          </cell>
          <cell r="J235">
            <v>188001167</v>
          </cell>
          <cell r="K235">
            <v>22452343</v>
          </cell>
          <cell r="L235">
            <v>0</v>
          </cell>
          <cell r="O235">
            <v>39104426</v>
          </cell>
          <cell r="R235">
            <v>0</v>
          </cell>
          <cell r="S235">
            <v>0</v>
          </cell>
          <cell r="T235">
            <v>38542117</v>
          </cell>
          <cell r="U235">
            <v>562309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 t="str">
            <v>NA</v>
          </cell>
          <cell r="AA235">
            <v>1</v>
          </cell>
          <cell r="AE235" t="str">
            <v>Safeweb</v>
          </cell>
        </row>
        <row r="236">
          <cell r="A236" t="str">
            <v>NI</v>
          </cell>
          <cell r="B236">
            <v>890480381</v>
          </cell>
          <cell r="C236">
            <v>9</v>
          </cell>
          <cell r="D236" t="str">
            <v>FUNDACIONREY</v>
          </cell>
          <cell r="E236" t="str">
            <v>PR</v>
          </cell>
          <cell r="F236" t="str">
            <v>NUPC</v>
          </cell>
          <cell r="G236">
            <v>2017</v>
          </cell>
          <cell r="I236">
            <v>0</v>
          </cell>
          <cell r="J236">
            <v>631966</v>
          </cell>
          <cell r="K236">
            <v>0</v>
          </cell>
          <cell r="L236">
            <v>0</v>
          </cell>
          <cell r="O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 t="str">
            <v>NA</v>
          </cell>
          <cell r="AA236">
            <v>1</v>
          </cell>
          <cell r="AE236" t="str">
            <v>Excel</v>
          </cell>
        </row>
        <row r="237">
          <cell r="A237" t="str">
            <v>NI</v>
          </cell>
          <cell r="B237">
            <v>890900518</v>
          </cell>
          <cell r="C237">
            <v>4</v>
          </cell>
          <cell r="D237" t="str">
            <v>FUNDACIONHOSPITALARIASANVICENTEDEPAUL</v>
          </cell>
          <cell r="E237" t="str">
            <v>PR</v>
          </cell>
          <cell r="F237" t="str">
            <v>PNAF</v>
          </cell>
          <cell r="G237">
            <v>2017</v>
          </cell>
          <cell r="I237">
            <v>0</v>
          </cell>
          <cell r="J237">
            <v>3266100</v>
          </cell>
          <cell r="K237">
            <v>0</v>
          </cell>
          <cell r="L237">
            <v>0</v>
          </cell>
          <cell r="O237">
            <v>553700</v>
          </cell>
          <cell r="R237">
            <v>0</v>
          </cell>
          <cell r="S237">
            <v>0</v>
          </cell>
          <cell r="T237">
            <v>0</v>
          </cell>
          <cell r="U237">
            <v>553700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 t="str">
            <v>NA</v>
          </cell>
          <cell r="AA237">
            <v>1</v>
          </cell>
          <cell r="AE237" t="str">
            <v>Excel</v>
          </cell>
        </row>
        <row r="238">
          <cell r="A238" t="str">
            <v>NI</v>
          </cell>
          <cell r="B238">
            <v>890904646</v>
          </cell>
          <cell r="C238">
            <v>7</v>
          </cell>
          <cell r="D238" t="str">
            <v>HOSPITALGENERALDEMEDELLIN</v>
          </cell>
          <cell r="E238" t="str">
            <v>PR</v>
          </cell>
          <cell r="F238" t="str">
            <v>PNAF</v>
          </cell>
          <cell r="G238">
            <v>2017</v>
          </cell>
          <cell r="I238">
            <v>0</v>
          </cell>
          <cell r="J238">
            <v>1813415</v>
          </cell>
          <cell r="K238">
            <v>1178102</v>
          </cell>
          <cell r="L238">
            <v>0</v>
          </cell>
          <cell r="O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 t="str">
            <v>NA</v>
          </cell>
          <cell r="AA238">
            <v>1</v>
          </cell>
          <cell r="AE238" t="str">
            <v>Safeweb</v>
          </cell>
        </row>
        <row r="239">
          <cell r="A239" t="str">
            <v>NI</v>
          </cell>
          <cell r="B239">
            <v>890985703</v>
          </cell>
          <cell r="C239">
            <v>5</v>
          </cell>
          <cell r="D239" t="str">
            <v>ESEHOSPITALMARCOFIDELSUAREZDEBELLO</v>
          </cell>
          <cell r="E239" t="str">
            <v>PU</v>
          </cell>
          <cell r="F239" t="str">
            <v>PNAF</v>
          </cell>
          <cell r="G239">
            <v>2017</v>
          </cell>
          <cell r="I239">
            <v>0</v>
          </cell>
          <cell r="J239">
            <v>186527</v>
          </cell>
          <cell r="K239">
            <v>186527</v>
          </cell>
          <cell r="L239">
            <v>0</v>
          </cell>
          <cell r="O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 t="str">
            <v>NA</v>
          </cell>
          <cell r="AA239">
            <v>1</v>
          </cell>
          <cell r="AE239" t="str">
            <v>Safeweb</v>
          </cell>
        </row>
        <row r="240">
          <cell r="A240" t="str">
            <v>NI</v>
          </cell>
          <cell r="B240">
            <v>891080015</v>
          </cell>
          <cell r="C240">
            <v>5</v>
          </cell>
          <cell r="D240" t="str">
            <v>ESEHOSPITALSANDIEGODECERETE</v>
          </cell>
          <cell r="E240" t="str">
            <v>PU</v>
          </cell>
          <cell r="F240" t="str">
            <v>PNAF</v>
          </cell>
          <cell r="G240">
            <v>2017</v>
          </cell>
          <cell r="I240">
            <v>0</v>
          </cell>
          <cell r="J240">
            <v>401724</v>
          </cell>
          <cell r="K240">
            <v>0</v>
          </cell>
          <cell r="L240">
            <v>0</v>
          </cell>
          <cell r="O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 t="str">
            <v>NA</v>
          </cell>
          <cell r="AA240">
            <v>1</v>
          </cell>
          <cell r="AE240" t="str">
            <v>Excel</v>
          </cell>
        </row>
        <row r="241">
          <cell r="A241" t="str">
            <v>NI</v>
          </cell>
          <cell r="B241">
            <v>891501676</v>
          </cell>
          <cell r="C241">
            <v>1</v>
          </cell>
          <cell r="D241" t="str">
            <v>HOSPITALSUSANALOPEZDEVALENCIAESE</v>
          </cell>
          <cell r="E241" t="str">
            <v>PU</v>
          </cell>
          <cell r="F241" t="str">
            <v>PNAF</v>
          </cell>
          <cell r="G241">
            <v>2017</v>
          </cell>
          <cell r="I241">
            <v>0</v>
          </cell>
          <cell r="J241">
            <v>1941408</v>
          </cell>
          <cell r="K241">
            <v>248290</v>
          </cell>
          <cell r="L241">
            <v>0</v>
          </cell>
          <cell r="O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 t="str">
            <v>NA</v>
          </cell>
          <cell r="AA241">
            <v>1</v>
          </cell>
          <cell r="AE241" t="str">
            <v>Excel</v>
          </cell>
        </row>
        <row r="242">
          <cell r="A242" t="str">
            <v>NI</v>
          </cell>
          <cell r="B242">
            <v>891780185</v>
          </cell>
          <cell r="C242">
            <v>2</v>
          </cell>
          <cell r="D242" t="str">
            <v>HOSPITALUNIVERSITARIOJULIOMENDEZBARRENECHE</v>
          </cell>
          <cell r="E242" t="str">
            <v>PU</v>
          </cell>
          <cell r="F242" t="str">
            <v>PNAF</v>
          </cell>
          <cell r="G242">
            <v>2017</v>
          </cell>
          <cell r="I242">
            <v>0</v>
          </cell>
          <cell r="J242">
            <v>52642030</v>
          </cell>
          <cell r="K242">
            <v>0</v>
          </cell>
          <cell r="L242">
            <v>0</v>
          </cell>
          <cell r="O242">
            <v>52642030</v>
          </cell>
          <cell r="R242">
            <v>0</v>
          </cell>
          <cell r="S242">
            <v>0</v>
          </cell>
          <cell r="T242">
            <v>0</v>
          </cell>
          <cell r="U242">
            <v>52642030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 t="str">
            <v>NA</v>
          </cell>
          <cell r="AA242">
            <v>1</v>
          </cell>
          <cell r="AE242" t="str">
            <v>Excel</v>
          </cell>
        </row>
        <row r="243">
          <cell r="A243" t="str">
            <v>NI</v>
          </cell>
          <cell r="B243">
            <v>891855039</v>
          </cell>
          <cell r="C243">
            <v>9</v>
          </cell>
          <cell r="D243" t="str">
            <v>HOSPITAL REGIONAL DE SOGAMOSO ESE</v>
          </cell>
          <cell r="E243" t="str">
            <v>PU</v>
          </cell>
          <cell r="F243" t="str">
            <v>PNAF</v>
          </cell>
          <cell r="G243">
            <v>2017</v>
          </cell>
          <cell r="I243">
            <v>0</v>
          </cell>
          <cell r="J243">
            <v>1798900</v>
          </cell>
          <cell r="K243">
            <v>20200</v>
          </cell>
          <cell r="L243">
            <v>0</v>
          </cell>
          <cell r="O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 t="str">
            <v>NA</v>
          </cell>
          <cell r="AA243">
            <v>1</v>
          </cell>
          <cell r="AE243" t="str">
            <v>Safeweb</v>
          </cell>
        </row>
        <row r="244">
          <cell r="A244" t="str">
            <v>NI</v>
          </cell>
          <cell r="B244">
            <v>892000501</v>
          </cell>
          <cell r="C244">
            <v>5</v>
          </cell>
          <cell r="D244" t="str">
            <v>HOSPITALDEPARTAMENTALDEVILLAVICENCIO</v>
          </cell>
          <cell r="E244" t="str">
            <v>PU</v>
          </cell>
          <cell r="F244" t="str">
            <v>PNAF</v>
          </cell>
          <cell r="G244">
            <v>2017</v>
          </cell>
          <cell r="I244">
            <v>0</v>
          </cell>
          <cell r="J244">
            <v>163976</v>
          </cell>
          <cell r="K244">
            <v>0</v>
          </cell>
          <cell r="L244">
            <v>0</v>
          </cell>
          <cell r="O244">
            <v>163976</v>
          </cell>
          <cell r="R244">
            <v>0</v>
          </cell>
          <cell r="S244">
            <v>0</v>
          </cell>
          <cell r="T244">
            <v>0</v>
          </cell>
          <cell r="U244">
            <v>163976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 t="str">
            <v>NA</v>
          </cell>
          <cell r="AA244">
            <v>1</v>
          </cell>
          <cell r="AE244" t="str">
            <v>Excel</v>
          </cell>
        </row>
        <row r="245">
          <cell r="A245" t="str">
            <v>NI</v>
          </cell>
          <cell r="B245">
            <v>892120115</v>
          </cell>
          <cell r="C245">
            <v>1</v>
          </cell>
          <cell r="D245" t="str">
            <v>ESEHOSPITALSANJOSEDEMAICAO</v>
          </cell>
          <cell r="E245" t="str">
            <v>PU</v>
          </cell>
          <cell r="F245" t="str">
            <v>PNAF</v>
          </cell>
          <cell r="G245">
            <v>2017</v>
          </cell>
          <cell r="I245">
            <v>0</v>
          </cell>
          <cell r="J245">
            <v>110770</v>
          </cell>
          <cell r="K245">
            <v>0</v>
          </cell>
          <cell r="L245">
            <v>0</v>
          </cell>
          <cell r="O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 t="str">
            <v>NA</v>
          </cell>
          <cell r="AA245">
            <v>1</v>
          </cell>
          <cell r="AE245" t="str">
            <v>Excel</v>
          </cell>
        </row>
        <row r="246">
          <cell r="A246" t="str">
            <v>NI</v>
          </cell>
          <cell r="B246">
            <v>892280033</v>
          </cell>
          <cell r="C246">
            <v>1</v>
          </cell>
          <cell r="D246" t="str">
            <v>EMPRESASOCIALDELESTADOHOSPITALUNIVERSITARIODESINCELEJO</v>
          </cell>
          <cell r="E246" t="str">
            <v>PU</v>
          </cell>
          <cell r="F246" t="str">
            <v>PNAF</v>
          </cell>
          <cell r="G246">
            <v>2017</v>
          </cell>
          <cell r="I246">
            <v>0</v>
          </cell>
          <cell r="J246">
            <v>22363561</v>
          </cell>
          <cell r="K246">
            <v>286743</v>
          </cell>
          <cell r="L246">
            <v>0</v>
          </cell>
          <cell r="O246">
            <v>21813536</v>
          </cell>
          <cell r="R246">
            <v>0</v>
          </cell>
          <cell r="S246">
            <v>0</v>
          </cell>
          <cell r="T246">
            <v>0</v>
          </cell>
          <cell r="U246">
            <v>21813536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 t="str">
            <v>NA</v>
          </cell>
          <cell r="AA246">
            <v>1</v>
          </cell>
          <cell r="AE246" t="str">
            <v>Safeweb</v>
          </cell>
        </row>
        <row r="247">
          <cell r="A247" t="str">
            <v>NI</v>
          </cell>
          <cell r="B247">
            <v>892300175</v>
          </cell>
          <cell r="C247">
            <v>4</v>
          </cell>
          <cell r="D247" t="str">
            <v>HOSPITALREGIONALSANANDRESESE</v>
          </cell>
          <cell r="E247" t="str">
            <v>PU</v>
          </cell>
          <cell r="F247" t="str">
            <v>PNAF</v>
          </cell>
          <cell r="G247">
            <v>2017</v>
          </cell>
          <cell r="I247">
            <v>0</v>
          </cell>
          <cell r="J247">
            <v>3264645</v>
          </cell>
          <cell r="K247">
            <v>3264645</v>
          </cell>
          <cell r="L247">
            <v>0</v>
          </cell>
          <cell r="O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 t="str">
            <v>NA</v>
          </cell>
          <cell r="AA247">
            <v>1</v>
          </cell>
          <cell r="AE247" t="str">
            <v>Safeweb</v>
          </cell>
        </row>
        <row r="248">
          <cell r="A248" t="str">
            <v>NI</v>
          </cell>
          <cell r="B248">
            <v>899999092</v>
          </cell>
          <cell r="C248">
            <v>7</v>
          </cell>
          <cell r="D248" t="str">
            <v>INSTITUTONACIONALDECANCEROLOGIA</v>
          </cell>
          <cell r="E248" t="str">
            <v>PR</v>
          </cell>
          <cell r="F248" t="str">
            <v>PNAF</v>
          </cell>
          <cell r="G248">
            <v>2017</v>
          </cell>
          <cell r="I248">
            <v>0</v>
          </cell>
          <cell r="J248">
            <v>258331</v>
          </cell>
          <cell r="K248">
            <v>36880</v>
          </cell>
          <cell r="L248">
            <v>0</v>
          </cell>
          <cell r="O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 t="str">
            <v>NA</v>
          </cell>
          <cell r="AA248">
            <v>1</v>
          </cell>
          <cell r="AE248" t="str">
            <v>Excel</v>
          </cell>
        </row>
        <row r="249">
          <cell r="A249" t="str">
            <v>NI</v>
          </cell>
          <cell r="B249">
            <v>900002780</v>
          </cell>
          <cell r="C249">
            <v>0</v>
          </cell>
          <cell r="D249" t="str">
            <v>FUNDACIONCAMPBELL</v>
          </cell>
          <cell r="E249" t="str">
            <v>PR</v>
          </cell>
          <cell r="F249" t="str">
            <v>NUPC</v>
          </cell>
          <cell r="G249">
            <v>2017</v>
          </cell>
          <cell r="I249">
            <v>0</v>
          </cell>
          <cell r="J249">
            <v>6678205</v>
          </cell>
          <cell r="K249">
            <v>479800</v>
          </cell>
          <cell r="L249">
            <v>0</v>
          </cell>
          <cell r="O249">
            <v>6198405</v>
          </cell>
          <cell r="R249">
            <v>0</v>
          </cell>
          <cell r="S249">
            <v>0</v>
          </cell>
          <cell r="T249">
            <v>0</v>
          </cell>
          <cell r="U249">
            <v>6198405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 t="str">
            <v>NA</v>
          </cell>
          <cell r="AA249">
            <v>1</v>
          </cell>
          <cell r="AE249" t="str">
            <v>Excel</v>
          </cell>
        </row>
        <row r="250">
          <cell r="A250" t="str">
            <v>NI</v>
          </cell>
          <cell r="B250">
            <v>900006037</v>
          </cell>
          <cell r="C250">
            <v>4</v>
          </cell>
          <cell r="D250" t="str">
            <v>ESEHOSPITALUNIVERSITARIODESANTANDER</v>
          </cell>
          <cell r="E250" t="str">
            <v>PU</v>
          </cell>
          <cell r="F250" t="str">
            <v>PNAF</v>
          </cell>
          <cell r="G250">
            <v>2017</v>
          </cell>
          <cell r="I250">
            <v>0</v>
          </cell>
          <cell r="J250">
            <v>68303305</v>
          </cell>
          <cell r="K250">
            <v>0</v>
          </cell>
          <cell r="L250">
            <v>0</v>
          </cell>
          <cell r="O250">
            <v>14134390</v>
          </cell>
          <cell r="R250">
            <v>0</v>
          </cell>
          <cell r="S250">
            <v>0</v>
          </cell>
          <cell r="T250">
            <v>14134390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 t="str">
            <v>NA</v>
          </cell>
          <cell r="AA250">
            <v>1</v>
          </cell>
          <cell r="AE250" t="str">
            <v>Excel</v>
          </cell>
        </row>
        <row r="251">
          <cell r="A251" t="str">
            <v>NI</v>
          </cell>
          <cell r="B251">
            <v>900008328</v>
          </cell>
          <cell r="C251">
            <v>1</v>
          </cell>
          <cell r="D251" t="str">
            <v>CLINICALAURADANIELASA</v>
          </cell>
          <cell r="E251" t="str">
            <v>PR</v>
          </cell>
          <cell r="F251" t="str">
            <v>PNAF</v>
          </cell>
          <cell r="G251">
            <v>2017</v>
          </cell>
          <cell r="I251">
            <v>0</v>
          </cell>
          <cell r="J251">
            <v>44565778</v>
          </cell>
          <cell r="K251">
            <v>5287878</v>
          </cell>
          <cell r="L251">
            <v>0</v>
          </cell>
          <cell r="O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 t="str">
            <v>NA</v>
          </cell>
          <cell r="AA251">
            <v>1</v>
          </cell>
          <cell r="AE251" t="str">
            <v>Excel</v>
          </cell>
        </row>
        <row r="252">
          <cell r="A252" t="str">
            <v>NI</v>
          </cell>
          <cell r="B252">
            <v>900016598</v>
          </cell>
          <cell r="C252">
            <v>7</v>
          </cell>
          <cell r="D252" t="str">
            <v>INSTITUTOCARDIOVASCULARDELCESAR</v>
          </cell>
          <cell r="E252" t="str">
            <v>PR</v>
          </cell>
          <cell r="F252" t="str">
            <v>NUPC</v>
          </cell>
          <cell r="G252">
            <v>2017</v>
          </cell>
          <cell r="I252">
            <v>0</v>
          </cell>
          <cell r="J252">
            <v>50603705</v>
          </cell>
          <cell r="K252">
            <v>0</v>
          </cell>
          <cell r="L252">
            <v>0</v>
          </cell>
          <cell r="O252">
            <v>50603705</v>
          </cell>
          <cell r="R252">
            <v>0</v>
          </cell>
          <cell r="S252">
            <v>0</v>
          </cell>
          <cell r="T252">
            <v>0</v>
          </cell>
          <cell r="U252">
            <v>50603705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 t="str">
            <v>NA</v>
          </cell>
          <cell r="AA252">
            <v>1</v>
          </cell>
          <cell r="AE252" t="str">
            <v>Excel</v>
          </cell>
        </row>
        <row r="253">
          <cell r="A253" t="str">
            <v>NI</v>
          </cell>
          <cell r="B253">
            <v>900023199</v>
          </cell>
          <cell r="C253">
            <v>0</v>
          </cell>
          <cell r="D253" t="str">
            <v>CENTROECOVIDALTDA</v>
          </cell>
          <cell r="E253" t="str">
            <v>PR</v>
          </cell>
          <cell r="F253" t="str">
            <v>NUPC</v>
          </cell>
          <cell r="G253">
            <v>2017</v>
          </cell>
          <cell r="I253">
            <v>0</v>
          </cell>
          <cell r="J253">
            <v>157500</v>
          </cell>
          <cell r="K253">
            <v>0</v>
          </cell>
          <cell r="L253">
            <v>0</v>
          </cell>
          <cell r="O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 t="str">
            <v>NA</v>
          </cell>
          <cell r="AA253">
            <v>1</v>
          </cell>
          <cell r="AE253" t="str">
            <v>Excel</v>
          </cell>
        </row>
        <row r="254">
          <cell r="A254" t="str">
            <v>NI</v>
          </cell>
          <cell r="B254">
            <v>900027397</v>
          </cell>
          <cell r="C254">
            <v>0</v>
          </cell>
          <cell r="D254" t="str">
            <v>CLINICAHIGEAIPSSA</v>
          </cell>
          <cell r="E254" t="str">
            <v>PR</v>
          </cell>
          <cell r="F254" t="str">
            <v>PNAF</v>
          </cell>
          <cell r="G254">
            <v>2017</v>
          </cell>
          <cell r="I254">
            <v>0</v>
          </cell>
          <cell r="J254">
            <v>1096831267</v>
          </cell>
          <cell r="K254">
            <v>387554119</v>
          </cell>
          <cell r="L254">
            <v>0</v>
          </cell>
          <cell r="O254">
            <v>709277148</v>
          </cell>
          <cell r="R254">
            <v>0</v>
          </cell>
          <cell r="S254">
            <v>0</v>
          </cell>
          <cell r="T254">
            <v>0</v>
          </cell>
          <cell r="U254">
            <v>594174830</v>
          </cell>
          <cell r="V254">
            <v>115102318</v>
          </cell>
          <cell r="W254">
            <v>0</v>
          </cell>
          <cell r="X254">
            <v>0</v>
          </cell>
          <cell r="Y254">
            <v>0</v>
          </cell>
          <cell r="Z254" t="str">
            <v>NA</v>
          </cell>
          <cell r="AA254">
            <v>1</v>
          </cell>
          <cell r="AE254" t="str">
            <v>Excel</v>
          </cell>
        </row>
        <row r="255">
          <cell r="A255" t="str">
            <v>NI</v>
          </cell>
          <cell r="B255">
            <v>900036695</v>
          </cell>
          <cell r="C255">
            <v>9</v>
          </cell>
          <cell r="D255" t="str">
            <v>INTENSIVISTASMATERNIDADRAFAELCALVO</v>
          </cell>
          <cell r="E255" t="str">
            <v>PR</v>
          </cell>
          <cell r="F255" t="str">
            <v>PNAF</v>
          </cell>
          <cell r="G255">
            <v>2017</v>
          </cell>
          <cell r="I255">
            <v>0</v>
          </cell>
          <cell r="J255">
            <v>44746311</v>
          </cell>
          <cell r="K255">
            <v>29990545</v>
          </cell>
          <cell r="L255">
            <v>0</v>
          </cell>
          <cell r="O255">
            <v>14755766</v>
          </cell>
          <cell r="R255">
            <v>0</v>
          </cell>
          <cell r="S255">
            <v>0</v>
          </cell>
          <cell r="T255">
            <v>0</v>
          </cell>
          <cell r="U255">
            <v>7407384</v>
          </cell>
          <cell r="V255">
            <v>0</v>
          </cell>
          <cell r="W255">
            <v>0</v>
          </cell>
          <cell r="X255">
            <v>0</v>
          </cell>
          <cell r="Y255">
            <v>7348382</v>
          </cell>
          <cell r="Z255" t="str">
            <v>ILD</v>
          </cell>
          <cell r="AA255">
            <v>1</v>
          </cell>
          <cell r="AE255" t="str">
            <v>Safeweb</v>
          </cell>
        </row>
        <row r="256">
          <cell r="A256" t="str">
            <v>NI</v>
          </cell>
          <cell r="B256">
            <v>900042103</v>
          </cell>
          <cell r="C256">
            <v>5</v>
          </cell>
          <cell r="D256" t="str">
            <v>ESEHOSPITALUNIVERSITARIODELCARIBE</v>
          </cell>
          <cell r="E256" t="str">
            <v>PU</v>
          </cell>
          <cell r="F256" t="str">
            <v>MIGR</v>
          </cell>
          <cell r="G256">
            <v>2017</v>
          </cell>
          <cell r="I256">
            <v>0</v>
          </cell>
          <cell r="J256">
            <v>74793038</v>
          </cell>
          <cell r="K256">
            <v>22873886</v>
          </cell>
          <cell r="L256">
            <v>0</v>
          </cell>
          <cell r="O256">
            <v>51919152</v>
          </cell>
          <cell r="R256">
            <v>0</v>
          </cell>
          <cell r="S256">
            <v>0</v>
          </cell>
          <cell r="T256">
            <v>0</v>
          </cell>
          <cell r="U256">
            <v>51919152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 t="str">
            <v>NA</v>
          </cell>
          <cell r="AA256">
            <v>1</v>
          </cell>
          <cell r="AE256" t="str">
            <v>SAFEWEB</v>
          </cell>
        </row>
        <row r="257">
          <cell r="A257" t="str">
            <v>NI</v>
          </cell>
          <cell r="B257">
            <v>900042103</v>
          </cell>
          <cell r="C257">
            <v>5</v>
          </cell>
          <cell r="D257" t="str">
            <v>ESEHOSPITALUNIVERSITARIODELCARIBE</v>
          </cell>
          <cell r="E257" t="str">
            <v>PU</v>
          </cell>
          <cell r="F257" t="str">
            <v>PNAF</v>
          </cell>
          <cell r="G257">
            <v>2017</v>
          </cell>
          <cell r="I257">
            <v>0</v>
          </cell>
          <cell r="J257">
            <v>1254714142</v>
          </cell>
          <cell r="K257">
            <v>395436943</v>
          </cell>
          <cell r="L257">
            <v>0</v>
          </cell>
          <cell r="O257">
            <v>859277199</v>
          </cell>
          <cell r="R257">
            <v>0</v>
          </cell>
          <cell r="S257">
            <v>0</v>
          </cell>
          <cell r="T257">
            <v>0</v>
          </cell>
          <cell r="U257">
            <v>859277199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 t="str">
            <v>NA</v>
          </cell>
          <cell r="AA257">
            <v>1</v>
          </cell>
          <cell r="AE257" t="str">
            <v>Excel</v>
          </cell>
        </row>
        <row r="258">
          <cell r="A258" t="str">
            <v>NI</v>
          </cell>
          <cell r="B258">
            <v>900042103</v>
          </cell>
          <cell r="C258">
            <v>5</v>
          </cell>
          <cell r="D258" t="str">
            <v>ESEHOSPITALUNIVERSITARIODELCARIBE</v>
          </cell>
          <cell r="E258" t="str">
            <v>PU</v>
          </cell>
          <cell r="F258" t="str">
            <v>PNAF</v>
          </cell>
          <cell r="G258">
            <v>2017</v>
          </cell>
          <cell r="I258">
            <v>0</v>
          </cell>
          <cell r="J258">
            <v>763934464</v>
          </cell>
          <cell r="K258">
            <v>366319946</v>
          </cell>
          <cell r="L258">
            <v>0</v>
          </cell>
          <cell r="O258">
            <v>396356408</v>
          </cell>
          <cell r="R258">
            <v>0</v>
          </cell>
          <cell r="S258">
            <v>0</v>
          </cell>
          <cell r="T258">
            <v>0</v>
          </cell>
          <cell r="U258">
            <v>396356408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 t="str">
            <v>NA</v>
          </cell>
          <cell r="AA258">
            <v>1</v>
          </cell>
          <cell r="AE258" t="str">
            <v>Safeweb</v>
          </cell>
        </row>
        <row r="259">
          <cell r="A259" t="str">
            <v>NI</v>
          </cell>
          <cell r="B259">
            <v>900196346</v>
          </cell>
          <cell r="C259">
            <v>9</v>
          </cell>
          <cell r="D259" t="str">
            <v>ESEHOSPITALNUESTRASEÑORADELCARMEN</v>
          </cell>
          <cell r="E259" t="str">
            <v>PU</v>
          </cell>
          <cell r="F259" t="str">
            <v>PNAF</v>
          </cell>
          <cell r="G259">
            <v>2017</v>
          </cell>
          <cell r="I259">
            <v>0</v>
          </cell>
          <cell r="J259">
            <v>30227779</v>
          </cell>
          <cell r="K259">
            <v>7491279</v>
          </cell>
          <cell r="L259">
            <v>0</v>
          </cell>
          <cell r="O259">
            <v>22736500</v>
          </cell>
          <cell r="R259">
            <v>0</v>
          </cell>
          <cell r="S259">
            <v>0</v>
          </cell>
          <cell r="T259">
            <v>22736500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 t="str">
            <v>NA</v>
          </cell>
          <cell r="AA259">
            <v>1</v>
          </cell>
          <cell r="AE259" t="str">
            <v>Safeweb</v>
          </cell>
        </row>
        <row r="260">
          <cell r="A260" t="str">
            <v>NI</v>
          </cell>
          <cell r="B260">
            <v>900196347</v>
          </cell>
          <cell r="C260">
            <v>6</v>
          </cell>
          <cell r="D260" t="str">
            <v>ESEHOSPITALLADIVINAMISERICORDIA</v>
          </cell>
          <cell r="E260" t="str">
            <v>PU</v>
          </cell>
          <cell r="F260" t="str">
            <v>NUPC</v>
          </cell>
          <cell r="G260">
            <v>2017</v>
          </cell>
          <cell r="I260">
            <v>0</v>
          </cell>
          <cell r="J260">
            <v>4559922</v>
          </cell>
          <cell r="K260">
            <v>4559922</v>
          </cell>
          <cell r="L260">
            <v>0</v>
          </cell>
          <cell r="O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 t="str">
            <v>NA</v>
          </cell>
          <cell r="AA260">
            <v>1</v>
          </cell>
          <cell r="AE260" t="str">
            <v>SAFEWEB</v>
          </cell>
        </row>
        <row r="261">
          <cell r="A261" t="str">
            <v>NI</v>
          </cell>
          <cell r="B261">
            <v>900196347</v>
          </cell>
          <cell r="C261">
            <v>6</v>
          </cell>
          <cell r="D261" t="str">
            <v>ESEHOSPITALLADIVINAMISERICORDIA</v>
          </cell>
          <cell r="E261" t="str">
            <v>PU</v>
          </cell>
          <cell r="F261" t="str">
            <v>PNAF</v>
          </cell>
          <cell r="G261">
            <v>2017</v>
          </cell>
          <cell r="I261">
            <v>0</v>
          </cell>
          <cell r="J261">
            <v>1537094927</v>
          </cell>
          <cell r="K261">
            <v>793606923</v>
          </cell>
          <cell r="L261">
            <v>0</v>
          </cell>
          <cell r="O261">
            <v>721000072</v>
          </cell>
          <cell r="R261">
            <v>603603225</v>
          </cell>
          <cell r="S261">
            <v>0</v>
          </cell>
          <cell r="T261">
            <v>58674676</v>
          </cell>
          <cell r="U261">
            <v>58722171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 t="str">
            <v>NA</v>
          </cell>
          <cell r="AA261">
            <v>1</v>
          </cell>
          <cell r="AE261" t="str">
            <v>Safeweb</v>
          </cell>
        </row>
        <row r="262">
          <cell r="A262" t="str">
            <v>NI</v>
          </cell>
          <cell r="B262">
            <v>900196366</v>
          </cell>
          <cell r="C262">
            <v>6</v>
          </cell>
          <cell r="D262" t="str">
            <v>ESEHOSPITALSANANTONIODEPADUADESIMITI</v>
          </cell>
          <cell r="E262" t="str">
            <v>PU</v>
          </cell>
          <cell r="F262" t="str">
            <v>PNAF</v>
          </cell>
          <cell r="G262">
            <v>2017</v>
          </cell>
          <cell r="I262">
            <v>0</v>
          </cell>
          <cell r="J262">
            <v>66946622</v>
          </cell>
          <cell r="K262">
            <v>41332794</v>
          </cell>
          <cell r="L262">
            <v>0</v>
          </cell>
          <cell r="O262">
            <v>63500</v>
          </cell>
          <cell r="R262">
            <v>0</v>
          </cell>
          <cell r="S262">
            <v>0</v>
          </cell>
          <cell r="T262">
            <v>0</v>
          </cell>
          <cell r="U262">
            <v>63500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 t="str">
            <v>NA</v>
          </cell>
          <cell r="AA262">
            <v>1</v>
          </cell>
          <cell r="AE262" t="str">
            <v>Safeweb</v>
          </cell>
        </row>
        <row r="263">
          <cell r="A263" t="str">
            <v>NI</v>
          </cell>
          <cell r="B263">
            <v>900223749</v>
          </cell>
          <cell r="C263">
            <v>1</v>
          </cell>
          <cell r="D263" t="str">
            <v>FUNDACION UNIDAD DE CUIDADOS INTENSIVOS DOÑA PILAR</v>
          </cell>
          <cell r="E263" t="str">
            <v>PR</v>
          </cell>
          <cell r="F263" t="str">
            <v>PNAF</v>
          </cell>
          <cell r="G263">
            <v>2017</v>
          </cell>
          <cell r="I263">
            <v>0</v>
          </cell>
          <cell r="J263">
            <v>79406445</v>
          </cell>
          <cell r="K263">
            <v>6728352</v>
          </cell>
          <cell r="L263">
            <v>0</v>
          </cell>
          <cell r="O263">
            <v>34981550</v>
          </cell>
          <cell r="R263">
            <v>0</v>
          </cell>
          <cell r="S263">
            <v>0</v>
          </cell>
          <cell r="T263">
            <v>0</v>
          </cell>
          <cell r="U263">
            <v>14122480</v>
          </cell>
          <cell r="V263">
            <v>0</v>
          </cell>
          <cell r="W263">
            <v>0</v>
          </cell>
          <cell r="X263">
            <v>0</v>
          </cell>
          <cell r="Y263">
            <v>20859070</v>
          </cell>
          <cell r="Z263" t="str">
            <v>ILD</v>
          </cell>
          <cell r="AA263">
            <v>1</v>
          </cell>
          <cell r="AE263" t="str">
            <v>Safeweb</v>
          </cell>
        </row>
        <row r="264">
          <cell r="A264" t="str">
            <v>NI</v>
          </cell>
          <cell r="B264">
            <v>900269029</v>
          </cell>
          <cell r="C264">
            <v>3</v>
          </cell>
          <cell r="D264" t="str">
            <v>FUNDACIONCENTROCOLOMBIANODEEPILEPSIAYENFERMEDADESNEUROLOGICASFIRE</v>
          </cell>
          <cell r="E264" t="str">
            <v>PR</v>
          </cell>
          <cell r="F264" t="str">
            <v>PNAF</v>
          </cell>
          <cell r="G264">
            <v>2017</v>
          </cell>
          <cell r="I264">
            <v>0</v>
          </cell>
          <cell r="J264">
            <v>13892434</v>
          </cell>
          <cell r="K264">
            <v>7705707</v>
          </cell>
          <cell r="L264">
            <v>0</v>
          </cell>
          <cell r="O264">
            <v>6186727</v>
          </cell>
          <cell r="R264">
            <v>0</v>
          </cell>
          <cell r="S264">
            <v>0</v>
          </cell>
          <cell r="T264">
            <v>6186727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 t="str">
            <v>NA</v>
          </cell>
          <cell r="AA264">
            <v>1</v>
          </cell>
          <cell r="AE264" t="str">
            <v>Safeweb</v>
          </cell>
        </row>
        <row r="265">
          <cell r="A265" t="str">
            <v>NI</v>
          </cell>
          <cell r="B265">
            <v>900279660</v>
          </cell>
          <cell r="C265">
            <v>4</v>
          </cell>
          <cell r="D265" t="str">
            <v>PROMOTORABOCAGRANDESAPROBOCASA</v>
          </cell>
          <cell r="E265" t="str">
            <v>PR</v>
          </cell>
          <cell r="F265" t="str">
            <v>PNAF</v>
          </cell>
          <cell r="G265">
            <v>2017</v>
          </cell>
          <cell r="I265">
            <v>0</v>
          </cell>
          <cell r="J265">
            <v>8237202</v>
          </cell>
          <cell r="K265">
            <v>396308</v>
          </cell>
          <cell r="L265">
            <v>0</v>
          </cell>
          <cell r="O265">
            <v>7840894</v>
          </cell>
          <cell r="R265">
            <v>0</v>
          </cell>
          <cell r="S265">
            <v>0</v>
          </cell>
          <cell r="T265">
            <v>7322302</v>
          </cell>
          <cell r="U265">
            <v>518592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 t="str">
            <v>NA</v>
          </cell>
          <cell r="AA265">
            <v>1</v>
          </cell>
          <cell r="AE265" t="str">
            <v>Safeweb</v>
          </cell>
        </row>
        <row r="266">
          <cell r="A266" t="str">
            <v>NI</v>
          </cell>
          <cell r="B266">
            <v>900304958</v>
          </cell>
          <cell r="C266">
            <v>0</v>
          </cell>
          <cell r="D266" t="str">
            <v>SOCIEDADSANJOSEDETORICESSAS</v>
          </cell>
          <cell r="E266" t="str">
            <v>PR</v>
          </cell>
          <cell r="F266" t="str">
            <v>PNAF</v>
          </cell>
          <cell r="G266">
            <v>2017</v>
          </cell>
          <cell r="I266">
            <v>0</v>
          </cell>
          <cell r="J266">
            <v>1707373</v>
          </cell>
          <cell r="K266">
            <v>890190</v>
          </cell>
          <cell r="L266">
            <v>0</v>
          </cell>
          <cell r="O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 t="str">
            <v>NA</v>
          </cell>
          <cell r="AA266">
            <v>1</v>
          </cell>
          <cell r="AE266" t="str">
            <v>Safeweb</v>
          </cell>
        </row>
        <row r="267">
          <cell r="A267" t="str">
            <v>NI</v>
          </cell>
          <cell r="B267">
            <v>900341526</v>
          </cell>
          <cell r="C267">
            <v>1</v>
          </cell>
          <cell r="D267" t="str">
            <v>FUNDACINCARDIOVASCULARDECOLOMBIAZONAFRANCA</v>
          </cell>
          <cell r="E267" t="str">
            <v>PR</v>
          </cell>
          <cell r="F267" t="str">
            <v>NUPC</v>
          </cell>
          <cell r="G267">
            <v>2017</v>
          </cell>
          <cell r="I267">
            <v>0</v>
          </cell>
          <cell r="J267">
            <v>2958</v>
          </cell>
          <cell r="K267">
            <v>0</v>
          </cell>
          <cell r="L267">
            <v>0</v>
          </cell>
          <cell r="O267">
            <v>2958</v>
          </cell>
          <cell r="R267">
            <v>0</v>
          </cell>
          <cell r="S267">
            <v>0</v>
          </cell>
          <cell r="T267">
            <v>0</v>
          </cell>
          <cell r="U267">
            <v>2958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 t="str">
            <v>NA</v>
          </cell>
          <cell r="AA267">
            <v>1</v>
          </cell>
          <cell r="AE267" t="str">
            <v>Safeweb</v>
          </cell>
        </row>
        <row r="268">
          <cell r="A268" t="str">
            <v>NI</v>
          </cell>
          <cell r="B268">
            <v>900360201</v>
          </cell>
          <cell r="C268">
            <v>2</v>
          </cell>
          <cell r="D268" t="str">
            <v>CLINICASANFELIPEDEBARAJASSAS</v>
          </cell>
          <cell r="E268" t="str">
            <v>PR</v>
          </cell>
          <cell r="F268" t="str">
            <v>PNAF</v>
          </cell>
          <cell r="G268">
            <v>2017</v>
          </cell>
          <cell r="I268">
            <v>0</v>
          </cell>
          <cell r="J268">
            <v>61070737</v>
          </cell>
          <cell r="K268">
            <v>85156</v>
          </cell>
          <cell r="L268">
            <v>0</v>
          </cell>
          <cell r="O268">
            <v>60985581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60985581</v>
          </cell>
          <cell r="W268">
            <v>0</v>
          </cell>
          <cell r="X268">
            <v>0</v>
          </cell>
          <cell r="Y268">
            <v>0</v>
          </cell>
          <cell r="Z268" t="str">
            <v>NA</v>
          </cell>
          <cell r="AA268">
            <v>1</v>
          </cell>
          <cell r="AE268" t="str">
            <v>Safeweb</v>
          </cell>
        </row>
        <row r="269">
          <cell r="A269" t="str">
            <v>NI</v>
          </cell>
          <cell r="B269">
            <v>900378914</v>
          </cell>
          <cell r="C269">
            <v>4</v>
          </cell>
          <cell r="D269" t="str">
            <v>UNIDADDECUIDADOSINTENSIVOSNEONATALESDEMAGANGUESASUCINMAG</v>
          </cell>
          <cell r="E269" t="str">
            <v>PR</v>
          </cell>
          <cell r="F269" t="str">
            <v>PNAF</v>
          </cell>
          <cell r="G269">
            <v>2017</v>
          </cell>
          <cell r="I269">
            <v>0</v>
          </cell>
          <cell r="J269">
            <v>114496803</v>
          </cell>
          <cell r="K269">
            <v>34107936</v>
          </cell>
          <cell r="L269">
            <v>0</v>
          </cell>
          <cell r="O269">
            <v>80388867</v>
          </cell>
          <cell r="R269">
            <v>0</v>
          </cell>
          <cell r="S269">
            <v>0</v>
          </cell>
          <cell r="T269">
            <v>60685487</v>
          </cell>
          <cell r="U269">
            <v>19703380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 t="str">
            <v>NA</v>
          </cell>
          <cell r="AA269">
            <v>1</v>
          </cell>
          <cell r="AE269" t="str">
            <v>Safeweb</v>
          </cell>
        </row>
        <row r="270">
          <cell r="A270" t="str">
            <v>NI</v>
          </cell>
          <cell r="B270">
            <v>900439009</v>
          </cell>
          <cell r="C270">
            <v>6</v>
          </cell>
          <cell r="D270" t="str">
            <v>CENTRONEURORADIONCOLOGICODECARTAGENASAS</v>
          </cell>
          <cell r="E270" t="str">
            <v>PR</v>
          </cell>
          <cell r="F270" t="str">
            <v>PNAF</v>
          </cell>
          <cell r="G270">
            <v>2017</v>
          </cell>
          <cell r="I270">
            <v>0</v>
          </cell>
          <cell r="J270">
            <v>6500000</v>
          </cell>
          <cell r="K270">
            <v>0</v>
          </cell>
          <cell r="L270">
            <v>0</v>
          </cell>
          <cell r="O270">
            <v>6500000</v>
          </cell>
          <cell r="R270">
            <v>6500000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 t="str">
            <v>NA</v>
          </cell>
          <cell r="AA270">
            <v>1</v>
          </cell>
          <cell r="AE270" t="str">
            <v>Safeweb</v>
          </cell>
        </row>
        <row r="271">
          <cell r="A271" t="str">
            <v>NI</v>
          </cell>
          <cell r="B271">
            <v>900465319</v>
          </cell>
          <cell r="C271">
            <v>4</v>
          </cell>
          <cell r="D271" t="str">
            <v>CLNICAMISERICORDIA</v>
          </cell>
          <cell r="E271" t="str">
            <v>PR</v>
          </cell>
          <cell r="F271" t="str">
            <v>NUPC</v>
          </cell>
          <cell r="G271">
            <v>2017</v>
          </cell>
          <cell r="I271">
            <v>0</v>
          </cell>
          <cell r="J271">
            <v>31904542</v>
          </cell>
          <cell r="K271">
            <v>11233640</v>
          </cell>
          <cell r="L271">
            <v>0</v>
          </cell>
          <cell r="O271">
            <v>20670902</v>
          </cell>
          <cell r="R271">
            <v>0</v>
          </cell>
          <cell r="S271">
            <v>0</v>
          </cell>
          <cell r="T271">
            <v>0</v>
          </cell>
          <cell r="U271">
            <v>20670902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 t="str">
            <v>NA</v>
          </cell>
          <cell r="AA271">
            <v>1</v>
          </cell>
          <cell r="AE271" t="str">
            <v>Excel</v>
          </cell>
        </row>
        <row r="272">
          <cell r="A272" t="str">
            <v>NI</v>
          </cell>
          <cell r="B272">
            <v>900514515</v>
          </cell>
          <cell r="C272">
            <v>2</v>
          </cell>
          <cell r="D272" t="str">
            <v>OFTALMOSALUDCARTAGENASASIPS</v>
          </cell>
          <cell r="E272" t="str">
            <v>PR</v>
          </cell>
          <cell r="F272" t="str">
            <v>NUPC</v>
          </cell>
          <cell r="G272">
            <v>2017</v>
          </cell>
          <cell r="I272">
            <v>0</v>
          </cell>
          <cell r="J272">
            <v>6321600</v>
          </cell>
          <cell r="K272">
            <v>0</v>
          </cell>
          <cell r="L272">
            <v>0</v>
          </cell>
          <cell r="O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 t="str">
            <v>NA</v>
          </cell>
          <cell r="AA272">
            <v>1</v>
          </cell>
          <cell r="AE272" t="str">
            <v>Excel</v>
          </cell>
        </row>
        <row r="273">
          <cell r="A273" t="str">
            <v>NI</v>
          </cell>
          <cell r="B273">
            <v>900557874</v>
          </cell>
          <cell r="C273">
            <v>6</v>
          </cell>
          <cell r="D273" t="str">
            <v>IPSNACIONALDESALUD</v>
          </cell>
          <cell r="E273" t="str">
            <v>PR</v>
          </cell>
          <cell r="F273" t="str">
            <v>NUPC</v>
          </cell>
          <cell r="G273">
            <v>2017</v>
          </cell>
          <cell r="I273">
            <v>0</v>
          </cell>
          <cell r="J273">
            <v>33386006</v>
          </cell>
          <cell r="K273">
            <v>11368736</v>
          </cell>
          <cell r="L273">
            <v>0</v>
          </cell>
          <cell r="O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 t="str">
            <v>NA</v>
          </cell>
          <cell r="AA273">
            <v>1</v>
          </cell>
          <cell r="AE273" t="str">
            <v>Excel</v>
          </cell>
        </row>
        <row r="274">
          <cell r="A274" t="str">
            <v>NI</v>
          </cell>
          <cell r="B274">
            <v>900581702</v>
          </cell>
          <cell r="C274">
            <v>9</v>
          </cell>
          <cell r="D274" t="str">
            <v>CLINICADEURGENCIASBUCARAMANGASAS</v>
          </cell>
          <cell r="E274" t="str">
            <v>PR</v>
          </cell>
          <cell r="F274" t="str">
            <v>NUPC</v>
          </cell>
          <cell r="G274">
            <v>2017</v>
          </cell>
          <cell r="I274">
            <v>0</v>
          </cell>
          <cell r="J274">
            <v>384020</v>
          </cell>
          <cell r="K274">
            <v>0</v>
          </cell>
          <cell r="L274">
            <v>0</v>
          </cell>
          <cell r="O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 t="str">
            <v>NA</v>
          </cell>
          <cell r="AA274">
            <v>1</v>
          </cell>
          <cell r="AE274" t="str">
            <v>Excel</v>
          </cell>
        </row>
        <row r="275">
          <cell r="A275" t="str">
            <v>NI</v>
          </cell>
          <cell r="B275">
            <v>900600550</v>
          </cell>
          <cell r="C275">
            <v>9</v>
          </cell>
          <cell r="D275" t="str">
            <v>INVERSIONESMEDICASBARUSAS</v>
          </cell>
          <cell r="E275" t="str">
            <v>PR</v>
          </cell>
          <cell r="F275" t="str">
            <v>PNAF</v>
          </cell>
          <cell r="G275">
            <v>2017</v>
          </cell>
          <cell r="I275">
            <v>0</v>
          </cell>
          <cell r="J275">
            <v>14864755</v>
          </cell>
          <cell r="K275">
            <v>6293264</v>
          </cell>
          <cell r="L275">
            <v>0</v>
          </cell>
          <cell r="O275">
            <v>8571491</v>
          </cell>
          <cell r="R275">
            <v>0</v>
          </cell>
          <cell r="S275">
            <v>0</v>
          </cell>
          <cell r="T275">
            <v>0</v>
          </cell>
          <cell r="U275">
            <v>8571491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 t="str">
            <v>NA</v>
          </cell>
          <cell r="AA275">
            <v>1</v>
          </cell>
          <cell r="AE275" t="str">
            <v>Safeweb</v>
          </cell>
        </row>
        <row r="276">
          <cell r="A276" t="str">
            <v>NI</v>
          </cell>
          <cell r="B276">
            <v>900600550</v>
          </cell>
          <cell r="C276">
            <v>9</v>
          </cell>
          <cell r="D276" t="str">
            <v>INVERSIONESMEDICASBARUSAS</v>
          </cell>
          <cell r="E276" t="str">
            <v>PR</v>
          </cell>
          <cell r="F276" t="str">
            <v>PNAF</v>
          </cell>
          <cell r="G276">
            <v>2017</v>
          </cell>
          <cell r="I276">
            <v>0</v>
          </cell>
          <cell r="J276">
            <v>14864755</v>
          </cell>
          <cell r="K276">
            <v>6293264</v>
          </cell>
          <cell r="L276">
            <v>0</v>
          </cell>
          <cell r="O276">
            <v>8571491</v>
          </cell>
          <cell r="R276">
            <v>0</v>
          </cell>
          <cell r="S276">
            <v>0</v>
          </cell>
          <cell r="T276">
            <v>0</v>
          </cell>
          <cell r="U276">
            <v>8571491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 t="str">
            <v>NA</v>
          </cell>
          <cell r="AA276">
            <v>1</v>
          </cell>
          <cell r="AE276" t="str">
            <v>Excel</v>
          </cell>
        </row>
        <row r="277">
          <cell r="A277" t="str">
            <v>NI</v>
          </cell>
          <cell r="B277">
            <v>900665934</v>
          </cell>
          <cell r="C277">
            <v>2</v>
          </cell>
          <cell r="D277" t="str">
            <v>DOMEDICALIPSSAS</v>
          </cell>
          <cell r="E277" t="str">
            <v>PR</v>
          </cell>
          <cell r="F277" t="str">
            <v>NUPC</v>
          </cell>
          <cell r="G277">
            <v>2017</v>
          </cell>
          <cell r="I277">
            <v>0</v>
          </cell>
          <cell r="J277">
            <v>50506373</v>
          </cell>
          <cell r="K277">
            <v>9554588</v>
          </cell>
          <cell r="L277">
            <v>0</v>
          </cell>
          <cell r="O277">
            <v>40951785</v>
          </cell>
          <cell r="R277">
            <v>0</v>
          </cell>
          <cell r="S277">
            <v>0</v>
          </cell>
          <cell r="T277">
            <v>40951785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 t="str">
            <v>NA</v>
          </cell>
          <cell r="AA277">
            <v>1</v>
          </cell>
          <cell r="AE277" t="str">
            <v>Safeweb</v>
          </cell>
        </row>
        <row r="278">
          <cell r="A278" t="str">
            <v>NI</v>
          </cell>
          <cell r="B278">
            <v>900786330</v>
          </cell>
          <cell r="C278">
            <v>3</v>
          </cell>
          <cell r="D278" t="str">
            <v>FUTUROVISIONSAS</v>
          </cell>
          <cell r="E278" t="str">
            <v>PR</v>
          </cell>
          <cell r="F278" t="str">
            <v>NUPC</v>
          </cell>
          <cell r="G278">
            <v>2017</v>
          </cell>
          <cell r="I278">
            <v>0</v>
          </cell>
          <cell r="J278">
            <v>3000000</v>
          </cell>
          <cell r="K278">
            <v>0</v>
          </cell>
          <cell r="L278">
            <v>0</v>
          </cell>
          <cell r="O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 t="str">
            <v>NA</v>
          </cell>
          <cell r="AA278">
            <v>1</v>
          </cell>
          <cell r="AE278" t="str">
            <v>Excel</v>
          </cell>
        </row>
        <row r="279">
          <cell r="A279" t="str">
            <v>NI</v>
          </cell>
          <cell r="B279">
            <v>900823274</v>
          </cell>
          <cell r="C279">
            <v>8</v>
          </cell>
          <cell r="D279" t="str">
            <v>CLINICACORPOSUCRESAS</v>
          </cell>
          <cell r="E279" t="str">
            <v>PR</v>
          </cell>
          <cell r="F279" t="str">
            <v>NUPC</v>
          </cell>
          <cell r="G279">
            <v>2017</v>
          </cell>
          <cell r="I279">
            <v>0</v>
          </cell>
          <cell r="J279">
            <v>325000</v>
          </cell>
          <cell r="K279">
            <v>0</v>
          </cell>
          <cell r="L279">
            <v>0</v>
          </cell>
          <cell r="O279">
            <v>325000</v>
          </cell>
          <cell r="R279">
            <v>0</v>
          </cell>
          <cell r="S279">
            <v>0</v>
          </cell>
          <cell r="T279">
            <v>0</v>
          </cell>
          <cell r="U279">
            <v>325000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 t="str">
            <v>NA</v>
          </cell>
          <cell r="AA279">
            <v>1</v>
          </cell>
          <cell r="AE279" t="str">
            <v>Excel</v>
          </cell>
        </row>
        <row r="280">
          <cell r="A280" t="str">
            <v>NI</v>
          </cell>
          <cell r="B280">
            <v>900845213</v>
          </cell>
          <cell r="C280">
            <v>3</v>
          </cell>
          <cell r="D280" t="str">
            <v>IPSNUEVOSERSAS</v>
          </cell>
          <cell r="E280" t="str">
            <v>PR</v>
          </cell>
          <cell r="F280" t="str">
            <v>PNAF</v>
          </cell>
          <cell r="G280">
            <v>2017</v>
          </cell>
          <cell r="I280">
            <v>0</v>
          </cell>
          <cell r="J280">
            <v>121493588</v>
          </cell>
          <cell r="K280">
            <v>52932869</v>
          </cell>
          <cell r="L280">
            <v>0</v>
          </cell>
          <cell r="O280">
            <v>68560719</v>
          </cell>
          <cell r="R280">
            <v>68560719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 t="str">
            <v>NA</v>
          </cell>
          <cell r="AA280">
            <v>1</v>
          </cell>
          <cell r="AE280" t="str">
            <v>Safeweb</v>
          </cell>
        </row>
        <row r="281">
          <cell r="A281" t="str">
            <v>NI</v>
          </cell>
          <cell r="B281">
            <v>900855108</v>
          </cell>
          <cell r="C281">
            <v>0</v>
          </cell>
          <cell r="D281" t="str">
            <v>INTEGRARSOLUCIONESFARMACEUTICASSAS</v>
          </cell>
          <cell r="E281" t="str">
            <v>PR</v>
          </cell>
          <cell r="F281" t="str">
            <v>NUPC</v>
          </cell>
          <cell r="G281">
            <v>2017</v>
          </cell>
          <cell r="I281">
            <v>0</v>
          </cell>
          <cell r="J281">
            <v>66223279</v>
          </cell>
          <cell r="K281">
            <v>61499721</v>
          </cell>
          <cell r="L281">
            <v>0</v>
          </cell>
          <cell r="O281">
            <v>2854737</v>
          </cell>
          <cell r="R281">
            <v>0</v>
          </cell>
          <cell r="S281">
            <v>0</v>
          </cell>
          <cell r="T281">
            <v>0</v>
          </cell>
          <cell r="U281">
            <v>2854737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 t="str">
            <v>NA</v>
          </cell>
          <cell r="AA281">
            <v>1</v>
          </cell>
          <cell r="AE281" t="str">
            <v>Safeweb</v>
          </cell>
        </row>
        <row r="282">
          <cell r="A282" t="str">
            <v>NI</v>
          </cell>
          <cell r="B282">
            <v>900915811</v>
          </cell>
          <cell r="C282">
            <v>9</v>
          </cell>
          <cell r="D282" t="str">
            <v>UNIDADINTEGRALDESALUDUISALUDIPSSAS</v>
          </cell>
          <cell r="E282" t="str">
            <v>PR</v>
          </cell>
          <cell r="F282" t="str">
            <v>PNAF</v>
          </cell>
          <cell r="G282">
            <v>2017</v>
          </cell>
          <cell r="I282">
            <v>0</v>
          </cell>
          <cell r="J282">
            <v>86323991</v>
          </cell>
          <cell r="K282">
            <v>10203727</v>
          </cell>
          <cell r="L282">
            <v>0</v>
          </cell>
          <cell r="O282">
            <v>76120264</v>
          </cell>
          <cell r="R282">
            <v>0</v>
          </cell>
          <cell r="S282">
            <v>0</v>
          </cell>
          <cell r="T282">
            <v>0</v>
          </cell>
          <cell r="U282">
            <v>76120264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 t="str">
            <v>NA</v>
          </cell>
          <cell r="AA282">
            <v>1</v>
          </cell>
          <cell r="AE282" t="str">
            <v>Safeweb</v>
          </cell>
        </row>
        <row r="283">
          <cell r="A283" t="str">
            <v>NI</v>
          </cell>
          <cell r="B283">
            <v>900958564</v>
          </cell>
          <cell r="C283">
            <v>9</v>
          </cell>
          <cell r="D283" t="str">
            <v>SUBREDINTEGRADADESERVICIOSDESALUDSURESS</v>
          </cell>
          <cell r="E283" t="str">
            <v>PU</v>
          </cell>
          <cell r="F283" t="str">
            <v>PNAF</v>
          </cell>
          <cell r="G283">
            <v>2017</v>
          </cell>
          <cell r="I283">
            <v>0</v>
          </cell>
          <cell r="J283">
            <v>32311706</v>
          </cell>
          <cell r="K283">
            <v>8156105</v>
          </cell>
          <cell r="L283">
            <v>0</v>
          </cell>
          <cell r="O283">
            <v>24155601</v>
          </cell>
          <cell r="R283">
            <v>0</v>
          </cell>
          <cell r="S283">
            <v>0</v>
          </cell>
          <cell r="T283">
            <v>0</v>
          </cell>
          <cell r="U283">
            <v>24155601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 t="str">
            <v>NA</v>
          </cell>
          <cell r="AA283">
            <v>1</v>
          </cell>
          <cell r="AE283" t="str">
            <v>Excel</v>
          </cell>
        </row>
        <row r="284">
          <cell r="A284" t="str">
            <v>NI</v>
          </cell>
          <cell r="B284">
            <v>900959048</v>
          </cell>
          <cell r="C284">
            <v>4</v>
          </cell>
          <cell r="D284" t="str">
            <v>SUBREDINTEGRADADESERVICIOSDESALUDSUROCCIDENTEESE</v>
          </cell>
          <cell r="E284" t="str">
            <v>PU</v>
          </cell>
          <cell r="F284" t="str">
            <v>PNAF</v>
          </cell>
          <cell r="G284">
            <v>2017</v>
          </cell>
          <cell r="I284">
            <v>0</v>
          </cell>
          <cell r="J284">
            <v>69300</v>
          </cell>
          <cell r="K284">
            <v>2784</v>
          </cell>
          <cell r="L284">
            <v>0</v>
          </cell>
          <cell r="O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 t="str">
            <v>NA</v>
          </cell>
          <cell r="AA284">
            <v>1</v>
          </cell>
          <cell r="AE284" t="str">
            <v>Excel</v>
          </cell>
        </row>
        <row r="285">
          <cell r="A285" t="str">
            <v>NI</v>
          </cell>
          <cell r="B285">
            <v>900971006</v>
          </cell>
          <cell r="C285">
            <v>4</v>
          </cell>
          <cell r="D285" t="str">
            <v>SUBREDINTEGRADADESERVICIOSDESALUDNORTEESE</v>
          </cell>
          <cell r="E285" t="str">
            <v>PU</v>
          </cell>
          <cell r="F285" t="str">
            <v>PNAF</v>
          </cell>
          <cell r="G285">
            <v>2017</v>
          </cell>
          <cell r="I285">
            <v>0</v>
          </cell>
          <cell r="J285">
            <v>14151776</v>
          </cell>
          <cell r="K285">
            <v>5203530</v>
          </cell>
          <cell r="L285">
            <v>0</v>
          </cell>
          <cell r="O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 t="str">
            <v>NA</v>
          </cell>
          <cell r="AA285">
            <v>1</v>
          </cell>
          <cell r="AE285" t="str">
            <v>Excel</v>
          </cell>
        </row>
        <row r="286">
          <cell r="A286" t="str">
            <v>NI</v>
          </cell>
          <cell r="B286">
            <v>800006850</v>
          </cell>
          <cell r="C286">
            <v>3</v>
          </cell>
          <cell r="D286" t="str">
            <v>ESEHOSPITALMARIOGAITANYANGUAS</v>
          </cell>
          <cell r="E286" t="str">
            <v>PU</v>
          </cell>
          <cell r="F286" t="str">
            <v>PNAF</v>
          </cell>
          <cell r="G286">
            <v>2018</v>
          </cell>
          <cell r="I286">
            <v>0</v>
          </cell>
          <cell r="J286">
            <v>2298389</v>
          </cell>
          <cell r="K286">
            <v>2108549</v>
          </cell>
          <cell r="L286">
            <v>0</v>
          </cell>
          <cell r="O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 t="str">
            <v>NA</v>
          </cell>
          <cell r="AA286">
            <v>1</v>
          </cell>
          <cell r="AE286" t="str">
            <v>SAFEWEB</v>
          </cell>
        </row>
        <row r="287">
          <cell r="A287" t="str">
            <v>NI</v>
          </cell>
          <cell r="B287">
            <v>800008240</v>
          </cell>
          <cell r="C287">
            <v>1</v>
          </cell>
          <cell r="D287" t="str">
            <v>CLINICAOFTALMOLOGICADECARTAGENASAS</v>
          </cell>
          <cell r="E287" t="str">
            <v>PR</v>
          </cell>
          <cell r="F287" t="str">
            <v>NUPC</v>
          </cell>
          <cell r="G287">
            <v>2018</v>
          </cell>
          <cell r="I287">
            <v>0</v>
          </cell>
          <cell r="J287">
            <v>3750000</v>
          </cell>
          <cell r="K287">
            <v>0</v>
          </cell>
          <cell r="L287">
            <v>0</v>
          </cell>
          <cell r="O287">
            <v>3750000</v>
          </cell>
          <cell r="R287">
            <v>0</v>
          </cell>
          <cell r="S287">
            <v>0</v>
          </cell>
          <cell r="T287">
            <v>0</v>
          </cell>
          <cell r="U287">
            <v>3750000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 t="str">
            <v>NA</v>
          </cell>
          <cell r="AA287">
            <v>1</v>
          </cell>
          <cell r="AE287" t="str">
            <v>SAFEWEB</v>
          </cell>
        </row>
        <row r="288">
          <cell r="A288" t="str">
            <v>NI</v>
          </cell>
          <cell r="B288">
            <v>800058016</v>
          </cell>
          <cell r="C288">
            <v>1</v>
          </cell>
          <cell r="D288" t="str">
            <v>EMPRESASOCIALDELESTADOMETROSALUD</v>
          </cell>
          <cell r="E288" t="str">
            <v>PU</v>
          </cell>
          <cell r="F288" t="str">
            <v>PNAF</v>
          </cell>
          <cell r="G288">
            <v>2018</v>
          </cell>
          <cell r="I288">
            <v>0</v>
          </cell>
          <cell r="J288">
            <v>51300</v>
          </cell>
          <cell r="K288">
            <v>0</v>
          </cell>
          <cell r="L288">
            <v>0</v>
          </cell>
          <cell r="O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 t="str">
            <v>NA</v>
          </cell>
          <cell r="AA288">
            <v>1</v>
          </cell>
          <cell r="AE288" t="str">
            <v>SAFEWEB</v>
          </cell>
        </row>
        <row r="289">
          <cell r="A289" t="str">
            <v>NI</v>
          </cell>
          <cell r="B289">
            <v>800067515</v>
          </cell>
          <cell r="C289">
            <v>1</v>
          </cell>
          <cell r="D289" t="str">
            <v>CLINICALAMILAGROSASA</v>
          </cell>
          <cell r="E289" t="str">
            <v>PR</v>
          </cell>
          <cell r="F289" t="str">
            <v>NUPC</v>
          </cell>
          <cell r="G289">
            <v>2018</v>
          </cell>
          <cell r="I289">
            <v>0</v>
          </cell>
          <cell r="J289">
            <v>195472</v>
          </cell>
          <cell r="K289">
            <v>0</v>
          </cell>
          <cell r="L289">
            <v>0</v>
          </cell>
          <cell r="O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 t="str">
            <v>NA</v>
          </cell>
          <cell r="AA289">
            <v>1</v>
          </cell>
          <cell r="AE289" t="str">
            <v>SAFEWEB</v>
          </cell>
        </row>
        <row r="290">
          <cell r="A290" t="str">
            <v>NI</v>
          </cell>
          <cell r="B290">
            <v>800067515</v>
          </cell>
          <cell r="C290">
            <v>1</v>
          </cell>
          <cell r="D290" t="str">
            <v>CLINICALAMILAGROSASA</v>
          </cell>
          <cell r="E290" t="str">
            <v>PR</v>
          </cell>
          <cell r="F290" t="str">
            <v>PNAF</v>
          </cell>
          <cell r="G290">
            <v>2018</v>
          </cell>
          <cell r="I290">
            <v>0</v>
          </cell>
          <cell r="J290">
            <v>3068820</v>
          </cell>
          <cell r="K290">
            <v>0</v>
          </cell>
          <cell r="L290">
            <v>0</v>
          </cell>
          <cell r="O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 t="str">
            <v>NA</v>
          </cell>
          <cell r="AA290">
            <v>1</v>
          </cell>
          <cell r="AE290" t="str">
            <v>SAFEWEB</v>
          </cell>
        </row>
        <row r="291">
          <cell r="A291" t="str">
            <v>NI</v>
          </cell>
          <cell r="B291">
            <v>800074112</v>
          </cell>
          <cell r="C291">
            <v>6</v>
          </cell>
          <cell r="D291" t="str">
            <v>CLINICAZAYMASAS</v>
          </cell>
          <cell r="E291" t="str">
            <v>PR</v>
          </cell>
          <cell r="F291" t="str">
            <v>PNAF</v>
          </cell>
          <cell r="G291">
            <v>2018</v>
          </cell>
          <cell r="I291">
            <v>0</v>
          </cell>
          <cell r="J291">
            <v>19172823</v>
          </cell>
          <cell r="K291">
            <v>19172823</v>
          </cell>
          <cell r="L291">
            <v>0</v>
          </cell>
          <cell r="O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 t="str">
            <v>NA</v>
          </cell>
          <cell r="AA291">
            <v>1</v>
          </cell>
          <cell r="AE291" t="str">
            <v>SAFEWEB</v>
          </cell>
        </row>
        <row r="292">
          <cell r="A292" t="str">
            <v>NI</v>
          </cell>
          <cell r="B292">
            <v>800119210</v>
          </cell>
          <cell r="C292">
            <v>5</v>
          </cell>
          <cell r="D292" t="str">
            <v>ORTOPEDICADELCARIBEYCIALTDA</v>
          </cell>
          <cell r="E292" t="str">
            <v>PR</v>
          </cell>
          <cell r="F292" t="str">
            <v>NUPC</v>
          </cell>
          <cell r="G292">
            <v>2018</v>
          </cell>
          <cell r="I292">
            <v>0</v>
          </cell>
          <cell r="J292">
            <v>10516666</v>
          </cell>
          <cell r="K292">
            <v>0</v>
          </cell>
          <cell r="L292">
            <v>0</v>
          </cell>
          <cell r="O292">
            <v>10516666</v>
          </cell>
          <cell r="R292">
            <v>0</v>
          </cell>
          <cell r="S292">
            <v>0</v>
          </cell>
          <cell r="T292">
            <v>10516666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 t="str">
            <v>NA</v>
          </cell>
          <cell r="AA292">
            <v>1</v>
          </cell>
          <cell r="AE292" t="str">
            <v>SAFEWEB</v>
          </cell>
        </row>
        <row r="293">
          <cell r="A293" t="str">
            <v>NI</v>
          </cell>
          <cell r="B293">
            <v>800129856</v>
          </cell>
          <cell r="C293">
            <v>5</v>
          </cell>
          <cell r="D293" t="str">
            <v>CLINICADELACOSTALTDA</v>
          </cell>
          <cell r="E293" t="str">
            <v>PR</v>
          </cell>
          <cell r="F293" t="str">
            <v>NUPC</v>
          </cell>
          <cell r="G293">
            <v>2018</v>
          </cell>
          <cell r="I293">
            <v>0</v>
          </cell>
          <cell r="J293">
            <v>135728136</v>
          </cell>
          <cell r="K293">
            <v>21211428</v>
          </cell>
          <cell r="L293">
            <v>0</v>
          </cell>
          <cell r="O293">
            <v>114500068</v>
          </cell>
          <cell r="R293">
            <v>0</v>
          </cell>
          <cell r="S293">
            <v>0</v>
          </cell>
          <cell r="T293">
            <v>0</v>
          </cell>
          <cell r="U293">
            <v>114500068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 t="str">
            <v>NA</v>
          </cell>
          <cell r="AA293">
            <v>1</v>
          </cell>
          <cell r="AE293" t="str">
            <v>SAFEWEB</v>
          </cell>
        </row>
        <row r="294">
          <cell r="A294" t="str">
            <v>NI</v>
          </cell>
          <cell r="B294">
            <v>800132674</v>
          </cell>
          <cell r="C294">
            <v>2</v>
          </cell>
          <cell r="D294" t="str">
            <v>LaboratorioClinicoContinentalSAS</v>
          </cell>
          <cell r="E294" t="str">
            <v>PR</v>
          </cell>
          <cell r="F294" t="str">
            <v>NUPC</v>
          </cell>
          <cell r="G294">
            <v>2018</v>
          </cell>
          <cell r="I294">
            <v>0</v>
          </cell>
          <cell r="J294">
            <v>1553500</v>
          </cell>
          <cell r="K294">
            <v>70000</v>
          </cell>
          <cell r="L294">
            <v>0</v>
          </cell>
          <cell r="O294">
            <v>1483500</v>
          </cell>
          <cell r="R294">
            <v>0</v>
          </cell>
          <cell r="S294">
            <v>0</v>
          </cell>
          <cell r="T294">
            <v>0</v>
          </cell>
          <cell r="U294">
            <v>1310000</v>
          </cell>
          <cell r="V294">
            <v>0</v>
          </cell>
          <cell r="W294">
            <v>0</v>
          </cell>
          <cell r="X294">
            <v>0</v>
          </cell>
          <cell r="Y294">
            <v>173500</v>
          </cell>
          <cell r="Z294" t="str">
            <v>loterias</v>
          </cell>
          <cell r="AA294">
            <v>1</v>
          </cell>
          <cell r="AE294" t="str">
            <v>SAFEWEB</v>
          </cell>
        </row>
        <row r="295">
          <cell r="A295" t="str">
            <v>NI</v>
          </cell>
          <cell r="B295">
            <v>800154347</v>
          </cell>
          <cell r="C295">
            <v>3</v>
          </cell>
          <cell r="D295" t="str">
            <v>ESEHOSPITALLACANDELARIA</v>
          </cell>
          <cell r="E295" t="str">
            <v>PU</v>
          </cell>
          <cell r="F295" t="str">
            <v>PNAF</v>
          </cell>
          <cell r="G295">
            <v>2018</v>
          </cell>
          <cell r="I295">
            <v>0</v>
          </cell>
          <cell r="J295">
            <v>243580953</v>
          </cell>
          <cell r="K295">
            <v>58491330</v>
          </cell>
          <cell r="L295">
            <v>0</v>
          </cell>
          <cell r="O295">
            <v>128948392</v>
          </cell>
          <cell r="R295">
            <v>118556743</v>
          </cell>
          <cell r="S295">
            <v>0</v>
          </cell>
          <cell r="T295">
            <v>0</v>
          </cell>
          <cell r="U295">
            <v>0</v>
          </cell>
          <cell r="V295">
            <v>10391649</v>
          </cell>
          <cell r="W295">
            <v>0</v>
          </cell>
          <cell r="X295">
            <v>0</v>
          </cell>
          <cell r="Y295">
            <v>0</v>
          </cell>
          <cell r="Z295" t="str">
            <v>NA</v>
          </cell>
          <cell r="AA295">
            <v>1</v>
          </cell>
          <cell r="AE295" t="str">
            <v>SAFEWEB</v>
          </cell>
        </row>
        <row r="296">
          <cell r="A296" t="str">
            <v>NI</v>
          </cell>
          <cell r="B296">
            <v>800179966</v>
          </cell>
          <cell r="C296">
            <v>0</v>
          </cell>
          <cell r="D296" t="str">
            <v>CLINICAREINACATALINA</v>
          </cell>
          <cell r="E296" t="str">
            <v>PR</v>
          </cell>
          <cell r="F296" t="str">
            <v>NUPC</v>
          </cell>
          <cell r="G296">
            <v>2018</v>
          </cell>
          <cell r="I296">
            <v>0</v>
          </cell>
          <cell r="J296">
            <v>25756238</v>
          </cell>
          <cell r="K296">
            <v>8266086</v>
          </cell>
          <cell r="L296">
            <v>0</v>
          </cell>
          <cell r="O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 t="str">
            <v>NA</v>
          </cell>
          <cell r="AA296">
            <v>1</v>
          </cell>
          <cell r="AE296" t="str">
            <v>SAFEWEB</v>
          </cell>
        </row>
        <row r="297">
          <cell r="A297" t="str">
            <v>NI</v>
          </cell>
          <cell r="B297">
            <v>800183943</v>
          </cell>
          <cell r="C297">
            <v>7</v>
          </cell>
          <cell r="D297" t="str">
            <v>CLINICASANTAMARIASAS</v>
          </cell>
          <cell r="E297" t="str">
            <v>PR</v>
          </cell>
          <cell r="F297" t="str">
            <v>NUPC</v>
          </cell>
          <cell r="G297">
            <v>2018</v>
          </cell>
          <cell r="I297">
            <v>0</v>
          </cell>
          <cell r="J297">
            <v>1230000</v>
          </cell>
          <cell r="K297">
            <v>105690</v>
          </cell>
          <cell r="L297">
            <v>0</v>
          </cell>
          <cell r="O297">
            <v>1124310</v>
          </cell>
          <cell r="R297">
            <v>0</v>
          </cell>
          <cell r="S297">
            <v>0</v>
          </cell>
          <cell r="T297">
            <v>1124310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 t="str">
            <v>NA</v>
          </cell>
          <cell r="AA297">
            <v>1</v>
          </cell>
          <cell r="AE297" t="str">
            <v>SAFEWEB</v>
          </cell>
        </row>
        <row r="298">
          <cell r="A298" t="str">
            <v>NI</v>
          </cell>
          <cell r="B298">
            <v>800183943</v>
          </cell>
          <cell r="C298">
            <v>7</v>
          </cell>
          <cell r="D298" t="str">
            <v>CLINICASANTAMARIASAS</v>
          </cell>
          <cell r="E298" t="str">
            <v>PR</v>
          </cell>
          <cell r="F298" t="str">
            <v>PNAF</v>
          </cell>
          <cell r="G298">
            <v>2018</v>
          </cell>
          <cell r="I298">
            <v>0</v>
          </cell>
          <cell r="J298">
            <v>413466</v>
          </cell>
          <cell r="K298">
            <v>0</v>
          </cell>
          <cell r="L298">
            <v>0</v>
          </cell>
          <cell r="O298">
            <v>413466</v>
          </cell>
          <cell r="R298">
            <v>0</v>
          </cell>
          <cell r="S298">
            <v>0</v>
          </cell>
          <cell r="T298">
            <v>413466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 t="str">
            <v>NA</v>
          </cell>
          <cell r="AA298">
            <v>1</v>
          </cell>
          <cell r="AE298" t="str">
            <v>SAFEWEB</v>
          </cell>
        </row>
        <row r="299">
          <cell r="A299" t="str">
            <v>NI</v>
          </cell>
          <cell r="B299">
            <v>800201726</v>
          </cell>
          <cell r="C299">
            <v>3</v>
          </cell>
          <cell r="D299" t="str">
            <v>FUNDACIONPOLICLINICACIENAGA</v>
          </cell>
          <cell r="E299" t="str">
            <v>PR</v>
          </cell>
          <cell r="F299" t="str">
            <v>NUPC</v>
          </cell>
          <cell r="G299">
            <v>2018</v>
          </cell>
          <cell r="I299">
            <v>0</v>
          </cell>
          <cell r="J299">
            <v>42240</v>
          </cell>
          <cell r="K299">
            <v>28236</v>
          </cell>
          <cell r="L299">
            <v>0</v>
          </cell>
          <cell r="O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 t="str">
            <v>NA</v>
          </cell>
          <cell r="AA299">
            <v>1</v>
          </cell>
          <cell r="AE299" t="str">
            <v>SAFEWEB</v>
          </cell>
        </row>
        <row r="300">
          <cell r="A300" t="str">
            <v>NI</v>
          </cell>
          <cell r="B300">
            <v>800204919</v>
          </cell>
          <cell r="C300">
            <v>1</v>
          </cell>
          <cell r="D300" t="str">
            <v>CLINICARESPIRATORIAYDEALERGIASLTDA</v>
          </cell>
          <cell r="E300" t="str">
            <v>PR</v>
          </cell>
          <cell r="F300" t="str">
            <v>NUPC</v>
          </cell>
          <cell r="G300">
            <v>2018</v>
          </cell>
          <cell r="I300">
            <v>0</v>
          </cell>
          <cell r="J300">
            <v>21190000</v>
          </cell>
          <cell r="K300">
            <v>829500</v>
          </cell>
          <cell r="L300">
            <v>0</v>
          </cell>
          <cell r="O300">
            <v>9990000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9990000</v>
          </cell>
          <cell r="Z300" t="str">
            <v>loterias</v>
          </cell>
          <cell r="AA300">
            <v>1</v>
          </cell>
          <cell r="AE300" t="str">
            <v>SAFEWEB</v>
          </cell>
        </row>
        <row r="301">
          <cell r="A301" t="str">
            <v>NI</v>
          </cell>
          <cell r="B301">
            <v>800234860</v>
          </cell>
          <cell r="C301">
            <v>4</v>
          </cell>
          <cell r="D301" t="str">
            <v>LITOTRICIASA</v>
          </cell>
          <cell r="E301" t="str">
            <v>PR</v>
          </cell>
          <cell r="F301" t="str">
            <v>NUPC</v>
          </cell>
          <cell r="G301">
            <v>2018</v>
          </cell>
          <cell r="I301">
            <v>0</v>
          </cell>
          <cell r="J301">
            <v>141327514</v>
          </cell>
          <cell r="K301">
            <v>5362308</v>
          </cell>
          <cell r="L301">
            <v>0</v>
          </cell>
          <cell r="O301">
            <v>124722744</v>
          </cell>
          <cell r="R301">
            <v>0</v>
          </cell>
          <cell r="S301">
            <v>0</v>
          </cell>
          <cell r="T301">
            <v>12512054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112210690</v>
          </cell>
          <cell r="Z301" t="str">
            <v>loterias</v>
          </cell>
          <cell r="AA301">
            <v>1</v>
          </cell>
          <cell r="AE301" t="str">
            <v>SAFEWEB</v>
          </cell>
        </row>
        <row r="302">
          <cell r="A302" t="str">
            <v>NI</v>
          </cell>
          <cell r="B302">
            <v>800253167</v>
          </cell>
          <cell r="C302">
            <v>9</v>
          </cell>
          <cell r="D302" t="str">
            <v>HOSPITALUNIVERSITARIOCARIESE</v>
          </cell>
          <cell r="E302" t="str">
            <v>PU</v>
          </cell>
          <cell r="F302" t="str">
            <v>NUPC</v>
          </cell>
          <cell r="G302">
            <v>2018</v>
          </cell>
          <cell r="I302">
            <v>0</v>
          </cell>
          <cell r="J302">
            <v>41035854</v>
          </cell>
          <cell r="K302">
            <v>30223179</v>
          </cell>
          <cell r="L302">
            <v>0</v>
          </cell>
          <cell r="O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 t="str">
            <v>NA</v>
          </cell>
          <cell r="AA302">
            <v>1</v>
          </cell>
          <cell r="AE302" t="str">
            <v>SAFEWEB</v>
          </cell>
        </row>
        <row r="303">
          <cell r="A303" t="str">
            <v>NI</v>
          </cell>
          <cell r="B303">
            <v>802001084</v>
          </cell>
          <cell r="C303">
            <v>2</v>
          </cell>
          <cell r="D303" t="str">
            <v>IPSCLINICASANTAANADEBARANOALTDA</v>
          </cell>
          <cell r="E303" t="str">
            <v>PR</v>
          </cell>
          <cell r="F303" t="str">
            <v>PNAF</v>
          </cell>
          <cell r="G303">
            <v>2018</v>
          </cell>
          <cell r="I303">
            <v>0</v>
          </cell>
          <cell r="J303">
            <v>453519884</v>
          </cell>
          <cell r="K303">
            <v>35768726</v>
          </cell>
          <cell r="L303">
            <v>0</v>
          </cell>
          <cell r="O303">
            <v>417751158</v>
          </cell>
          <cell r="R303">
            <v>417751158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 t="str">
            <v>NA</v>
          </cell>
          <cell r="AA303">
            <v>1</v>
          </cell>
          <cell r="AE303" t="str">
            <v>SAFEWEB</v>
          </cell>
        </row>
        <row r="304">
          <cell r="A304" t="str">
            <v>NI</v>
          </cell>
          <cell r="B304">
            <v>802004326</v>
          </cell>
          <cell r="C304">
            <v>3</v>
          </cell>
          <cell r="D304" t="str">
            <v>LABORATORIOCLINICOFALABSAS</v>
          </cell>
          <cell r="E304" t="str">
            <v>PR</v>
          </cell>
          <cell r="F304" t="str">
            <v>NUPC</v>
          </cell>
          <cell r="G304">
            <v>2018</v>
          </cell>
          <cell r="I304">
            <v>0</v>
          </cell>
          <cell r="J304">
            <v>728422</v>
          </cell>
          <cell r="K304">
            <v>0</v>
          </cell>
          <cell r="L304">
            <v>0</v>
          </cell>
          <cell r="O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 t="str">
            <v>NA</v>
          </cell>
          <cell r="AA304">
            <v>1</v>
          </cell>
          <cell r="AE304" t="str">
            <v>SAFEWEB</v>
          </cell>
        </row>
        <row r="305">
          <cell r="A305" t="str">
            <v>NI</v>
          </cell>
          <cell r="B305">
            <v>802006728</v>
          </cell>
          <cell r="C305">
            <v>1</v>
          </cell>
          <cell r="D305" t="str">
            <v>ESEHOSPITALNIOJESUSDEBARRANQUILLA</v>
          </cell>
          <cell r="E305" t="str">
            <v>PU</v>
          </cell>
          <cell r="F305" t="str">
            <v>NUPC</v>
          </cell>
          <cell r="G305">
            <v>2018</v>
          </cell>
          <cell r="I305">
            <v>0</v>
          </cell>
          <cell r="J305">
            <v>162150</v>
          </cell>
          <cell r="K305">
            <v>0</v>
          </cell>
          <cell r="L305">
            <v>0</v>
          </cell>
          <cell r="O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 t="str">
            <v>NA</v>
          </cell>
          <cell r="AA305">
            <v>1</v>
          </cell>
          <cell r="AE305" t="str">
            <v>SAFEWEB</v>
          </cell>
        </row>
        <row r="306">
          <cell r="A306" t="str">
            <v>NI</v>
          </cell>
          <cell r="B306">
            <v>802006728</v>
          </cell>
          <cell r="C306">
            <v>1</v>
          </cell>
          <cell r="D306" t="str">
            <v>ESEHOSPITALNIOJESUSDEBARRANQUILLA</v>
          </cell>
          <cell r="E306" t="str">
            <v>PU</v>
          </cell>
          <cell r="F306" t="str">
            <v>PNAF</v>
          </cell>
          <cell r="G306">
            <v>2018</v>
          </cell>
          <cell r="I306">
            <v>0</v>
          </cell>
          <cell r="J306">
            <v>20532776</v>
          </cell>
          <cell r="K306">
            <v>8252946</v>
          </cell>
          <cell r="L306">
            <v>0</v>
          </cell>
          <cell r="O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 t="str">
            <v>NA</v>
          </cell>
          <cell r="AA306">
            <v>1</v>
          </cell>
          <cell r="AE306" t="str">
            <v>SAFEWEB</v>
          </cell>
        </row>
        <row r="307">
          <cell r="A307" t="str">
            <v>NI</v>
          </cell>
          <cell r="B307">
            <v>802014132</v>
          </cell>
          <cell r="C307">
            <v>4</v>
          </cell>
          <cell r="D307" t="str">
            <v>INSTITUTODETRASPLANTEDEMDULAOSEADELACOSTAIPSSAS</v>
          </cell>
          <cell r="E307" t="str">
            <v>PR</v>
          </cell>
          <cell r="F307" t="str">
            <v>NUPC</v>
          </cell>
          <cell r="G307">
            <v>2018</v>
          </cell>
          <cell r="I307">
            <v>0</v>
          </cell>
          <cell r="J307">
            <v>28978893</v>
          </cell>
          <cell r="K307">
            <v>1118045</v>
          </cell>
          <cell r="L307">
            <v>0</v>
          </cell>
          <cell r="O307">
            <v>27860848</v>
          </cell>
          <cell r="R307">
            <v>0</v>
          </cell>
          <cell r="S307">
            <v>0</v>
          </cell>
          <cell r="T307">
            <v>0</v>
          </cell>
          <cell r="U307">
            <v>27860848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 t="str">
            <v>NA</v>
          </cell>
          <cell r="AA307">
            <v>1</v>
          </cell>
          <cell r="AE307" t="str">
            <v>SAFEWEB</v>
          </cell>
        </row>
        <row r="308">
          <cell r="A308" t="str">
            <v>NI</v>
          </cell>
          <cell r="B308">
            <v>802016357</v>
          </cell>
          <cell r="C308">
            <v>3</v>
          </cell>
          <cell r="D308" t="str">
            <v>MACSAMEDICINAALTACOMPLEJIDAD</v>
          </cell>
          <cell r="E308" t="str">
            <v>PR</v>
          </cell>
          <cell r="F308" t="str">
            <v>PNAF</v>
          </cell>
          <cell r="G308">
            <v>2018</v>
          </cell>
          <cell r="I308">
            <v>0</v>
          </cell>
          <cell r="J308">
            <v>52518426</v>
          </cell>
          <cell r="K308">
            <v>0</v>
          </cell>
          <cell r="L308">
            <v>0</v>
          </cell>
          <cell r="O308">
            <v>52518426</v>
          </cell>
          <cell r="R308">
            <v>0</v>
          </cell>
          <cell r="S308">
            <v>0</v>
          </cell>
          <cell r="T308">
            <v>0</v>
          </cell>
          <cell r="U308">
            <v>52518426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 t="str">
            <v>NA</v>
          </cell>
          <cell r="AA308">
            <v>1</v>
          </cell>
          <cell r="AE308" t="str">
            <v>SAFEWEB</v>
          </cell>
        </row>
        <row r="309">
          <cell r="A309" t="str">
            <v>NI</v>
          </cell>
          <cell r="B309">
            <v>802016761</v>
          </cell>
          <cell r="C309">
            <v>6</v>
          </cell>
          <cell r="D309" t="str">
            <v>CLINICAJALLERLTDA</v>
          </cell>
          <cell r="E309" t="str">
            <v>PR</v>
          </cell>
          <cell r="F309" t="str">
            <v>PNAF</v>
          </cell>
          <cell r="G309">
            <v>2018</v>
          </cell>
          <cell r="I309">
            <v>0</v>
          </cell>
          <cell r="J309">
            <v>27951463</v>
          </cell>
          <cell r="K309">
            <v>2943936</v>
          </cell>
          <cell r="L309">
            <v>0</v>
          </cell>
          <cell r="O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 t="str">
            <v>NA</v>
          </cell>
          <cell r="AA309">
            <v>1</v>
          </cell>
          <cell r="AE309" t="str">
            <v>SAFEWEB</v>
          </cell>
        </row>
        <row r="310">
          <cell r="A310" t="str">
            <v>NI</v>
          </cell>
          <cell r="B310">
            <v>802020334</v>
          </cell>
          <cell r="C310">
            <v>1</v>
          </cell>
          <cell r="D310" t="str">
            <v>QUIMIOSALUDLTDA</v>
          </cell>
          <cell r="E310" t="str">
            <v>PR</v>
          </cell>
          <cell r="F310" t="str">
            <v>NUPC</v>
          </cell>
          <cell r="G310">
            <v>2018</v>
          </cell>
          <cell r="I310">
            <v>0</v>
          </cell>
          <cell r="J310">
            <v>4778130</v>
          </cell>
          <cell r="K310">
            <v>375308</v>
          </cell>
          <cell r="L310">
            <v>0</v>
          </cell>
          <cell r="O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 t="str">
            <v>NA</v>
          </cell>
          <cell r="AA310">
            <v>1</v>
          </cell>
          <cell r="AE310" t="str">
            <v>SAFEWEB</v>
          </cell>
        </row>
        <row r="311">
          <cell r="A311" t="str">
            <v>NI</v>
          </cell>
          <cell r="B311">
            <v>802021332</v>
          </cell>
          <cell r="C311">
            <v>1</v>
          </cell>
          <cell r="D311" t="str">
            <v>CLINICACENTROSA</v>
          </cell>
          <cell r="E311" t="str">
            <v>PR</v>
          </cell>
          <cell r="F311" t="str">
            <v>NUPC</v>
          </cell>
          <cell r="G311">
            <v>2018</v>
          </cell>
          <cell r="I311">
            <v>0</v>
          </cell>
          <cell r="J311">
            <v>31072046</v>
          </cell>
          <cell r="K311">
            <v>4426614</v>
          </cell>
          <cell r="L311">
            <v>0</v>
          </cell>
          <cell r="O311">
            <v>20209874</v>
          </cell>
          <cell r="R311">
            <v>0</v>
          </cell>
          <cell r="S311">
            <v>0</v>
          </cell>
          <cell r="T311">
            <v>0</v>
          </cell>
          <cell r="U311">
            <v>18654387</v>
          </cell>
          <cell r="V311">
            <v>0</v>
          </cell>
          <cell r="W311">
            <v>0</v>
          </cell>
          <cell r="X311">
            <v>0</v>
          </cell>
          <cell r="Y311">
            <v>1555487</v>
          </cell>
          <cell r="Z311" t="str">
            <v>loterias</v>
          </cell>
          <cell r="AA311">
            <v>1</v>
          </cell>
          <cell r="AE311" t="str">
            <v>SAFEWEB</v>
          </cell>
        </row>
        <row r="312">
          <cell r="A312" t="str">
            <v>NI</v>
          </cell>
          <cell r="B312">
            <v>804002105</v>
          </cell>
          <cell r="C312">
            <v>0</v>
          </cell>
          <cell r="D312" t="str">
            <v>COOPERATIVADESALUDCOMUNITARIAEMPRESAPROMOTORADESALUDSUBSIDIADACOMPARTAEPSS</v>
          </cell>
          <cell r="E312" t="str">
            <v>PR</v>
          </cell>
          <cell r="F312" t="str">
            <v>NUPC</v>
          </cell>
          <cell r="G312">
            <v>2018</v>
          </cell>
          <cell r="I312">
            <v>0</v>
          </cell>
          <cell r="J312">
            <v>168130066</v>
          </cell>
          <cell r="K312">
            <v>102745641</v>
          </cell>
          <cell r="L312">
            <v>0</v>
          </cell>
          <cell r="O312">
            <v>65384425</v>
          </cell>
          <cell r="R312">
            <v>0</v>
          </cell>
          <cell r="S312">
            <v>0</v>
          </cell>
          <cell r="T312">
            <v>0</v>
          </cell>
          <cell r="U312">
            <v>65384425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 t="str">
            <v>NA</v>
          </cell>
          <cell r="AA312">
            <v>1</v>
          </cell>
          <cell r="AE312" t="str">
            <v>SAFEWEB</v>
          </cell>
        </row>
        <row r="313">
          <cell r="A313" t="str">
            <v>NI</v>
          </cell>
          <cell r="B313">
            <v>804007178</v>
          </cell>
          <cell r="C313">
            <v>0</v>
          </cell>
          <cell r="D313" t="str">
            <v>COMERCIALIZADORASANTANDEREANADEMEDICAMENTOSLIMITADA</v>
          </cell>
          <cell r="E313" t="str">
            <v>PR</v>
          </cell>
          <cell r="F313" t="str">
            <v>NUPC</v>
          </cell>
          <cell r="G313">
            <v>2018</v>
          </cell>
          <cell r="I313">
            <v>0</v>
          </cell>
          <cell r="J313">
            <v>828604249</v>
          </cell>
          <cell r="K313">
            <v>21092593</v>
          </cell>
          <cell r="L313">
            <v>0</v>
          </cell>
          <cell r="O313">
            <v>806999845</v>
          </cell>
          <cell r="R313">
            <v>0</v>
          </cell>
          <cell r="S313">
            <v>0</v>
          </cell>
          <cell r="T313">
            <v>638292389</v>
          </cell>
          <cell r="U313">
            <v>8792140</v>
          </cell>
          <cell r="V313">
            <v>0</v>
          </cell>
          <cell r="W313">
            <v>0</v>
          </cell>
          <cell r="X313">
            <v>0</v>
          </cell>
          <cell r="Y313">
            <v>159915316</v>
          </cell>
          <cell r="Z313" t="str">
            <v>loterias</v>
          </cell>
          <cell r="AA313">
            <v>1</v>
          </cell>
          <cell r="AE313" t="str">
            <v>SAFEWEB</v>
          </cell>
        </row>
        <row r="314">
          <cell r="A314" t="str">
            <v>NI</v>
          </cell>
          <cell r="B314">
            <v>804011768</v>
          </cell>
          <cell r="C314">
            <v>1</v>
          </cell>
          <cell r="D314" t="str">
            <v>ASOCIACIONDEPRESTADESERVYSUMINISTDESALUDASSALUD</v>
          </cell>
          <cell r="E314" t="str">
            <v>PR</v>
          </cell>
          <cell r="F314" t="str">
            <v>NUPC</v>
          </cell>
          <cell r="G314">
            <v>2018</v>
          </cell>
          <cell r="I314">
            <v>0</v>
          </cell>
          <cell r="J314">
            <v>147192818</v>
          </cell>
          <cell r="K314">
            <v>9277067</v>
          </cell>
          <cell r="L314">
            <v>0</v>
          </cell>
          <cell r="O314">
            <v>137915751</v>
          </cell>
          <cell r="R314">
            <v>0</v>
          </cell>
          <cell r="S314">
            <v>0</v>
          </cell>
          <cell r="T314">
            <v>0</v>
          </cell>
          <cell r="U314">
            <v>137915751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 t="str">
            <v>NA</v>
          </cell>
          <cell r="AA314">
            <v>1</v>
          </cell>
          <cell r="AE314" t="str">
            <v>SAFEWEB</v>
          </cell>
        </row>
        <row r="315">
          <cell r="A315" t="str">
            <v>NI</v>
          </cell>
          <cell r="B315">
            <v>805023423</v>
          </cell>
          <cell r="C315">
            <v>1</v>
          </cell>
          <cell r="D315" t="str">
            <v>CLINICANUESTRASEORADELROSARIOSUCURSALCARTAGENA</v>
          </cell>
          <cell r="E315" t="str">
            <v>PR</v>
          </cell>
          <cell r="F315" t="str">
            <v>PNAF</v>
          </cell>
          <cell r="G315">
            <v>2018</v>
          </cell>
          <cell r="I315">
            <v>0</v>
          </cell>
          <cell r="J315">
            <v>6811919</v>
          </cell>
          <cell r="K315">
            <v>6811919</v>
          </cell>
          <cell r="L315">
            <v>0</v>
          </cell>
          <cell r="O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 t="str">
            <v>NA</v>
          </cell>
          <cell r="AA315">
            <v>1</v>
          </cell>
          <cell r="AE315" t="str">
            <v>SAFEWEB</v>
          </cell>
        </row>
        <row r="316">
          <cell r="A316" t="str">
            <v>NI</v>
          </cell>
          <cell r="B316">
            <v>805027743</v>
          </cell>
          <cell r="C316">
            <v>1</v>
          </cell>
          <cell r="D316" t="str">
            <v>DUMIANMEDICALSAS</v>
          </cell>
          <cell r="E316" t="str">
            <v>PR</v>
          </cell>
          <cell r="F316" t="str">
            <v>NUPC</v>
          </cell>
          <cell r="G316">
            <v>2018</v>
          </cell>
          <cell r="I316">
            <v>0</v>
          </cell>
          <cell r="J316">
            <v>2958154</v>
          </cell>
          <cell r="K316">
            <v>157370</v>
          </cell>
          <cell r="L316">
            <v>0</v>
          </cell>
          <cell r="O316">
            <v>2800784</v>
          </cell>
          <cell r="R316">
            <v>0</v>
          </cell>
          <cell r="S316">
            <v>0</v>
          </cell>
          <cell r="T316">
            <v>0</v>
          </cell>
          <cell r="U316">
            <v>2800784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 t="str">
            <v>NA</v>
          </cell>
          <cell r="AA316">
            <v>1</v>
          </cell>
          <cell r="AE316" t="str">
            <v>SAFEWEB</v>
          </cell>
        </row>
        <row r="317">
          <cell r="A317" t="str">
            <v>NI</v>
          </cell>
          <cell r="B317">
            <v>805027743</v>
          </cell>
          <cell r="C317">
            <v>1</v>
          </cell>
          <cell r="D317" t="str">
            <v>DUMIANMEDICALSAS</v>
          </cell>
          <cell r="E317" t="str">
            <v>PR</v>
          </cell>
          <cell r="F317" t="str">
            <v>PNAF</v>
          </cell>
          <cell r="G317">
            <v>2018</v>
          </cell>
          <cell r="I317">
            <v>0</v>
          </cell>
          <cell r="J317">
            <v>158942939</v>
          </cell>
          <cell r="K317">
            <v>5663990</v>
          </cell>
          <cell r="L317">
            <v>0</v>
          </cell>
          <cell r="O317">
            <v>153278949</v>
          </cell>
          <cell r="R317">
            <v>0</v>
          </cell>
          <cell r="S317">
            <v>0</v>
          </cell>
          <cell r="T317">
            <v>0</v>
          </cell>
          <cell r="U317">
            <v>153278949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 t="str">
            <v>NA</v>
          </cell>
          <cell r="AA317">
            <v>1</v>
          </cell>
          <cell r="AE317" t="str">
            <v>SAFEWEB</v>
          </cell>
        </row>
        <row r="318">
          <cell r="A318" t="str">
            <v>NI</v>
          </cell>
          <cell r="B318">
            <v>806001061</v>
          </cell>
          <cell r="C318">
            <v>8</v>
          </cell>
          <cell r="D318" t="str">
            <v>ESECLINICAMATERNIDADRAFAELCALVO</v>
          </cell>
          <cell r="E318" t="str">
            <v>PU</v>
          </cell>
          <cell r="F318" t="str">
            <v>MIGR</v>
          </cell>
          <cell r="G318">
            <v>2018</v>
          </cell>
          <cell r="I318">
            <v>0</v>
          </cell>
          <cell r="J318">
            <v>126499006</v>
          </cell>
          <cell r="K318">
            <v>984616</v>
          </cell>
          <cell r="L318">
            <v>0</v>
          </cell>
          <cell r="O318">
            <v>125514390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125514390</v>
          </cell>
          <cell r="Y318">
            <v>0</v>
          </cell>
          <cell r="Z318" t="str">
            <v>NA</v>
          </cell>
          <cell r="AA318">
            <v>1</v>
          </cell>
          <cell r="AE318" t="str">
            <v>SAFEWEB</v>
          </cell>
        </row>
        <row r="319">
          <cell r="A319" t="str">
            <v>NI</v>
          </cell>
          <cell r="B319">
            <v>806001061</v>
          </cell>
          <cell r="C319">
            <v>8</v>
          </cell>
          <cell r="D319" t="str">
            <v>ESECLINICAMATERNIDADRAFAELCALVO</v>
          </cell>
          <cell r="E319" t="str">
            <v>PU</v>
          </cell>
          <cell r="F319" t="str">
            <v>NUPC</v>
          </cell>
          <cell r="G319">
            <v>2018</v>
          </cell>
          <cell r="I319">
            <v>0</v>
          </cell>
          <cell r="J319">
            <v>5267200</v>
          </cell>
          <cell r="K319">
            <v>1691296</v>
          </cell>
          <cell r="L319">
            <v>0</v>
          </cell>
          <cell r="O319">
            <v>2676140</v>
          </cell>
          <cell r="R319">
            <v>2661140</v>
          </cell>
          <cell r="S319">
            <v>0</v>
          </cell>
          <cell r="T319">
            <v>0</v>
          </cell>
          <cell r="U319">
            <v>15000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 t="str">
            <v>NA</v>
          </cell>
          <cell r="AA319">
            <v>1</v>
          </cell>
          <cell r="AE319" t="str">
            <v>SAFEWEB</v>
          </cell>
        </row>
        <row r="320">
          <cell r="A320" t="str">
            <v>NI</v>
          </cell>
          <cell r="B320">
            <v>806001061</v>
          </cell>
          <cell r="C320">
            <v>8</v>
          </cell>
          <cell r="D320" t="str">
            <v>ESECLINICAMATERNIDADRAFAELCALVO</v>
          </cell>
          <cell r="E320" t="str">
            <v>PU</v>
          </cell>
          <cell r="F320" t="str">
            <v>PNAF</v>
          </cell>
          <cell r="G320">
            <v>2018</v>
          </cell>
          <cell r="I320">
            <v>0</v>
          </cell>
          <cell r="J320">
            <v>545839998</v>
          </cell>
          <cell r="K320">
            <v>88218514</v>
          </cell>
          <cell r="L320">
            <v>0</v>
          </cell>
          <cell r="O320">
            <v>360233785</v>
          </cell>
          <cell r="R320">
            <v>222908307</v>
          </cell>
          <cell r="S320">
            <v>0</v>
          </cell>
          <cell r="T320">
            <v>4452018</v>
          </cell>
          <cell r="U320">
            <v>132873460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 t="str">
            <v>NA</v>
          </cell>
          <cell r="AA320">
            <v>1</v>
          </cell>
          <cell r="AE320" t="str">
            <v>SAFEWEB</v>
          </cell>
        </row>
        <row r="321">
          <cell r="A321" t="str">
            <v>NI</v>
          </cell>
          <cell r="B321">
            <v>806004548</v>
          </cell>
          <cell r="C321">
            <v>6</v>
          </cell>
          <cell r="D321" t="str">
            <v>CENTROMEDICOCRECERLTDA</v>
          </cell>
          <cell r="E321" t="str">
            <v>PR</v>
          </cell>
          <cell r="F321" t="str">
            <v>NUPC</v>
          </cell>
          <cell r="G321">
            <v>2018</v>
          </cell>
          <cell r="I321">
            <v>0</v>
          </cell>
          <cell r="J321">
            <v>179115122</v>
          </cell>
          <cell r="K321">
            <v>23252750</v>
          </cell>
          <cell r="L321">
            <v>0</v>
          </cell>
          <cell r="O321">
            <v>155862372</v>
          </cell>
          <cell r="R321">
            <v>0</v>
          </cell>
          <cell r="S321">
            <v>0</v>
          </cell>
          <cell r="T321">
            <v>0</v>
          </cell>
          <cell r="U321">
            <v>155862372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 t="str">
            <v>NA</v>
          </cell>
          <cell r="AA321">
            <v>1</v>
          </cell>
          <cell r="AE321" t="str">
            <v>SAFEWEB</v>
          </cell>
        </row>
        <row r="322">
          <cell r="A322" t="str">
            <v>NI</v>
          </cell>
          <cell r="B322">
            <v>806004548</v>
          </cell>
          <cell r="C322">
            <v>6</v>
          </cell>
          <cell r="D322" t="str">
            <v>CENTROMEDICOCRECERLTDA</v>
          </cell>
          <cell r="E322" t="str">
            <v>PR</v>
          </cell>
          <cell r="F322" t="str">
            <v>PNAF</v>
          </cell>
          <cell r="G322">
            <v>2018</v>
          </cell>
          <cell r="I322">
            <v>0</v>
          </cell>
          <cell r="J322">
            <v>27178604</v>
          </cell>
          <cell r="K322">
            <v>0</v>
          </cell>
          <cell r="L322">
            <v>0</v>
          </cell>
          <cell r="O322">
            <v>27178604</v>
          </cell>
          <cell r="R322">
            <v>0</v>
          </cell>
          <cell r="S322">
            <v>0</v>
          </cell>
          <cell r="T322">
            <v>0</v>
          </cell>
          <cell r="U322">
            <v>27178604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 t="str">
            <v>NA</v>
          </cell>
          <cell r="AA322">
            <v>1</v>
          </cell>
          <cell r="AE322" t="str">
            <v>SAFEWEB</v>
          </cell>
        </row>
        <row r="323">
          <cell r="A323" t="str">
            <v>NI</v>
          </cell>
          <cell r="B323">
            <v>806004756</v>
          </cell>
          <cell r="C323">
            <v>1</v>
          </cell>
          <cell r="D323" t="str">
            <v>CENTRODECIRUGIALASEROCULARLTDA</v>
          </cell>
          <cell r="E323" t="str">
            <v>PR</v>
          </cell>
          <cell r="F323" t="str">
            <v>NUPC</v>
          </cell>
          <cell r="G323">
            <v>2018</v>
          </cell>
          <cell r="I323">
            <v>0</v>
          </cell>
          <cell r="J323">
            <v>17476249</v>
          </cell>
          <cell r="K323">
            <v>471580</v>
          </cell>
          <cell r="L323">
            <v>0</v>
          </cell>
          <cell r="O323">
            <v>7392244</v>
          </cell>
          <cell r="R323">
            <v>0</v>
          </cell>
          <cell r="S323">
            <v>0</v>
          </cell>
          <cell r="T323">
            <v>7392244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 t="str">
            <v>NA</v>
          </cell>
          <cell r="AA323">
            <v>1</v>
          </cell>
          <cell r="AE323" t="str">
            <v>SAFEWEB</v>
          </cell>
        </row>
        <row r="324">
          <cell r="A324" t="str">
            <v>NI</v>
          </cell>
          <cell r="B324">
            <v>806006914</v>
          </cell>
          <cell r="C324">
            <v>8</v>
          </cell>
          <cell r="D324" t="str">
            <v>EMPRESASOCIALDELESTADOHOSPITALLOCALSANSEBASTIAN</v>
          </cell>
          <cell r="E324" t="str">
            <v>PU</v>
          </cell>
          <cell r="F324" t="str">
            <v>PNAF</v>
          </cell>
          <cell r="G324">
            <v>2018</v>
          </cell>
          <cell r="I324">
            <v>0</v>
          </cell>
          <cell r="J324">
            <v>88202</v>
          </cell>
          <cell r="K324">
            <v>88202</v>
          </cell>
          <cell r="L324">
            <v>0</v>
          </cell>
          <cell r="O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 t="str">
            <v>NA</v>
          </cell>
          <cell r="AA324">
            <v>1</v>
          </cell>
          <cell r="AE324" t="str">
            <v>SAFEWEB</v>
          </cell>
        </row>
        <row r="325">
          <cell r="A325" t="str">
            <v>NI</v>
          </cell>
          <cell r="B325">
            <v>806007567</v>
          </cell>
          <cell r="C325">
            <v>1</v>
          </cell>
          <cell r="D325" t="str">
            <v>ESEHOSPITALSANJUANDEPUERTORICODELMUNICIPIODETIQUISIO</v>
          </cell>
          <cell r="E325" t="str">
            <v>PU</v>
          </cell>
          <cell r="F325" t="str">
            <v>PNAF</v>
          </cell>
          <cell r="G325">
            <v>2018</v>
          </cell>
          <cell r="I325">
            <v>0</v>
          </cell>
          <cell r="J325">
            <v>20482388</v>
          </cell>
          <cell r="K325">
            <v>16686123</v>
          </cell>
          <cell r="L325">
            <v>0</v>
          </cell>
          <cell r="O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 t="str">
            <v>NA</v>
          </cell>
          <cell r="AA325">
            <v>1</v>
          </cell>
          <cell r="AE325" t="str">
            <v>SAFEWEB</v>
          </cell>
        </row>
        <row r="326">
          <cell r="A326" t="str">
            <v>NI</v>
          </cell>
          <cell r="B326">
            <v>806007650</v>
          </cell>
          <cell r="C326">
            <v>3</v>
          </cell>
          <cell r="D326" t="str">
            <v>CENTRORADIOONCOLOGICODELCARIBESAS</v>
          </cell>
          <cell r="E326" t="str">
            <v>PR</v>
          </cell>
          <cell r="F326" t="str">
            <v>NUPC</v>
          </cell>
          <cell r="G326">
            <v>2018</v>
          </cell>
          <cell r="I326">
            <v>0</v>
          </cell>
          <cell r="J326">
            <v>1637591820</v>
          </cell>
          <cell r="K326">
            <v>51526024</v>
          </cell>
          <cell r="L326">
            <v>0</v>
          </cell>
          <cell r="O326">
            <v>1579583439</v>
          </cell>
          <cell r="R326">
            <v>0</v>
          </cell>
          <cell r="S326">
            <v>0</v>
          </cell>
          <cell r="T326">
            <v>0</v>
          </cell>
          <cell r="U326">
            <v>244846124</v>
          </cell>
          <cell r="V326">
            <v>0</v>
          </cell>
          <cell r="W326">
            <v>0</v>
          </cell>
          <cell r="X326">
            <v>0</v>
          </cell>
          <cell r="Y326">
            <v>1334737315</v>
          </cell>
          <cell r="Z326" t="str">
            <v>loterias</v>
          </cell>
          <cell r="AA326">
            <v>1</v>
          </cell>
          <cell r="AE326" t="str">
            <v>SAFEWEB</v>
          </cell>
        </row>
        <row r="327">
          <cell r="A327" t="str">
            <v>NI</v>
          </cell>
          <cell r="B327">
            <v>806007650</v>
          </cell>
          <cell r="C327">
            <v>3</v>
          </cell>
          <cell r="D327" t="str">
            <v>CENTRORADIOONCOLOGICODELCARIBESAS</v>
          </cell>
          <cell r="E327" t="str">
            <v>PR</v>
          </cell>
          <cell r="F327" t="str">
            <v>PNAF</v>
          </cell>
          <cell r="G327">
            <v>2018</v>
          </cell>
          <cell r="I327">
            <v>0</v>
          </cell>
          <cell r="J327">
            <v>6500000</v>
          </cell>
          <cell r="K327">
            <v>0</v>
          </cell>
          <cell r="L327">
            <v>0</v>
          </cell>
          <cell r="O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 t="str">
            <v>NA</v>
          </cell>
          <cell r="AA327">
            <v>1</v>
          </cell>
          <cell r="AE327" t="str">
            <v>SAFEWEB</v>
          </cell>
        </row>
        <row r="328">
          <cell r="A328" t="str">
            <v>NI</v>
          </cell>
          <cell r="B328">
            <v>806007801</v>
          </cell>
          <cell r="C328">
            <v>9</v>
          </cell>
          <cell r="D328" t="str">
            <v>ESECENTRODESALUDGIOVANNICRISTINIDELCARMENDEBOLIVAR</v>
          </cell>
          <cell r="E328" t="str">
            <v>PU</v>
          </cell>
          <cell r="F328" t="str">
            <v>PNAF</v>
          </cell>
          <cell r="G328">
            <v>2018</v>
          </cell>
          <cell r="I328">
            <v>0</v>
          </cell>
          <cell r="J328">
            <v>5111600</v>
          </cell>
          <cell r="K328">
            <v>3910300</v>
          </cell>
          <cell r="L328">
            <v>0</v>
          </cell>
          <cell r="O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 t="str">
            <v>NA</v>
          </cell>
          <cell r="AA328">
            <v>1</v>
          </cell>
          <cell r="AE328" t="str">
            <v>SAFEWEB</v>
          </cell>
        </row>
        <row r="329">
          <cell r="A329" t="str">
            <v>NI</v>
          </cell>
          <cell r="B329">
            <v>806008356</v>
          </cell>
          <cell r="C329">
            <v>7</v>
          </cell>
          <cell r="D329" t="str">
            <v>UCIDELCARIBESAS</v>
          </cell>
          <cell r="E329" t="str">
            <v>PR</v>
          </cell>
          <cell r="F329" t="str">
            <v>NUPC</v>
          </cell>
          <cell r="G329">
            <v>2018</v>
          </cell>
          <cell r="I329">
            <v>0</v>
          </cell>
          <cell r="J329">
            <v>121623543</v>
          </cell>
          <cell r="K329">
            <v>6848404</v>
          </cell>
          <cell r="L329">
            <v>0</v>
          </cell>
          <cell r="O329">
            <v>114775139</v>
          </cell>
          <cell r="R329">
            <v>0</v>
          </cell>
          <cell r="S329">
            <v>0</v>
          </cell>
          <cell r="T329">
            <v>114440139</v>
          </cell>
          <cell r="U329">
            <v>335000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 t="str">
            <v>NA</v>
          </cell>
          <cell r="AA329">
            <v>1</v>
          </cell>
          <cell r="AE329" t="str">
            <v>SAFEWEB</v>
          </cell>
        </row>
        <row r="330">
          <cell r="A330" t="str">
            <v>NI</v>
          </cell>
          <cell r="B330">
            <v>806008356</v>
          </cell>
          <cell r="C330">
            <v>7</v>
          </cell>
          <cell r="D330" t="str">
            <v>UCIDELCARIBESAS</v>
          </cell>
          <cell r="E330" t="str">
            <v>PR</v>
          </cell>
          <cell r="F330" t="str">
            <v>PNAF</v>
          </cell>
          <cell r="G330">
            <v>2018</v>
          </cell>
          <cell r="I330">
            <v>0</v>
          </cell>
          <cell r="J330">
            <v>187994262</v>
          </cell>
          <cell r="K330">
            <v>21938676</v>
          </cell>
          <cell r="L330">
            <v>0</v>
          </cell>
          <cell r="O330">
            <v>166055586</v>
          </cell>
          <cell r="R330">
            <v>34199879</v>
          </cell>
          <cell r="S330">
            <v>0</v>
          </cell>
          <cell r="T330">
            <v>131855707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 t="str">
            <v>NA</v>
          </cell>
          <cell r="AA330">
            <v>1</v>
          </cell>
          <cell r="AE330" t="str">
            <v>SAFEWEB</v>
          </cell>
        </row>
        <row r="331">
          <cell r="A331" t="str">
            <v>NI</v>
          </cell>
          <cell r="B331">
            <v>806008394</v>
          </cell>
          <cell r="C331">
            <v>7</v>
          </cell>
          <cell r="D331" t="str">
            <v>MUTUALSEREPS</v>
          </cell>
          <cell r="E331" t="str">
            <v>PR</v>
          </cell>
          <cell r="F331" t="str">
            <v>NUPC</v>
          </cell>
          <cell r="G331">
            <v>2018</v>
          </cell>
          <cell r="I331">
            <v>0</v>
          </cell>
          <cell r="J331">
            <v>320446472</v>
          </cell>
          <cell r="K331">
            <v>1522847</v>
          </cell>
          <cell r="L331">
            <v>0</v>
          </cell>
          <cell r="O331">
            <v>318923625</v>
          </cell>
          <cell r="R331">
            <v>0</v>
          </cell>
          <cell r="S331">
            <v>0</v>
          </cell>
          <cell r="T331">
            <v>318923625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 t="str">
            <v>NA</v>
          </cell>
          <cell r="AA331">
            <v>1</v>
          </cell>
          <cell r="AE331" t="str">
            <v>SAFEWEB</v>
          </cell>
        </row>
        <row r="332">
          <cell r="A332" t="str">
            <v>NI</v>
          </cell>
          <cell r="B332">
            <v>806009230</v>
          </cell>
          <cell r="C332">
            <v>2</v>
          </cell>
          <cell r="D332" t="str">
            <v>CEMICSAS</v>
          </cell>
          <cell r="E332" t="str">
            <v>PR</v>
          </cell>
          <cell r="F332" t="str">
            <v>NUPC</v>
          </cell>
          <cell r="G332">
            <v>2018</v>
          </cell>
          <cell r="I332">
            <v>0</v>
          </cell>
          <cell r="J332">
            <v>27749883</v>
          </cell>
          <cell r="K332">
            <v>0</v>
          </cell>
          <cell r="L332">
            <v>0</v>
          </cell>
          <cell r="O332">
            <v>25005810</v>
          </cell>
          <cell r="R332">
            <v>0</v>
          </cell>
          <cell r="S332">
            <v>0</v>
          </cell>
          <cell r="T332">
            <v>0</v>
          </cell>
          <cell r="U332">
            <v>25005810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 t="str">
            <v>NA</v>
          </cell>
          <cell r="AA332">
            <v>1</v>
          </cell>
          <cell r="AE332" t="str">
            <v>SAFEWEB</v>
          </cell>
        </row>
        <row r="333">
          <cell r="A333" t="str">
            <v>NI</v>
          </cell>
          <cell r="B333">
            <v>806010305</v>
          </cell>
          <cell r="C333">
            <v>8</v>
          </cell>
          <cell r="D333" t="str">
            <v>ESEHOSPITALLOCALCARTAGENADEINDIAS</v>
          </cell>
          <cell r="E333" t="str">
            <v>PU</v>
          </cell>
          <cell r="F333" t="str">
            <v>PNAF</v>
          </cell>
          <cell r="G333">
            <v>2018</v>
          </cell>
          <cell r="I333">
            <v>0</v>
          </cell>
          <cell r="J333">
            <v>5002735</v>
          </cell>
          <cell r="K333">
            <v>4141157</v>
          </cell>
          <cell r="L333">
            <v>0</v>
          </cell>
          <cell r="O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 t="str">
            <v>NA</v>
          </cell>
          <cell r="AA333">
            <v>1</v>
          </cell>
          <cell r="AE333" t="str">
            <v>SAFEWEB</v>
          </cell>
        </row>
        <row r="334">
          <cell r="A334" t="str">
            <v>NI</v>
          </cell>
          <cell r="B334">
            <v>806011261</v>
          </cell>
          <cell r="C334">
            <v>7</v>
          </cell>
          <cell r="D334" t="str">
            <v>ESTRIOSSAS</v>
          </cell>
          <cell r="E334" t="str">
            <v>PR</v>
          </cell>
          <cell r="F334" t="str">
            <v>NUPC</v>
          </cell>
          <cell r="G334">
            <v>2018</v>
          </cell>
          <cell r="I334">
            <v>0</v>
          </cell>
          <cell r="J334">
            <v>38143720</v>
          </cell>
          <cell r="K334">
            <v>1613872</v>
          </cell>
          <cell r="L334">
            <v>0</v>
          </cell>
          <cell r="O334">
            <v>15052448</v>
          </cell>
          <cell r="R334">
            <v>0</v>
          </cell>
          <cell r="S334">
            <v>0</v>
          </cell>
          <cell r="T334">
            <v>15052448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 t="str">
            <v>NA</v>
          </cell>
          <cell r="AA334">
            <v>1</v>
          </cell>
          <cell r="AE334" t="str">
            <v>SAFEWEB</v>
          </cell>
        </row>
        <row r="335">
          <cell r="A335" t="str">
            <v>NI</v>
          </cell>
          <cell r="B335">
            <v>806011261</v>
          </cell>
          <cell r="C335">
            <v>7</v>
          </cell>
          <cell r="D335" t="str">
            <v>ESTRIOSSAS</v>
          </cell>
          <cell r="E335" t="str">
            <v>PR</v>
          </cell>
          <cell r="F335" t="str">
            <v>PNAF</v>
          </cell>
          <cell r="G335">
            <v>2018</v>
          </cell>
          <cell r="I335">
            <v>0</v>
          </cell>
          <cell r="J335">
            <v>3290500</v>
          </cell>
          <cell r="K335">
            <v>785957</v>
          </cell>
          <cell r="L335">
            <v>0</v>
          </cell>
          <cell r="O335">
            <v>1556043</v>
          </cell>
          <cell r="R335">
            <v>0</v>
          </cell>
          <cell r="S335">
            <v>0</v>
          </cell>
          <cell r="T335">
            <v>0</v>
          </cell>
          <cell r="U335">
            <v>1556043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 t="str">
            <v>NA</v>
          </cell>
          <cell r="AA335">
            <v>1</v>
          </cell>
          <cell r="AE335" t="str">
            <v>SAFEWEB</v>
          </cell>
        </row>
        <row r="336">
          <cell r="A336" t="str">
            <v>NI</v>
          </cell>
          <cell r="B336">
            <v>806012426</v>
          </cell>
          <cell r="C336">
            <v>1</v>
          </cell>
          <cell r="D336" t="str">
            <v>CLINICACARDIOVASCULARJESUSDENAZARETH</v>
          </cell>
          <cell r="E336" t="str">
            <v>PR</v>
          </cell>
          <cell r="F336" t="str">
            <v>PNAF</v>
          </cell>
          <cell r="G336">
            <v>2018</v>
          </cell>
          <cell r="I336">
            <v>0</v>
          </cell>
          <cell r="J336">
            <v>244772107</v>
          </cell>
          <cell r="K336">
            <v>25299081</v>
          </cell>
          <cell r="L336">
            <v>0</v>
          </cell>
          <cell r="O336">
            <v>197279040</v>
          </cell>
          <cell r="R336">
            <v>143185339</v>
          </cell>
          <cell r="S336">
            <v>0</v>
          </cell>
          <cell r="T336">
            <v>46670801</v>
          </cell>
          <cell r="U336">
            <v>7422900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 t="str">
            <v>NA</v>
          </cell>
          <cell r="AA336">
            <v>1</v>
          </cell>
          <cell r="AE336" t="str">
            <v>SAFEWEB</v>
          </cell>
        </row>
        <row r="337">
          <cell r="A337" t="str">
            <v>NI</v>
          </cell>
          <cell r="B337">
            <v>806013287</v>
          </cell>
          <cell r="C337">
            <v>7</v>
          </cell>
          <cell r="D337" t="str">
            <v>SERVICIOSFONOAUDIOLOGICOSDELCARIBE</v>
          </cell>
          <cell r="E337" t="str">
            <v>PR</v>
          </cell>
          <cell r="F337" t="str">
            <v>NUPC</v>
          </cell>
          <cell r="G337">
            <v>2018</v>
          </cell>
          <cell r="I337">
            <v>0</v>
          </cell>
          <cell r="J337">
            <v>76000</v>
          </cell>
          <cell r="K337">
            <v>0</v>
          </cell>
          <cell r="L337">
            <v>0</v>
          </cell>
          <cell r="O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 t="str">
            <v>NA</v>
          </cell>
          <cell r="AA337">
            <v>1</v>
          </cell>
          <cell r="AE337" t="str">
            <v>SAFEWEB</v>
          </cell>
        </row>
        <row r="338">
          <cell r="A338" t="str">
            <v>NI</v>
          </cell>
          <cell r="B338">
            <v>806013568</v>
          </cell>
          <cell r="C338">
            <v>1</v>
          </cell>
          <cell r="D338" t="str">
            <v>NEURODINAMIASA</v>
          </cell>
          <cell r="E338" t="str">
            <v>PR</v>
          </cell>
          <cell r="F338" t="str">
            <v>NUPC</v>
          </cell>
          <cell r="G338">
            <v>2018</v>
          </cell>
          <cell r="I338">
            <v>0</v>
          </cell>
          <cell r="J338">
            <v>896000</v>
          </cell>
          <cell r="K338">
            <v>148260</v>
          </cell>
          <cell r="L338">
            <v>0</v>
          </cell>
          <cell r="O338">
            <v>747740</v>
          </cell>
          <cell r="R338">
            <v>0</v>
          </cell>
          <cell r="S338">
            <v>0</v>
          </cell>
          <cell r="T338">
            <v>0</v>
          </cell>
          <cell r="U338">
            <v>747740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 t="str">
            <v>NA</v>
          </cell>
          <cell r="AA338">
            <v>1</v>
          </cell>
          <cell r="AE338" t="str">
            <v>SAFEWEB</v>
          </cell>
        </row>
        <row r="339">
          <cell r="A339" t="str">
            <v>NI</v>
          </cell>
          <cell r="B339">
            <v>806015201</v>
          </cell>
          <cell r="C339">
            <v>3</v>
          </cell>
          <cell r="D339" t="str">
            <v>IPSGESTIONSALUDLTDA</v>
          </cell>
          <cell r="E339" t="str">
            <v>PR</v>
          </cell>
          <cell r="F339" t="str">
            <v>NUPC</v>
          </cell>
          <cell r="G339">
            <v>2018</v>
          </cell>
          <cell r="I339">
            <v>0</v>
          </cell>
          <cell r="J339">
            <v>202525517.97999999</v>
          </cell>
          <cell r="K339">
            <v>32199964</v>
          </cell>
          <cell r="L339">
            <v>0</v>
          </cell>
          <cell r="O339">
            <v>170325553</v>
          </cell>
          <cell r="R339">
            <v>0</v>
          </cell>
          <cell r="S339">
            <v>0</v>
          </cell>
          <cell r="T339">
            <v>170325553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 t="str">
            <v>NA</v>
          </cell>
          <cell r="AA339">
            <v>1</v>
          </cell>
          <cell r="AE339" t="str">
            <v>SAFEWEB</v>
          </cell>
        </row>
        <row r="340">
          <cell r="A340" t="str">
            <v>NI</v>
          </cell>
          <cell r="B340">
            <v>806015201</v>
          </cell>
          <cell r="C340">
            <v>3</v>
          </cell>
          <cell r="D340" t="str">
            <v>IPSGESTIONSALUDLTDA</v>
          </cell>
          <cell r="E340" t="str">
            <v>PR</v>
          </cell>
          <cell r="F340" t="str">
            <v>PNAF</v>
          </cell>
          <cell r="G340">
            <v>2018</v>
          </cell>
          <cell r="I340">
            <v>0</v>
          </cell>
          <cell r="J340">
            <v>71521739</v>
          </cell>
          <cell r="K340">
            <v>47164040</v>
          </cell>
          <cell r="L340">
            <v>0</v>
          </cell>
          <cell r="O340">
            <v>22720466</v>
          </cell>
          <cell r="R340">
            <v>0</v>
          </cell>
          <cell r="S340">
            <v>0</v>
          </cell>
          <cell r="T340">
            <v>22720466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 t="str">
            <v>NA</v>
          </cell>
          <cell r="AA340">
            <v>1</v>
          </cell>
          <cell r="AE340" t="str">
            <v>SAFEWEB</v>
          </cell>
        </row>
        <row r="341">
          <cell r="A341" t="str">
            <v>NI</v>
          </cell>
          <cell r="B341">
            <v>806015513</v>
          </cell>
          <cell r="C341">
            <v>6</v>
          </cell>
          <cell r="D341" t="str">
            <v>CENTRODEREHABILITACIONFISICAYESTETICAIPSEU</v>
          </cell>
          <cell r="E341" t="str">
            <v>PR</v>
          </cell>
          <cell r="F341" t="str">
            <v>NUPC</v>
          </cell>
          <cell r="G341">
            <v>2018</v>
          </cell>
          <cell r="I341">
            <v>0</v>
          </cell>
          <cell r="J341">
            <v>8280000</v>
          </cell>
          <cell r="K341">
            <v>4290000</v>
          </cell>
          <cell r="L341">
            <v>0</v>
          </cell>
          <cell r="O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 t="str">
            <v>NA</v>
          </cell>
          <cell r="AA341">
            <v>1</v>
          </cell>
          <cell r="AE341" t="str">
            <v>SAFEWEB</v>
          </cell>
        </row>
        <row r="342">
          <cell r="A342" t="str">
            <v>NI</v>
          </cell>
          <cell r="B342">
            <v>806016225</v>
          </cell>
          <cell r="C342">
            <v>4</v>
          </cell>
          <cell r="D342" t="str">
            <v>CENTROMEDICOBUENOSAIRESSAS</v>
          </cell>
          <cell r="E342" t="str">
            <v>PR</v>
          </cell>
          <cell r="F342" t="str">
            <v>NUPC</v>
          </cell>
          <cell r="G342">
            <v>2018</v>
          </cell>
          <cell r="I342">
            <v>0</v>
          </cell>
          <cell r="J342">
            <v>26650441</v>
          </cell>
          <cell r="K342">
            <v>15019373</v>
          </cell>
          <cell r="L342">
            <v>0</v>
          </cell>
          <cell r="O342">
            <v>349187</v>
          </cell>
          <cell r="R342">
            <v>0</v>
          </cell>
          <cell r="S342">
            <v>0</v>
          </cell>
          <cell r="T342">
            <v>349187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 t="str">
            <v>NA</v>
          </cell>
          <cell r="AA342">
            <v>1</v>
          </cell>
          <cell r="AE342" t="str">
            <v>SAFEWEB</v>
          </cell>
        </row>
        <row r="343">
          <cell r="A343" t="str">
            <v>NI</v>
          </cell>
          <cell r="B343">
            <v>806016797</v>
          </cell>
          <cell r="C343">
            <v>5</v>
          </cell>
          <cell r="D343" t="str">
            <v>SOMEDITSERVICIOSMEDICOSDEDIAGNOSTICOYTERAPIAIPSSAS</v>
          </cell>
          <cell r="E343" t="str">
            <v>PR</v>
          </cell>
          <cell r="F343" t="str">
            <v>NUPC</v>
          </cell>
          <cell r="G343">
            <v>2018</v>
          </cell>
          <cell r="I343">
            <v>0</v>
          </cell>
          <cell r="J343">
            <v>13265640</v>
          </cell>
          <cell r="K343">
            <v>4123640</v>
          </cell>
          <cell r="L343">
            <v>0</v>
          </cell>
          <cell r="O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 t="str">
            <v>NA</v>
          </cell>
          <cell r="AA343">
            <v>1</v>
          </cell>
          <cell r="AE343" t="str">
            <v>SAFEWEB</v>
          </cell>
        </row>
        <row r="344">
          <cell r="A344" t="str">
            <v>NI</v>
          </cell>
          <cell r="B344">
            <v>807004352</v>
          </cell>
          <cell r="C344">
            <v>3</v>
          </cell>
          <cell r="D344" t="str">
            <v>ESEIMSALUD</v>
          </cell>
          <cell r="E344" t="str">
            <v>PU</v>
          </cell>
          <cell r="F344" t="str">
            <v>PNAF</v>
          </cell>
          <cell r="G344">
            <v>2018</v>
          </cell>
          <cell r="I344">
            <v>0</v>
          </cell>
          <cell r="J344">
            <v>209900</v>
          </cell>
          <cell r="K344">
            <v>209900</v>
          </cell>
          <cell r="L344">
            <v>0</v>
          </cell>
          <cell r="O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 t="str">
            <v>NA</v>
          </cell>
          <cell r="AA344">
            <v>1</v>
          </cell>
          <cell r="AE344" t="str">
            <v>SAFEWEB</v>
          </cell>
        </row>
        <row r="345">
          <cell r="A345" t="str">
            <v>NI</v>
          </cell>
          <cell r="B345">
            <v>811016192</v>
          </cell>
          <cell r="C345">
            <v>8</v>
          </cell>
          <cell r="D345" t="str">
            <v>IPSUNIVERSITARIADEANTIOQUIA</v>
          </cell>
          <cell r="E345" t="str">
            <v>PR</v>
          </cell>
          <cell r="F345" t="str">
            <v>NUPC</v>
          </cell>
          <cell r="G345">
            <v>2018</v>
          </cell>
          <cell r="I345">
            <v>0</v>
          </cell>
          <cell r="J345">
            <v>13313555</v>
          </cell>
          <cell r="K345">
            <v>1148801</v>
          </cell>
          <cell r="L345">
            <v>0</v>
          </cell>
          <cell r="O345">
            <v>12164754</v>
          </cell>
          <cell r="R345">
            <v>0</v>
          </cell>
          <cell r="S345">
            <v>0</v>
          </cell>
          <cell r="T345">
            <v>0</v>
          </cell>
          <cell r="U345">
            <v>12164754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 t="str">
            <v>NA</v>
          </cell>
          <cell r="AA345">
            <v>1</v>
          </cell>
          <cell r="AE345" t="str">
            <v>SAFEWEB</v>
          </cell>
        </row>
        <row r="346">
          <cell r="A346" t="str">
            <v>NI</v>
          </cell>
          <cell r="B346">
            <v>811016192</v>
          </cell>
          <cell r="C346">
            <v>8</v>
          </cell>
          <cell r="D346" t="str">
            <v>IPSUNIVERSITARIADEANTIOQUIA</v>
          </cell>
          <cell r="E346" t="str">
            <v>PR</v>
          </cell>
          <cell r="F346" t="str">
            <v>PNAF</v>
          </cell>
          <cell r="G346">
            <v>2018</v>
          </cell>
          <cell r="I346">
            <v>0</v>
          </cell>
          <cell r="J346">
            <v>43103441</v>
          </cell>
          <cell r="K346">
            <v>854616</v>
          </cell>
          <cell r="L346">
            <v>0</v>
          </cell>
          <cell r="O346">
            <v>24785345</v>
          </cell>
          <cell r="R346">
            <v>0</v>
          </cell>
          <cell r="S346">
            <v>0</v>
          </cell>
          <cell r="T346">
            <v>20244718</v>
          </cell>
          <cell r="U346">
            <v>4540627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 t="str">
            <v>NA</v>
          </cell>
          <cell r="AA346">
            <v>1</v>
          </cell>
          <cell r="AE346" t="str">
            <v>SAFEWEB</v>
          </cell>
        </row>
        <row r="347">
          <cell r="A347" t="str">
            <v>NI</v>
          </cell>
          <cell r="B347">
            <v>812005522</v>
          </cell>
          <cell r="C347">
            <v>1</v>
          </cell>
          <cell r="D347" t="str">
            <v>FUNDACIONAMIGOSDELASALUD</v>
          </cell>
          <cell r="E347" t="str">
            <v>PR</v>
          </cell>
          <cell r="F347" t="str">
            <v>PNAF</v>
          </cell>
          <cell r="G347">
            <v>2018</v>
          </cell>
          <cell r="I347">
            <v>0</v>
          </cell>
          <cell r="J347">
            <v>29472165</v>
          </cell>
          <cell r="K347">
            <v>29472165</v>
          </cell>
          <cell r="L347">
            <v>0</v>
          </cell>
          <cell r="O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 t="str">
            <v>NA</v>
          </cell>
          <cell r="AA347">
            <v>1</v>
          </cell>
          <cell r="AE347" t="str">
            <v>SAFEWEB</v>
          </cell>
        </row>
        <row r="348">
          <cell r="A348" t="str">
            <v>NI</v>
          </cell>
          <cell r="B348">
            <v>813005265</v>
          </cell>
          <cell r="C348">
            <v>7</v>
          </cell>
          <cell r="D348" t="str">
            <v>ESECARMENEMILIAOSPINA</v>
          </cell>
          <cell r="E348" t="str">
            <v>PU</v>
          </cell>
          <cell r="F348" t="str">
            <v>PNAF</v>
          </cell>
          <cell r="G348">
            <v>2018</v>
          </cell>
          <cell r="I348">
            <v>0</v>
          </cell>
          <cell r="J348">
            <v>201129</v>
          </cell>
          <cell r="K348">
            <v>201129</v>
          </cell>
          <cell r="L348">
            <v>0</v>
          </cell>
          <cell r="O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 t="str">
            <v>NA</v>
          </cell>
          <cell r="AA348">
            <v>1</v>
          </cell>
          <cell r="AE348" t="str">
            <v>SAFEWEB</v>
          </cell>
        </row>
        <row r="349">
          <cell r="A349" t="str">
            <v>NI</v>
          </cell>
          <cell r="B349">
            <v>815000316</v>
          </cell>
          <cell r="C349">
            <v>9</v>
          </cell>
          <cell r="D349" t="str">
            <v>HOSPITALRAULOREJUELABUENOESESEDESANVICENTE</v>
          </cell>
          <cell r="E349" t="str">
            <v>PU</v>
          </cell>
          <cell r="F349" t="str">
            <v>PNAF</v>
          </cell>
          <cell r="G349">
            <v>2018</v>
          </cell>
          <cell r="I349">
            <v>0</v>
          </cell>
          <cell r="J349">
            <v>769420</v>
          </cell>
          <cell r="K349">
            <v>769420</v>
          </cell>
          <cell r="L349">
            <v>0</v>
          </cell>
          <cell r="O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 t="str">
            <v>NA</v>
          </cell>
          <cell r="AA349">
            <v>1</v>
          </cell>
          <cell r="AE349" t="str">
            <v>SAFEWEB</v>
          </cell>
        </row>
        <row r="350">
          <cell r="A350" t="str">
            <v>NI</v>
          </cell>
          <cell r="B350">
            <v>816001182</v>
          </cell>
          <cell r="C350">
            <v>7</v>
          </cell>
          <cell r="D350" t="str">
            <v>AUDIFARMASA</v>
          </cell>
          <cell r="E350" t="str">
            <v>PR</v>
          </cell>
          <cell r="F350" t="str">
            <v>NUPC</v>
          </cell>
          <cell r="G350">
            <v>2018</v>
          </cell>
          <cell r="I350">
            <v>0</v>
          </cell>
          <cell r="J350">
            <v>7101963256.2399998</v>
          </cell>
          <cell r="K350">
            <v>513435528</v>
          </cell>
          <cell r="L350">
            <v>0</v>
          </cell>
          <cell r="O350">
            <v>6525056858</v>
          </cell>
          <cell r="R350">
            <v>239080403</v>
          </cell>
          <cell r="S350">
            <v>0</v>
          </cell>
          <cell r="T350">
            <v>4006851628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2279124827</v>
          </cell>
          <cell r="Z350" t="str">
            <v>loterias</v>
          </cell>
          <cell r="AA350">
            <v>1</v>
          </cell>
          <cell r="AE350" t="str">
            <v>SAFEWEB</v>
          </cell>
        </row>
        <row r="351">
          <cell r="A351" t="str">
            <v>NI</v>
          </cell>
          <cell r="B351">
            <v>816005003</v>
          </cell>
          <cell r="C351">
            <v>5</v>
          </cell>
          <cell r="D351" t="str">
            <v>ESESALUDPEREIRA</v>
          </cell>
          <cell r="E351" t="str">
            <v>PU</v>
          </cell>
          <cell r="F351" t="str">
            <v>PNAF</v>
          </cell>
          <cell r="G351">
            <v>2018</v>
          </cell>
          <cell r="I351">
            <v>0</v>
          </cell>
          <cell r="J351">
            <v>57630</v>
          </cell>
          <cell r="K351">
            <v>57630</v>
          </cell>
          <cell r="L351">
            <v>0</v>
          </cell>
          <cell r="O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 t="str">
            <v>NA</v>
          </cell>
          <cell r="AA351">
            <v>1</v>
          </cell>
          <cell r="AE351" t="str">
            <v>SAFEWEB</v>
          </cell>
        </row>
        <row r="352">
          <cell r="A352" t="str">
            <v>NI</v>
          </cell>
          <cell r="B352">
            <v>819001483</v>
          </cell>
          <cell r="C352">
            <v>1</v>
          </cell>
          <cell r="D352" t="str">
            <v>ESEHospitalFrayLuisdeLendePlatoMagdalena</v>
          </cell>
          <cell r="E352" t="str">
            <v>PU</v>
          </cell>
          <cell r="F352" t="str">
            <v>PNAF</v>
          </cell>
          <cell r="G352">
            <v>2018</v>
          </cell>
          <cell r="I352">
            <v>0</v>
          </cell>
          <cell r="J352">
            <v>15679103</v>
          </cell>
          <cell r="K352">
            <v>3049112</v>
          </cell>
          <cell r="L352">
            <v>0</v>
          </cell>
          <cell r="O352">
            <v>12629991</v>
          </cell>
          <cell r="R352">
            <v>0</v>
          </cell>
          <cell r="S352">
            <v>0</v>
          </cell>
          <cell r="T352">
            <v>0</v>
          </cell>
          <cell r="U352">
            <v>12629991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 t="str">
            <v>NA</v>
          </cell>
          <cell r="AA352">
            <v>1</v>
          </cell>
          <cell r="AE352" t="str">
            <v>SAFEWEB</v>
          </cell>
        </row>
        <row r="353">
          <cell r="A353" t="str">
            <v>NI</v>
          </cell>
          <cell r="B353">
            <v>823002227</v>
          </cell>
          <cell r="C353">
            <v>1</v>
          </cell>
          <cell r="D353" t="str">
            <v>INSTITUTODECANCEROLOGIADESUCRELTDA</v>
          </cell>
          <cell r="E353" t="str">
            <v>PR</v>
          </cell>
          <cell r="F353" t="str">
            <v>NUPC</v>
          </cell>
          <cell r="G353">
            <v>2018</v>
          </cell>
          <cell r="I353">
            <v>0</v>
          </cell>
          <cell r="J353">
            <v>12947056</v>
          </cell>
          <cell r="K353">
            <v>2260359</v>
          </cell>
          <cell r="L353">
            <v>0</v>
          </cell>
          <cell r="O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 t="str">
            <v>NA</v>
          </cell>
          <cell r="AA353">
            <v>1</v>
          </cell>
          <cell r="AE353" t="str">
            <v>SAFEWEB</v>
          </cell>
        </row>
        <row r="354">
          <cell r="A354" t="str">
            <v>NI</v>
          </cell>
          <cell r="B354">
            <v>823002800</v>
          </cell>
          <cell r="C354">
            <v>0</v>
          </cell>
          <cell r="D354" t="str">
            <v>OFTALMOLOGOSASOCIADOSDELACOSTASAS</v>
          </cell>
          <cell r="E354" t="str">
            <v>PR</v>
          </cell>
          <cell r="F354" t="str">
            <v>NUPC</v>
          </cell>
          <cell r="G354">
            <v>2018</v>
          </cell>
          <cell r="I354">
            <v>0</v>
          </cell>
          <cell r="J354">
            <v>4089903</v>
          </cell>
          <cell r="K354">
            <v>1226970</v>
          </cell>
          <cell r="L354">
            <v>0</v>
          </cell>
          <cell r="O354">
            <v>2862933</v>
          </cell>
          <cell r="R354">
            <v>0</v>
          </cell>
          <cell r="S354">
            <v>0</v>
          </cell>
          <cell r="T354">
            <v>0</v>
          </cell>
          <cell r="U354">
            <v>2862933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 t="str">
            <v>NA</v>
          </cell>
          <cell r="AA354">
            <v>1</v>
          </cell>
          <cell r="AE354" t="str">
            <v>SAFEWEB</v>
          </cell>
        </row>
        <row r="355">
          <cell r="A355" t="str">
            <v>NI</v>
          </cell>
          <cell r="B355">
            <v>823004881</v>
          </cell>
          <cell r="C355">
            <v>6</v>
          </cell>
          <cell r="D355" t="str">
            <v>IPSCLINICAGUARANDASANASAS</v>
          </cell>
          <cell r="E355" t="str">
            <v>PR</v>
          </cell>
          <cell r="F355" t="str">
            <v>PNAF</v>
          </cell>
          <cell r="G355">
            <v>2018</v>
          </cell>
          <cell r="I355">
            <v>0</v>
          </cell>
          <cell r="J355">
            <v>99252789</v>
          </cell>
          <cell r="K355">
            <v>13321217</v>
          </cell>
          <cell r="L355">
            <v>0</v>
          </cell>
          <cell r="O355">
            <v>80406584</v>
          </cell>
          <cell r="R355">
            <v>0</v>
          </cell>
          <cell r="S355">
            <v>0</v>
          </cell>
          <cell r="T355">
            <v>42621669</v>
          </cell>
          <cell r="U355">
            <v>37784915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 t="str">
            <v>NA</v>
          </cell>
          <cell r="AA355">
            <v>1</v>
          </cell>
          <cell r="AE355" t="str">
            <v>SAFEWEB</v>
          </cell>
        </row>
        <row r="356">
          <cell r="A356" t="str">
            <v>NI</v>
          </cell>
          <cell r="B356">
            <v>824001041</v>
          </cell>
          <cell r="C356">
            <v>6</v>
          </cell>
          <cell r="D356" t="str">
            <v>CLINICAMEDICOSSA</v>
          </cell>
          <cell r="E356" t="str">
            <v>PR</v>
          </cell>
          <cell r="F356" t="str">
            <v>NUPC</v>
          </cell>
          <cell r="G356">
            <v>2018</v>
          </cell>
          <cell r="I356">
            <v>0</v>
          </cell>
          <cell r="J356">
            <v>5225248</v>
          </cell>
          <cell r="K356">
            <v>0</v>
          </cell>
          <cell r="L356">
            <v>0</v>
          </cell>
          <cell r="O356">
            <v>5225248</v>
          </cell>
          <cell r="R356">
            <v>0</v>
          </cell>
          <cell r="S356">
            <v>0</v>
          </cell>
          <cell r="T356">
            <v>0</v>
          </cell>
          <cell r="U356">
            <v>5225248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 t="str">
            <v>NA</v>
          </cell>
          <cell r="AA356">
            <v>1</v>
          </cell>
          <cell r="AE356" t="str">
            <v>SAFEWEB</v>
          </cell>
        </row>
        <row r="357">
          <cell r="A357" t="str">
            <v>NI</v>
          </cell>
          <cell r="B357">
            <v>824001041</v>
          </cell>
          <cell r="C357">
            <v>6</v>
          </cell>
          <cell r="D357" t="str">
            <v>CLINICAMEDICOSSA</v>
          </cell>
          <cell r="E357" t="str">
            <v>PR</v>
          </cell>
          <cell r="F357" t="str">
            <v>PNAF</v>
          </cell>
          <cell r="G357">
            <v>2018</v>
          </cell>
          <cell r="I357">
            <v>0</v>
          </cell>
          <cell r="J357">
            <v>128095841</v>
          </cell>
          <cell r="K357">
            <v>15333625</v>
          </cell>
          <cell r="L357">
            <v>0</v>
          </cell>
          <cell r="O357">
            <v>112583216</v>
          </cell>
          <cell r="R357">
            <v>112583216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 t="str">
            <v>NA</v>
          </cell>
          <cell r="AA357">
            <v>1</v>
          </cell>
          <cell r="AE357" t="str">
            <v>SAFEWEB</v>
          </cell>
        </row>
        <row r="358">
          <cell r="A358" t="str">
            <v>NI</v>
          </cell>
          <cell r="B358">
            <v>824001252</v>
          </cell>
          <cell r="C358">
            <v>3</v>
          </cell>
          <cell r="D358" t="str">
            <v>CLINICAERASMOLTDA</v>
          </cell>
          <cell r="E358" t="str">
            <v>PR</v>
          </cell>
          <cell r="F358" t="str">
            <v>PNAF</v>
          </cell>
          <cell r="G358">
            <v>2018</v>
          </cell>
          <cell r="I358">
            <v>0</v>
          </cell>
          <cell r="J358">
            <v>70551524</v>
          </cell>
          <cell r="K358">
            <v>1036004</v>
          </cell>
          <cell r="L358">
            <v>0</v>
          </cell>
          <cell r="O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 t="str">
            <v>NA</v>
          </cell>
          <cell r="AA358">
            <v>1</v>
          </cell>
          <cell r="AE358" t="str">
            <v>SAFEWEB</v>
          </cell>
        </row>
        <row r="359">
          <cell r="A359" t="str">
            <v>NI</v>
          </cell>
          <cell r="B359">
            <v>829001256</v>
          </cell>
          <cell r="C359">
            <v>0</v>
          </cell>
          <cell r="D359" t="str">
            <v>ESEHOSPITALMANUELELKINPATARROYODESANTAROSADELSURBOLIVAR</v>
          </cell>
          <cell r="E359" t="str">
            <v>PU</v>
          </cell>
          <cell r="F359" t="str">
            <v>PNAF</v>
          </cell>
          <cell r="G359">
            <v>2018</v>
          </cell>
          <cell r="I359">
            <v>0</v>
          </cell>
          <cell r="J359">
            <v>882025</v>
          </cell>
          <cell r="K359">
            <v>0</v>
          </cell>
          <cell r="L359">
            <v>0</v>
          </cell>
          <cell r="O359">
            <v>882025</v>
          </cell>
          <cell r="R359">
            <v>0</v>
          </cell>
          <cell r="S359">
            <v>0</v>
          </cell>
          <cell r="T359">
            <v>882025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 t="str">
            <v>NA</v>
          </cell>
          <cell r="AA359">
            <v>1</v>
          </cell>
          <cell r="AE359" t="str">
            <v>SAFEWEB</v>
          </cell>
        </row>
        <row r="360">
          <cell r="A360" t="str">
            <v>NI</v>
          </cell>
          <cell r="B360">
            <v>830066626</v>
          </cell>
          <cell r="C360">
            <v>5</v>
          </cell>
          <cell r="D360" t="str">
            <v>MEDIHELPSERVICESCOLOMBIA</v>
          </cell>
          <cell r="E360" t="str">
            <v>PR</v>
          </cell>
          <cell r="F360" t="str">
            <v>NUPC</v>
          </cell>
          <cell r="G360">
            <v>2018</v>
          </cell>
          <cell r="I360">
            <v>0</v>
          </cell>
          <cell r="J360">
            <v>94623489</v>
          </cell>
          <cell r="K360">
            <v>19954802</v>
          </cell>
          <cell r="L360">
            <v>0</v>
          </cell>
          <cell r="O360">
            <v>74668687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74668687</v>
          </cell>
          <cell r="Z360" t="str">
            <v>loterias</v>
          </cell>
          <cell r="AA360">
            <v>1</v>
          </cell>
          <cell r="AE360" t="str">
            <v>SAFEWEB</v>
          </cell>
        </row>
        <row r="361">
          <cell r="A361" t="str">
            <v>NI</v>
          </cell>
          <cell r="B361">
            <v>830074184</v>
          </cell>
          <cell r="C361">
            <v>5</v>
          </cell>
          <cell r="D361" t="str">
            <v>SALUDVIDAEPS</v>
          </cell>
          <cell r="E361" t="str">
            <v>PR</v>
          </cell>
          <cell r="F361" t="str">
            <v>NUPC</v>
          </cell>
          <cell r="G361">
            <v>2018</v>
          </cell>
          <cell r="I361">
            <v>0</v>
          </cell>
          <cell r="J361">
            <v>602030985</v>
          </cell>
          <cell r="K361">
            <v>84665681</v>
          </cell>
          <cell r="L361">
            <v>0</v>
          </cell>
          <cell r="O361">
            <v>517365304</v>
          </cell>
          <cell r="R361">
            <v>0</v>
          </cell>
          <cell r="S361">
            <v>0</v>
          </cell>
          <cell r="T361">
            <v>0</v>
          </cell>
          <cell r="U361">
            <v>517365304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 t="str">
            <v>NA</v>
          </cell>
          <cell r="AA361">
            <v>1</v>
          </cell>
          <cell r="AE361" t="str">
            <v>SAFEWEB</v>
          </cell>
        </row>
        <row r="362">
          <cell r="A362" t="str">
            <v>NI</v>
          </cell>
          <cell r="B362">
            <v>830124110</v>
          </cell>
          <cell r="C362">
            <v>6</v>
          </cell>
          <cell r="D362" t="str">
            <v>SALUDVITALDECOLOMBIAIPSSAS</v>
          </cell>
          <cell r="E362" t="str">
            <v>PR</v>
          </cell>
          <cell r="F362" t="str">
            <v>NUPC</v>
          </cell>
          <cell r="G362">
            <v>2018</v>
          </cell>
          <cell r="I362">
            <v>0</v>
          </cell>
          <cell r="J362">
            <v>516500</v>
          </cell>
          <cell r="K362">
            <v>312100</v>
          </cell>
          <cell r="L362">
            <v>0</v>
          </cell>
          <cell r="O362">
            <v>204400</v>
          </cell>
          <cell r="R362">
            <v>0</v>
          </cell>
          <cell r="S362">
            <v>0</v>
          </cell>
          <cell r="T362">
            <v>0</v>
          </cell>
          <cell r="U362">
            <v>204400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 t="str">
            <v>NA</v>
          </cell>
          <cell r="AA362">
            <v>1</v>
          </cell>
          <cell r="AE362" t="str">
            <v>SAFEWEB</v>
          </cell>
        </row>
        <row r="363">
          <cell r="A363" t="str">
            <v>NI</v>
          </cell>
          <cell r="B363">
            <v>830504734</v>
          </cell>
          <cell r="C363">
            <v>2</v>
          </cell>
          <cell r="D363" t="str">
            <v>VISIONTOTALSAS</v>
          </cell>
          <cell r="E363" t="str">
            <v>PR</v>
          </cell>
          <cell r="F363" t="str">
            <v>NUPC</v>
          </cell>
          <cell r="G363">
            <v>2018</v>
          </cell>
          <cell r="I363">
            <v>0</v>
          </cell>
          <cell r="J363">
            <v>500000</v>
          </cell>
          <cell r="K363">
            <v>0</v>
          </cell>
          <cell r="L363">
            <v>0</v>
          </cell>
          <cell r="O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 t="str">
            <v>NA</v>
          </cell>
          <cell r="AA363">
            <v>1</v>
          </cell>
          <cell r="AE363" t="str">
            <v>SAFEWEB</v>
          </cell>
        </row>
        <row r="364">
          <cell r="A364" t="str">
            <v>NI</v>
          </cell>
          <cell r="B364">
            <v>830507910</v>
          </cell>
          <cell r="C364">
            <v>6</v>
          </cell>
          <cell r="D364" t="str">
            <v>MOVILIFEORTOPEDISTASESPECIALIZADOSDELCARIBE</v>
          </cell>
          <cell r="E364" t="str">
            <v>PR</v>
          </cell>
          <cell r="F364" t="str">
            <v>NUPC</v>
          </cell>
          <cell r="G364">
            <v>2018</v>
          </cell>
          <cell r="I364">
            <v>0</v>
          </cell>
          <cell r="J364">
            <v>2200000</v>
          </cell>
          <cell r="K364">
            <v>2200000</v>
          </cell>
          <cell r="L364">
            <v>0</v>
          </cell>
          <cell r="O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 t="str">
            <v>NA</v>
          </cell>
          <cell r="AA364">
            <v>1</v>
          </cell>
          <cell r="AE364" t="str">
            <v>SAFEWEB</v>
          </cell>
        </row>
        <row r="365">
          <cell r="A365" t="str">
            <v>NI</v>
          </cell>
          <cell r="B365">
            <v>830510942</v>
          </cell>
          <cell r="C365">
            <v>2</v>
          </cell>
          <cell r="D365" t="str">
            <v>FARMACIASENREDSOCIEDADPORACCIONESSIMPLIFICADA</v>
          </cell>
          <cell r="E365" t="str">
            <v>PR</v>
          </cell>
          <cell r="F365" t="str">
            <v>NUPC</v>
          </cell>
          <cell r="G365">
            <v>2018</v>
          </cell>
          <cell r="I365">
            <v>0</v>
          </cell>
          <cell r="J365">
            <v>209277979</v>
          </cell>
          <cell r="K365">
            <v>67848119</v>
          </cell>
          <cell r="L365">
            <v>0</v>
          </cell>
          <cell r="O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 t="str">
            <v>NA</v>
          </cell>
          <cell r="AA365">
            <v>1</v>
          </cell>
          <cell r="AE365" t="str">
            <v>SAFEWEB</v>
          </cell>
        </row>
        <row r="366">
          <cell r="A366" t="str">
            <v>NI</v>
          </cell>
          <cell r="B366">
            <v>830510991</v>
          </cell>
          <cell r="C366">
            <v>3</v>
          </cell>
          <cell r="D366" t="str">
            <v>CLINICAESPECIALIZADALACONCEPCIONSAS</v>
          </cell>
          <cell r="E366" t="str">
            <v>PR</v>
          </cell>
          <cell r="F366" t="str">
            <v>NUPC</v>
          </cell>
          <cell r="G366">
            <v>2018</v>
          </cell>
          <cell r="I366">
            <v>0</v>
          </cell>
          <cell r="J366">
            <v>34250</v>
          </cell>
          <cell r="K366">
            <v>0</v>
          </cell>
          <cell r="L366">
            <v>0</v>
          </cell>
          <cell r="O366">
            <v>34250</v>
          </cell>
          <cell r="R366">
            <v>0</v>
          </cell>
          <cell r="S366">
            <v>0</v>
          </cell>
          <cell r="T366">
            <v>34250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 t="str">
            <v>NA</v>
          </cell>
          <cell r="AA366">
            <v>1</v>
          </cell>
          <cell r="AE366" t="str">
            <v>SAFEWEB</v>
          </cell>
        </row>
        <row r="367">
          <cell r="A367" t="str">
            <v>NI</v>
          </cell>
          <cell r="B367">
            <v>830510991</v>
          </cell>
          <cell r="C367">
            <v>3</v>
          </cell>
          <cell r="D367" t="str">
            <v>CLINICAESPECIALIZADALACONCEPCIONSAS</v>
          </cell>
          <cell r="E367" t="str">
            <v>PR</v>
          </cell>
          <cell r="F367" t="str">
            <v>PNAF</v>
          </cell>
          <cell r="G367">
            <v>2018</v>
          </cell>
          <cell r="I367">
            <v>0</v>
          </cell>
          <cell r="J367">
            <v>40988255</v>
          </cell>
          <cell r="K367">
            <v>10235539</v>
          </cell>
          <cell r="L367">
            <v>0</v>
          </cell>
          <cell r="O367">
            <v>23182628</v>
          </cell>
          <cell r="R367">
            <v>0</v>
          </cell>
          <cell r="S367">
            <v>0</v>
          </cell>
          <cell r="T367">
            <v>23009998</v>
          </cell>
          <cell r="U367">
            <v>172630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 t="str">
            <v>NA</v>
          </cell>
          <cell r="AA367">
            <v>1</v>
          </cell>
          <cell r="AE367" t="str">
            <v>SAFEWEB</v>
          </cell>
        </row>
        <row r="368">
          <cell r="A368" t="str">
            <v>NI</v>
          </cell>
          <cell r="B368">
            <v>860005114</v>
          </cell>
          <cell r="C368">
            <v>4</v>
          </cell>
          <cell r="D368" t="str">
            <v>MESSERCOLOMBIASA</v>
          </cell>
          <cell r="E368" t="str">
            <v>PR</v>
          </cell>
          <cell r="F368" t="str">
            <v>NUPC</v>
          </cell>
          <cell r="G368">
            <v>2018</v>
          </cell>
          <cell r="I368">
            <v>0</v>
          </cell>
          <cell r="J368">
            <v>6635456</v>
          </cell>
          <cell r="K368">
            <v>411565</v>
          </cell>
          <cell r="L368">
            <v>0</v>
          </cell>
          <cell r="O368">
            <v>4750698</v>
          </cell>
          <cell r="R368">
            <v>0</v>
          </cell>
          <cell r="S368">
            <v>0</v>
          </cell>
          <cell r="T368">
            <v>4750698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 t="str">
            <v>NA</v>
          </cell>
          <cell r="AA368">
            <v>1</v>
          </cell>
          <cell r="AE368" t="str">
            <v>SAFEWEB</v>
          </cell>
        </row>
        <row r="369">
          <cell r="A369" t="str">
            <v>NI</v>
          </cell>
          <cell r="B369">
            <v>860006656</v>
          </cell>
          <cell r="C369">
            <v>9</v>
          </cell>
          <cell r="D369" t="str">
            <v>FUNDACIONABOODSHAIO</v>
          </cell>
          <cell r="E369" t="str">
            <v>PR</v>
          </cell>
          <cell r="F369" t="str">
            <v>NUPC</v>
          </cell>
          <cell r="G369">
            <v>2018</v>
          </cell>
          <cell r="I369">
            <v>0</v>
          </cell>
          <cell r="J369">
            <v>641711</v>
          </cell>
          <cell r="K369">
            <v>435394</v>
          </cell>
          <cell r="L369">
            <v>0</v>
          </cell>
          <cell r="O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 t="str">
            <v>NA</v>
          </cell>
          <cell r="AA369">
            <v>1</v>
          </cell>
          <cell r="AE369" t="str">
            <v>SAFEWEB</v>
          </cell>
        </row>
        <row r="370">
          <cell r="A370" t="str">
            <v>NI</v>
          </cell>
          <cell r="B370">
            <v>860028947</v>
          </cell>
          <cell r="C370">
            <v>1</v>
          </cell>
          <cell r="D370" t="str">
            <v>CONGREGACINDEHERMANASFRANCISCANASMISIONERASDEMARIAAUXILIADORAPROVINCIAMARIAAUXILIADORA</v>
          </cell>
          <cell r="E370" t="str">
            <v>PR</v>
          </cell>
          <cell r="F370" t="str">
            <v>NUPC</v>
          </cell>
          <cell r="G370">
            <v>2018</v>
          </cell>
          <cell r="I370">
            <v>0</v>
          </cell>
          <cell r="J370">
            <v>12593614</v>
          </cell>
          <cell r="K370">
            <v>2275539</v>
          </cell>
          <cell r="L370">
            <v>0</v>
          </cell>
          <cell r="O370">
            <v>10288591</v>
          </cell>
          <cell r="R370">
            <v>0</v>
          </cell>
          <cell r="S370">
            <v>0</v>
          </cell>
          <cell r="T370">
            <v>0</v>
          </cell>
          <cell r="U370">
            <v>10288591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 t="str">
            <v>NA</v>
          </cell>
          <cell r="AA370">
            <v>1</v>
          </cell>
          <cell r="AE370" t="str">
            <v>SAFEWEB</v>
          </cell>
        </row>
        <row r="371">
          <cell r="A371" t="str">
            <v>NI</v>
          </cell>
          <cell r="B371">
            <v>860028947</v>
          </cell>
          <cell r="C371">
            <v>1</v>
          </cell>
          <cell r="D371" t="str">
            <v>CONGREGACINDEHERMANASFRANCISCANASMISIONERASDEMARIAAUXILIADORAPROVINCIAMARIAAUXILIADORA</v>
          </cell>
          <cell r="E371" t="str">
            <v>PR</v>
          </cell>
          <cell r="F371" t="str">
            <v>PNAF</v>
          </cell>
          <cell r="G371">
            <v>2018</v>
          </cell>
          <cell r="I371">
            <v>0</v>
          </cell>
          <cell r="J371">
            <v>104043877.39999999</v>
          </cell>
          <cell r="K371">
            <v>34928896</v>
          </cell>
          <cell r="L371">
            <v>0</v>
          </cell>
          <cell r="O371">
            <v>60584705</v>
          </cell>
          <cell r="R371">
            <v>0</v>
          </cell>
          <cell r="S371">
            <v>0</v>
          </cell>
          <cell r="T371">
            <v>0</v>
          </cell>
          <cell r="U371">
            <v>60584705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 t="str">
            <v>NA</v>
          </cell>
          <cell r="AA371">
            <v>1</v>
          </cell>
          <cell r="AE371" t="str">
            <v>SAFEWEB</v>
          </cell>
        </row>
        <row r="372">
          <cell r="A372" t="str">
            <v>NI</v>
          </cell>
          <cell r="B372">
            <v>860035992</v>
          </cell>
          <cell r="C372">
            <v>2</v>
          </cell>
          <cell r="D372" t="str">
            <v>FUNDACIONCARDIOINFANTIL</v>
          </cell>
          <cell r="E372" t="str">
            <v>PR</v>
          </cell>
          <cell r="F372" t="str">
            <v>PNAF</v>
          </cell>
          <cell r="G372">
            <v>2018</v>
          </cell>
          <cell r="I372">
            <v>0</v>
          </cell>
          <cell r="J372">
            <v>9464745</v>
          </cell>
          <cell r="K372">
            <v>9464745</v>
          </cell>
          <cell r="L372">
            <v>0</v>
          </cell>
          <cell r="O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 t="str">
            <v>NA</v>
          </cell>
          <cell r="AA372">
            <v>1</v>
          </cell>
          <cell r="AE372" t="str">
            <v>SAFEWEB</v>
          </cell>
        </row>
        <row r="373">
          <cell r="A373" t="str">
            <v>NI</v>
          </cell>
          <cell r="B373">
            <v>860039726</v>
          </cell>
          <cell r="C373">
            <v>8</v>
          </cell>
          <cell r="D373" t="str">
            <v>IDIMAGPARAMEDICOSSA</v>
          </cell>
          <cell r="E373" t="str">
            <v>PR</v>
          </cell>
          <cell r="F373" t="str">
            <v>NUPC</v>
          </cell>
          <cell r="G373">
            <v>2018</v>
          </cell>
          <cell r="I373">
            <v>0</v>
          </cell>
          <cell r="J373">
            <v>2852560</v>
          </cell>
          <cell r="K373">
            <v>927300</v>
          </cell>
          <cell r="L373">
            <v>0</v>
          </cell>
          <cell r="O373">
            <v>800000</v>
          </cell>
          <cell r="R373">
            <v>0</v>
          </cell>
          <cell r="S373">
            <v>0</v>
          </cell>
          <cell r="T373">
            <v>0</v>
          </cell>
          <cell r="U373">
            <v>800000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 t="str">
            <v>NA</v>
          </cell>
          <cell r="AA373">
            <v>1</v>
          </cell>
          <cell r="AE373" t="str">
            <v>SAFEWEB</v>
          </cell>
        </row>
        <row r="374">
          <cell r="A374" t="str">
            <v>NI</v>
          </cell>
          <cell r="B374">
            <v>860090566</v>
          </cell>
          <cell r="C374">
            <v>1</v>
          </cell>
          <cell r="D374" t="str">
            <v>CLNICADELOCCIDENTESA</v>
          </cell>
          <cell r="E374" t="str">
            <v>PR</v>
          </cell>
          <cell r="F374" t="str">
            <v>PNAF</v>
          </cell>
          <cell r="G374">
            <v>2018</v>
          </cell>
          <cell r="I374">
            <v>0</v>
          </cell>
          <cell r="J374">
            <v>2789873</v>
          </cell>
          <cell r="K374">
            <v>60700</v>
          </cell>
          <cell r="L374">
            <v>0</v>
          </cell>
          <cell r="O374">
            <v>2729173</v>
          </cell>
          <cell r="R374">
            <v>0</v>
          </cell>
          <cell r="S374">
            <v>0</v>
          </cell>
          <cell r="T374">
            <v>2729173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 t="str">
            <v>NA</v>
          </cell>
          <cell r="AA374">
            <v>1</v>
          </cell>
          <cell r="AE374" t="str">
            <v>SAFEWEB</v>
          </cell>
        </row>
        <row r="375">
          <cell r="A375" t="str">
            <v>NI</v>
          </cell>
          <cell r="B375">
            <v>890102768</v>
          </cell>
          <cell r="C375">
            <v>5</v>
          </cell>
          <cell r="D375" t="str">
            <v>ORGANIZACIONCLINICAGENERALDELNORTESA</v>
          </cell>
          <cell r="E375" t="str">
            <v>PR</v>
          </cell>
          <cell r="F375" t="str">
            <v>NUPC</v>
          </cell>
          <cell r="G375">
            <v>2018</v>
          </cell>
          <cell r="I375">
            <v>0</v>
          </cell>
          <cell r="J375">
            <v>561065751</v>
          </cell>
          <cell r="K375">
            <v>354806578</v>
          </cell>
          <cell r="L375">
            <v>0</v>
          </cell>
          <cell r="O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 t="str">
            <v>NA</v>
          </cell>
          <cell r="AA375">
            <v>1</v>
          </cell>
          <cell r="AE375" t="str">
            <v>SAFEWEB</v>
          </cell>
        </row>
        <row r="376">
          <cell r="A376" t="str">
            <v>NI</v>
          </cell>
          <cell r="B376">
            <v>890102768</v>
          </cell>
          <cell r="C376">
            <v>5</v>
          </cell>
          <cell r="D376" t="str">
            <v>ORGANIZACIONCLINICAGENERALDELNORTESA</v>
          </cell>
          <cell r="E376" t="str">
            <v>PR</v>
          </cell>
          <cell r="F376" t="str">
            <v>PNAF</v>
          </cell>
          <cell r="G376">
            <v>2018</v>
          </cell>
          <cell r="I376">
            <v>0</v>
          </cell>
          <cell r="J376">
            <v>43267230</v>
          </cell>
          <cell r="K376">
            <v>43267230</v>
          </cell>
          <cell r="L376">
            <v>0</v>
          </cell>
          <cell r="O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 t="str">
            <v>NA</v>
          </cell>
          <cell r="AA376">
            <v>1</v>
          </cell>
          <cell r="AE376" t="str">
            <v>SAFEWEB</v>
          </cell>
        </row>
        <row r="377">
          <cell r="A377" t="str">
            <v>NI</v>
          </cell>
          <cell r="B377">
            <v>890108597</v>
          </cell>
          <cell r="C377">
            <v>1</v>
          </cell>
          <cell r="D377" t="str">
            <v>FUNDACIONHOSPITALUNIVERSITARIOMETROPOLITANO</v>
          </cell>
          <cell r="E377" t="str">
            <v>PR</v>
          </cell>
          <cell r="F377" t="str">
            <v>NUPC</v>
          </cell>
          <cell r="G377">
            <v>2018</v>
          </cell>
          <cell r="I377">
            <v>0</v>
          </cell>
          <cell r="J377">
            <v>41910590</v>
          </cell>
          <cell r="K377">
            <v>8739902</v>
          </cell>
          <cell r="L377">
            <v>0</v>
          </cell>
          <cell r="O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 t="str">
            <v>NA</v>
          </cell>
          <cell r="AA377">
            <v>1</v>
          </cell>
          <cell r="AE377" t="str">
            <v>SAFEWEB</v>
          </cell>
        </row>
        <row r="378">
          <cell r="A378" t="str">
            <v>NI</v>
          </cell>
          <cell r="B378">
            <v>890112801</v>
          </cell>
          <cell r="C378">
            <v>3</v>
          </cell>
          <cell r="D378" t="str">
            <v>FUNDACIONHOSPITALUNIVERSIDADDELNORTE</v>
          </cell>
          <cell r="E378" t="str">
            <v>PR</v>
          </cell>
          <cell r="F378" t="str">
            <v>NUPC</v>
          </cell>
          <cell r="G378">
            <v>2018</v>
          </cell>
          <cell r="I378">
            <v>0</v>
          </cell>
          <cell r="J378">
            <v>68540431</v>
          </cell>
          <cell r="K378">
            <v>10320560</v>
          </cell>
          <cell r="L378">
            <v>0</v>
          </cell>
          <cell r="O378">
            <v>58055871</v>
          </cell>
          <cell r="R378">
            <v>0</v>
          </cell>
          <cell r="S378">
            <v>0</v>
          </cell>
          <cell r="T378">
            <v>0</v>
          </cell>
          <cell r="U378">
            <v>58055871</v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 t="str">
            <v>NA</v>
          </cell>
          <cell r="AA378">
            <v>1</v>
          </cell>
          <cell r="AE378" t="str">
            <v>SAFEWEB</v>
          </cell>
        </row>
        <row r="379">
          <cell r="A379" t="str">
            <v>NI</v>
          </cell>
          <cell r="B379">
            <v>890112801</v>
          </cell>
          <cell r="C379">
            <v>3</v>
          </cell>
          <cell r="D379" t="str">
            <v>FUNDACIONHOSPITALUNIVERSIDADDELNORTE</v>
          </cell>
          <cell r="E379" t="str">
            <v>PR</v>
          </cell>
          <cell r="F379" t="str">
            <v>PNAF</v>
          </cell>
          <cell r="G379">
            <v>2018</v>
          </cell>
          <cell r="I379">
            <v>0</v>
          </cell>
          <cell r="J379">
            <v>1249987</v>
          </cell>
          <cell r="K379">
            <v>0</v>
          </cell>
          <cell r="L379">
            <v>0</v>
          </cell>
          <cell r="O379">
            <v>1249987</v>
          </cell>
          <cell r="R379">
            <v>0</v>
          </cell>
          <cell r="S379">
            <v>0</v>
          </cell>
          <cell r="T379">
            <v>1249987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 t="str">
            <v>NA</v>
          </cell>
          <cell r="AA379">
            <v>1</v>
          </cell>
          <cell r="AE379" t="str">
            <v>SAFEWEB</v>
          </cell>
        </row>
        <row r="380">
          <cell r="A380" t="str">
            <v>NI</v>
          </cell>
          <cell r="B380">
            <v>890200500</v>
          </cell>
          <cell r="C380">
            <v>9</v>
          </cell>
          <cell r="D380" t="str">
            <v>ESEHOSPITALPSQUIATRICOSANCAMILO</v>
          </cell>
          <cell r="E380" t="str">
            <v>PU</v>
          </cell>
          <cell r="F380" t="str">
            <v>NUPC</v>
          </cell>
          <cell r="G380">
            <v>2018</v>
          </cell>
          <cell r="I380">
            <v>0</v>
          </cell>
          <cell r="J380">
            <v>31270271</v>
          </cell>
          <cell r="K380">
            <v>31270271</v>
          </cell>
          <cell r="L380">
            <v>0</v>
          </cell>
          <cell r="O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 t="str">
            <v>NA</v>
          </cell>
          <cell r="AA380">
            <v>1</v>
          </cell>
          <cell r="AE380" t="str">
            <v>SAFEWEB</v>
          </cell>
        </row>
        <row r="381">
          <cell r="A381" t="str">
            <v>NI</v>
          </cell>
          <cell r="B381">
            <v>890200500</v>
          </cell>
          <cell r="C381">
            <v>9</v>
          </cell>
          <cell r="D381" t="str">
            <v>ESEHOSPITALPSQUIATRICOSANCAMILO</v>
          </cell>
          <cell r="E381" t="str">
            <v>PU</v>
          </cell>
          <cell r="F381" t="str">
            <v>PNAF</v>
          </cell>
          <cell r="G381">
            <v>2018</v>
          </cell>
          <cell r="I381">
            <v>0</v>
          </cell>
          <cell r="J381">
            <v>79768508</v>
          </cell>
          <cell r="K381">
            <v>40162794</v>
          </cell>
          <cell r="L381">
            <v>0</v>
          </cell>
          <cell r="O381">
            <v>39605714</v>
          </cell>
          <cell r="R381">
            <v>0</v>
          </cell>
          <cell r="S381">
            <v>0</v>
          </cell>
          <cell r="T381">
            <v>0</v>
          </cell>
          <cell r="U381">
            <v>39605714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 t="str">
            <v>NA</v>
          </cell>
          <cell r="AA381">
            <v>1</v>
          </cell>
          <cell r="AE381" t="str">
            <v>SAFEWEB</v>
          </cell>
        </row>
        <row r="382">
          <cell r="A382" t="str">
            <v>NI</v>
          </cell>
          <cell r="B382">
            <v>890201724</v>
          </cell>
          <cell r="C382">
            <v>6</v>
          </cell>
          <cell r="D382" t="str">
            <v>ESEEDMUNDOGERMANARIASDUARTE</v>
          </cell>
          <cell r="E382" t="str">
            <v>PU</v>
          </cell>
          <cell r="F382" t="str">
            <v>PNAF</v>
          </cell>
          <cell r="G382">
            <v>2018</v>
          </cell>
          <cell r="I382">
            <v>0</v>
          </cell>
          <cell r="J382">
            <v>192222</v>
          </cell>
          <cell r="K382">
            <v>192222</v>
          </cell>
          <cell r="L382">
            <v>0</v>
          </cell>
          <cell r="O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 t="str">
            <v>NA</v>
          </cell>
          <cell r="AA382">
            <v>1</v>
          </cell>
          <cell r="AE382" t="str">
            <v>SAFEWEB</v>
          </cell>
        </row>
        <row r="383">
          <cell r="A383" t="str">
            <v>NI</v>
          </cell>
          <cell r="B383">
            <v>890202024</v>
          </cell>
          <cell r="C383">
            <v>3</v>
          </cell>
          <cell r="D383" t="str">
            <v>ESEHOSPITALSANJUANDEDIOSFLORIDABLANCA</v>
          </cell>
          <cell r="E383" t="str">
            <v>PU</v>
          </cell>
          <cell r="F383" t="str">
            <v>PNAF</v>
          </cell>
          <cell r="G383">
            <v>2018</v>
          </cell>
          <cell r="I383">
            <v>0</v>
          </cell>
          <cell r="J383">
            <v>17082721</v>
          </cell>
          <cell r="K383">
            <v>10495798</v>
          </cell>
          <cell r="L383">
            <v>0</v>
          </cell>
          <cell r="O383">
            <v>5957123</v>
          </cell>
          <cell r="R383">
            <v>0</v>
          </cell>
          <cell r="S383">
            <v>0</v>
          </cell>
          <cell r="T383">
            <v>0</v>
          </cell>
          <cell r="U383">
            <v>5957123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 t="str">
            <v>NA</v>
          </cell>
          <cell r="AA383">
            <v>1</v>
          </cell>
          <cell r="AE383" t="str">
            <v>SAFEWEB</v>
          </cell>
        </row>
        <row r="384">
          <cell r="A384" t="str">
            <v>NI</v>
          </cell>
          <cell r="B384">
            <v>890203242</v>
          </cell>
          <cell r="C384">
            <v>7</v>
          </cell>
          <cell r="D384" t="str">
            <v>ESEHOSPITALSANJUANDIOSDEGIRON</v>
          </cell>
          <cell r="E384" t="str">
            <v>PU</v>
          </cell>
          <cell r="F384" t="str">
            <v>PNAF</v>
          </cell>
          <cell r="G384">
            <v>2018</v>
          </cell>
          <cell r="I384">
            <v>0</v>
          </cell>
          <cell r="J384">
            <v>331302</v>
          </cell>
          <cell r="K384">
            <v>331302</v>
          </cell>
          <cell r="L384">
            <v>0</v>
          </cell>
          <cell r="O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 t="str">
            <v>NA</v>
          </cell>
          <cell r="AA384">
            <v>1</v>
          </cell>
          <cell r="AE384" t="str">
            <v>SAFEWEB</v>
          </cell>
        </row>
        <row r="385">
          <cell r="A385" t="str">
            <v>NI</v>
          </cell>
          <cell r="B385">
            <v>890205361</v>
          </cell>
          <cell r="C385">
            <v>4</v>
          </cell>
          <cell r="D385" t="str">
            <v>FUNDACINOFTALMOLGICADESANTANDERFOSCAL</v>
          </cell>
          <cell r="E385" t="str">
            <v>PR</v>
          </cell>
          <cell r="F385" t="str">
            <v>NUPC</v>
          </cell>
          <cell r="G385">
            <v>2018</v>
          </cell>
          <cell r="I385">
            <v>0</v>
          </cell>
          <cell r="J385">
            <v>13030838</v>
          </cell>
          <cell r="K385">
            <v>722653</v>
          </cell>
          <cell r="L385">
            <v>0</v>
          </cell>
          <cell r="O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 t="str">
            <v>NA</v>
          </cell>
          <cell r="AA385">
            <v>1</v>
          </cell>
          <cell r="AE385" t="str">
            <v>SAFEWEB</v>
          </cell>
        </row>
        <row r="386">
          <cell r="A386" t="str">
            <v>NI</v>
          </cell>
          <cell r="B386">
            <v>890205361</v>
          </cell>
          <cell r="C386">
            <v>4</v>
          </cell>
          <cell r="D386" t="str">
            <v>FUNDACINOFTALMOLGICADESANTANDERFOSCAL</v>
          </cell>
          <cell r="E386" t="str">
            <v>PR</v>
          </cell>
          <cell r="F386" t="str">
            <v>PNAF</v>
          </cell>
          <cell r="G386">
            <v>2018</v>
          </cell>
          <cell r="I386">
            <v>0</v>
          </cell>
          <cell r="J386">
            <v>12655570</v>
          </cell>
          <cell r="K386">
            <v>10920300</v>
          </cell>
          <cell r="L386">
            <v>0</v>
          </cell>
          <cell r="O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 t="str">
            <v>NA</v>
          </cell>
          <cell r="AA386">
            <v>1</v>
          </cell>
          <cell r="AE386" t="str">
            <v>SAFEWEB</v>
          </cell>
        </row>
        <row r="387">
          <cell r="A387" t="str">
            <v>NI</v>
          </cell>
          <cell r="B387">
            <v>890212568</v>
          </cell>
          <cell r="C387">
            <v>0</v>
          </cell>
          <cell r="D387" t="str">
            <v>FUNDACIONCARDIOVASCULARDECOLOMBIA</v>
          </cell>
          <cell r="E387" t="str">
            <v>PR</v>
          </cell>
          <cell r="F387" t="str">
            <v>NUPC</v>
          </cell>
          <cell r="G387">
            <v>2018</v>
          </cell>
          <cell r="I387">
            <v>0</v>
          </cell>
          <cell r="J387">
            <v>68312398</v>
          </cell>
          <cell r="K387">
            <v>3505029</v>
          </cell>
          <cell r="L387">
            <v>0</v>
          </cell>
          <cell r="O387">
            <v>59759081</v>
          </cell>
          <cell r="R387">
            <v>0</v>
          </cell>
          <cell r="S387">
            <v>0</v>
          </cell>
          <cell r="T387">
            <v>0</v>
          </cell>
          <cell r="U387">
            <v>59759081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 t="str">
            <v>NA</v>
          </cell>
          <cell r="AA387">
            <v>1</v>
          </cell>
          <cell r="AE387" t="str">
            <v>SAFEWEB</v>
          </cell>
        </row>
        <row r="388">
          <cell r="A388" t="str">
            <v>NI</v>
          </cell>
          <cell r="B388">
            <v>890303461</v>
          </cell>
          <cell r="C388">
            <v>2</v>
          </cell>
          <cell r="D388" t="str">
            <v>HOSPITALUNIVERSITARIODELVALLEEVARISTOGARCAESE</v>
          </cell>
          <cell r="E388" t="str">
            <v>PU</v>
          </cell>
          <cell r="F388" t="str">
            <v>PNAF</v>
          </cell>
          <cell r="G388">
            <v>2018</v>
          </cell>
          <cell r="I388">
            <v>0</v>
          </cell>
          <cell r="J388">
            <v>25343687</v>
          </cell>
          <cell r="K388">
            <v>1324341</v>
          </cell>
          <cell r="L388">
            <v>0</v>
          </cell>
          <cell r="O388">
            <v>24019346</v>
          </cell>
          <cell r="R388">
            <v>0</v>
          </cell>
          <cell r="S388">
            <v>0</v>
          </cell>
          <cell r="T388">
            <v>24019346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 t="str">
            <v>NA</v>
          </cell>
          <cell r="AA388">
            <v>1</v>
          </cell>
          <cell r="AE388" t="str">
            <v>SAFEWEB</v>
          </cell>
        </row>
        <row r="389">
          <cell r="A389" t="str">
            <v>NI</v>
          </cell>
          <cell r="B389">
            <v>890400693</v>
          </cell>
          <cell r="C389">
            <v>1</v>
          </cell>
          <cell r="D389" t="str">
            <v>CLINICABLASDELEZOSAS</v>
          </cell>
          <cell r="E389" t="str">
            <v>PR</v>
          </cell>
          <cell r="F389" t="str">
            <v>NUPC</v>
          </cell>
          <cell r="G389">
            <v>2018</v>
          </cell>
          <cell r="I389">
            <v>0</v>
          </cell>
          <cell r="J389">
            <v>30042480</v>
          </cell>
          <cell r="K389">
            <v>1547305</v>
          </cell>
          <cell r="L389">
            <v>0</v>
          </cell>
          <cell r="O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 t="str">
            <v>NA</v>
          </cell>
          <cell r="AA389">
            <v>1</v>
          </cell>
          <cell r="AE389" t="str">
            <v>SAFEWEB</v>
          </cell>
        </row>
        <row r="390">
          <cell r="A390" t="str">
            <v>NI</v>
          </cell>
          <cell r="B390">
            <v>890400693</v>
          </cell>
          <cell r="C390">
            <v>1</v>
          </cell>
          <cell r="D390" t="str">
            <v>CLINICABLASDELEZOSAS</v>
          </cell>
          <cell r="E390" t="str">
            <v>PR</v>
          </cell>
          <cell r="F390" t="str">
            <v>PNAF</v>
          </cell>
          <cell r="G390">
            <v>2018</v>
          </cell>
          <cell r="I390">
            <v>0</v>
          </cell>
          <cell r="J390">
            <v>79509997</v>
          </cell>
          <cell r="K390">
            <v>63606826</v>
          </cell>
          <cell r="L390">
            <v>0</v>
          </cell>
          <cell r="O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 t="str">
            <v>NA</v>
          </cell>
          <cell r="AA390">
            <v>1</v>
          </cell>
          <cell r="AE390" t="str">
            <v>SAFEWEB</v>
          </cell>
        </row>
        <row r="391">
          <cell r="A391" t="str">
            <v>NI</v>
          </cell>
          <cell r="B391">
            <v>890480110</v>
          </cell>
          <cell r="C391">
            <v>1</v>
          </cell>
          <cell r="D391" t="str">
            <v>CAJADECOMPENSACIONFAMILIARDECARTAGENA</v>
          </cell>
          <cell r="E391" t="str">
            <v>PR</v>
          </cell>
          <cell r="F391" t="str">
            <v>NUPC</v>
          </cell>
          <cell r="G391">
            <v>2018</v>
          </cell>
          <cell r="I391">
            <v>0</v>
          </cell>
          <cell r="J391">
            <v>463396343.97000003</v>
          </cell>
          <cell r="K391">
            <v>60935191</v>
          </cell>
          <cell r="L391">
            <v>0</v>
          </cell>
          <cell r="O391">
            <v>376643583</v>
          </cell>
          <cell r="R391">
            <v>0</v>
          </cell>
          <cell r="S391">
            <v>0</v>
          </cell>
          <cell r="T391">
            <v>6273522</v>
          </cell>
          <cell r="U391">
            <v>370209543</v>
          </cell>
          <cell r="V391">
            <v>0</v>
          </cell>
          <cell r="W391">
            <v>0</v>
          </cell>
          <cell r="X391">
            <v>0</v>
          </cell>
          <cell r="Y391">
            <v>160518</v>
          </cell>
          <cell r="Z391" t="str">
            <v>loterias</v>
          </cell>
          <cell r="AA391">
            <v>1</v>
          </cell>
          <cell r="AE391" t="str">
            <v>SAFEWEB</v>
          </cell>
        </row>
        <row r="392">
          <cell r="A392" t="str">
            <v>NI</v>
          </cell>
          <cell r="B392">
            <v>890480113</v>
          </cell>
          <cell r="C392">
            <v>1</v>
          </cell>
          <cell r="D392" t="str">
            <v>ESEHOSPITALREGIONALNUESTRASEORADELASMERCEDESDECOROZAL</v>
          </cell>
          <cell r="E392" t="str">
            <v>PU</v>
          </cell>
          <cell r="F392" t="str">
            <v>PNAF</v>
          </cell>
          <cell r="G392">
            <v>2018</v>
          </cell>
          <cell r="I392">
            <v>0</v>
          </cell>
          <cell r="J392">
            <v>5955162</v>
          </cell>
          <cell r="K392">
            <v>4559918</v>
          </cell>
          <cell r="L392">
            <v>0</v>
          </cell>
          <cell r="O392">
            <v>664049</v>
          </cell>
          <cell r="R392">
            <v>0</v>
          </cell>
          <cell r="S392">
            <v>0</v>
          </cell>
          <cell r="T392">
            <v>0</v>
          </cell>
          <cell r="U392">
            <v>664049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 t="str">
            <v>NA</v>
          </cell>
          <cell r="AA392">
            <v>1</v>
          </cell>
          <cell r="AE392" t="str">
            <v>SAFEWEB</v>
          </cell>
        </row>
        <row r="393">
          <cell r="A393" t="str">
            <v>NI</v>
          </cell>
          <cell r="B393">
            <v>890480135</v>
          </cell>
          <cell r="C393">
            <v>3</v>
          </cell>
          <cell r="D393" t="str">
            <v>FUNDACIONHOSPITALINFANTILNAPOLEONFRANCOPAREJA</v>
          </cell>
          <cell r="E393" t="str">
            <v>PR</v>
          </cell>
          <cell r="F393" t="str">
            <v>MIGR</v>
          </cell>
          <cell r="G393">
            <v>2018</v>
          </cell>
          <cell r="I393">
            <v>0</v>
          </cell>
          <cell r="J393">
            <v>527563988</v>
          </cell>
          <cell r="K393">
            <v>48996040</v>
          </cell>
          <cell r="L393">
            <v>0</v>
          </cell>
          <cell r="O393">
            <v>297013067</v>
          </cell>
          <cell r="R393">
            <v>144908366</v>
          </cell>
          <cell r="S393">
            <v>0</v>
          </cell>
          <cell r="T393">
            <v>0</v>
          </cell>
          <cell r="U393">
            <v>61945052</v>
          </cell>
          <cell r="V393">
            <v>0</v>
          </cell>
          <cell r="W393">
            <v>0</v>
          </cell>
          <cell r="X393">
            <v>90159649</v>
          </cell>
          <cell r="Y393">
            <v>0</v>
          </cell>
          <cell r="Z393" t="str">
            <v>NA</v>
          </cell>
          <cell r="AA393">
            <v>1</v>
          </cell>
          <cell r="AE393" t="str">
            <v>SAFEWEB</v>
          </cell>
        </row>
        <row r="394">
          <cell r="A394" t="str">
            <v>NI</v>
          </cell>
          <cell r="B394">
            <v>890480135</v>
          </cell>
          <cell r="C394">
            <v>3</v>
          </cell>
          <cell r="D394" t="str">
            <v>FUNDACIONHOSPITALINFANTILNAPOLEONFRANCOPAREJA</v>
          </cell>
          <cell r="E394" t="str">
            <v>PR</v>
          </cell>
          <cell r="F394" t="str">
            <v>NUPC</v>
          </cell>
          <cell r="G394">
            <v>2018</v>
          </cell>
          <cell r="I394">
            <v>0</v>
          </cell>
          <cell r="J394">
            <v>33839508</v>
          </cell>
          <cell r="K394">
            <v>4733670</v>
          </cell>
          <cell r="L394">
            <v>0</v>
          </cell>
          <cell r="O394">
            <v>27539668</v>
          </cell>
          <cell r="R394">
            <v>0</v>
          </cell>
          <cell r="S394">
            <v>0</v>
          </cell>
          <cell r="T394">
            <v>0</v>
          </cell>
          <cell r="U394">
            <v>27539668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 t="str">
            <v>NA</v>
          </cell>
          <cell r="AA394">
            <v>1</v>
          </cell>
          <cell r="AE394" t="str">
            <v>SAFEWEB</v>
          </cell>
        </row>
        <row r="395">
          <cell r="A395" t="str">
            <v>NI</v>
          </cell>
          <cell r="B395">
            <v>890480135</v>
          </cell>
          <cell r="C395">
            <v>3</v>
          </cell>
          <cell r="D395" t="str">
            <v>FUNDACIONHOSPITALINFANTILNAPOLEONFRANCOPAREJA</v>
          </cell>
          <cell r="E395" t="str">
            <v>PR</v>
          </cell>
          <cell r="F395" t="str">
            <v>PNAF</v>
          </cell>
          <cell r="G395">
            <v>2018</v>
          </cell>
          <cell r="I395">
            <v>0</v>
          </cell>
          <cell r="J395">
            <v>605217626</v>
          </cell>
          <cell r="K395">
            <v>194107194</v>
          </cell>
          <cell r="L395">
            <v>0</v>
          </cell>
          <cell r="O395">
            <v>124799945</v>
          </cell>
          <cell r="R395">
            <v>0</v>
          </cell>
          <cell r="S395">
            <v>0</v>
          </cell>
          <cell r="T395">
            <v>103876776</v>
          </cell>
          <cell r="U395">
            <v>20923169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 t="str">
            <v>NA</v>
          </cell>
          <cell r="AA395">
            <v>1</v>
          </cell>
          <cell r="AE395" t="str">
            <v>SAFEWEB</v>
          </cell>
        </row>
        <row r="396">
          <cell r="A396" t="str">
            <v>NI</v>
          </cell>
          <cell r="B396">
            <v>890501438</v>
          </cell>
          <cell r="C396">
            <v>1</v>
          </cell>
          <cell r="D396" t="str">
            <v>ESEHOSPITALEMIROQUINTEROCAIZARES</v>
          </cell>
          <cell r="E396" t="str">
            <v>PU</v>
          </cell>
          <cell r="F396" t="str">
            <v>PNAF</v>
          </cell>
          <cell r="G396">
            <v>2018</v>
          </cell>
          <cell r="I396">
            <v>0</v>
          </cell>
          <cell r="J396">
            <v>5723548</v>
          </cell>
          <cell r="K396">
            <v>1458858</v>
          </cell>
          <cell r="L396">
            <v>0</v>
          </cell>
          <cell r="O396">
            <v>1527790</v>
          </cell>
          <cell r="R396">
            <v>0</v>
          </cell>
          <cell r="S396">
            <v>0</v>
          </cell>
          <cell r="T396">
            <v>0</v>
          </cell>
          <cell r="U396">
            <v>1527790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 t="str">
            <v>NA</v>
          </cell>
          <cell r="AA396">
            <v>1</v>
          </cell>
          <cell r="AE396" t="str">
            <v>SAFEWEB</v>
          </cell>
        </row>
        <row r="397">
          <cell r="A397" t="str">
            <v>NI</v>
          </cell>
          <cell r="B397">
            <v>890900518</v>
          </cell>
          <cell r="C397">
            <v>4</v>
          </cell>
          <cell r="D397" t="str">
            <v>FUNDACIONHOSPITALARIASANVICENTEDEPAUL</v>
          </cell>
          <cell r="E397" t="str">
            <v>PR</v>
          </cell>
          <cell r="F397" t="str">
            <v>NUPC</v>
          </cell>
          <cell r="G397">
            <v>2018</v>
          </cell>
          <cell r="I397">
            <v>0</v>
          </cell>
          <cell r="J397">
            <v>25817648</v>
          </cell>
          <cell r="K397">
            <v>649618</v>
          </cell>
          <cell r="L397">
            <v>0</v>
          </cell>
          <cell r="O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 t="str">
            <v>NA</v>
          </cell>
          <cell r="AA397">
            <v>1</v>
          </cell>
          <cell r="AE397" t="str">
            <v>SAFEWEB</v>
          </cell>
        </row>
        <row r="398">
          <cell r="A398" t="str">
            <v>NI</v>
          </cell>
          <cell r="B398">
            <v>890900518</v>
          </cell>
          <cell r="C398">
            <v>4</v>
          </cell>
          <cell r="D398" t="str">
            <v>FUNDACIONHOSPITALARIASANVICENTEDEPAUL</v>
          </cell>
          <cell r="E398" t="str">
            <v>PR</v>
          </cell>
          <cell r="F398" t="str">
            <v>PNAF</v>
          </cell>
          <cell r="G398">
            <v>2018</v>
          </cell>
          <cell r="I398">
            <v>0</v>
          </cell>
          <cell r="J398">
            <v>10647766</v>
          </cell>
          <cell r="K398">
            <v>3163174</v>
          </cell>
          <cell r="L398">
            <v>0</v>
          </cell>
          <cell r="O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 t="str">
            <v>NA</v>
          </cell>
          <cell r="AA398">
            <v>1</v>
          </cell>
          <cell r="AE398" t="str">
            <v>SAFEWEB</v>
          </cell>
        </row>
        <row r="399">
          <cell r="A399" t="str">
            <v>NI</v>
          </cell>
          <cell r="B399">
            <v>890901826</v>
          </cell>
          <cell r="C399">
            <v>2</v>
          </cell>
          <cell r="D399" t="str">
            <v>HOSPITALPABLOTOBONURIBE</v>
          </cell>
          <cell r="E399" t="str">
            <v>PR</v>
          </cell>
          <cell r="F399" t="str">
            <v>NUPC</v>
          </cell>
          <cell r="G399">
            <v>2018</v>
          </cell>
          <cell r="I399">
            <v>0</v>
          </cell>
          <cell r="J399">
            <v>902678</v>
          </cell>
          <cell r="K399">
            <v>0</v>
          </cell>
          <cell r="L399">
            <v>0</v>
          </cell>
          <cell r="O399">
            <v>469800</v>
          </cell>
          <cell r="R399">
            <v>0</v>
          </cell>
          <cell r="S399">
            <v>0</v>
          </cell>
          <cell r="T399">
            <v>0</v>
          </cell>
          <cell r="U399">
            <v>469800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 t="str">
            <v>NA</v>
          </cell>
          <cell r="AA399">
            <v>1</v>
          </cell>
          <cell r="AE399" t="str">
            <v>SAFEWEB</v>
          </cell>
        </row>
        <row r="400">
          <cell r="A400" t="str">
            <v>NI</v>
          </cell>
          <cell r="B400">
            <v>890901826</v>
          </cell>
          <cell r="C400">
            <v>2</v>
          </cell>
          <cell r="D400" t="str">
            <v>HOSPITALPABLOTOBONURIBE</v>
          </cell>
          <cell r="E400" t="str">
            <v>PR</v>
          </cell>
          <cell r="F400" t="str">
            <v>PNAF</v>
          </cell>
          <cell r="G400">
            <v>2018</v>
          </cell>
          <cell r="I400">
            <v>0</v>
          </cell>
          <cell r="J400">
            <v>48400</v>
          </cell>
          <cell r="K400">
            <v>48400</v>
          </cell>
          <cell r="L400">
            <v>0</v>
          </cell>
          <cell r="O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 t="str">
            <v>NA</v>
          </cell>
          <cell r="AA400">
            <v>1</v>
          </cell>
          <cell r="AE400" t="str">
            <v>SAFEWEB</v>
          </cell>
        </row>
        <row r="401">
          <cell r="A401" t="str">
            <v>NI</v>
          </cell>
          <cell r="B401">
            <v>890980757</v>
          </cell>
          <cell r="C401">
            <v>1</v>
          </cell>
          <cell r="D401" t="str">
            <v>ESEHOSPITALCESARURIBEPIEDRAHITA</v>
          </cell>
          <cell r="E401" t="str">
            <v>PU</v>
          </cell>
          <cell r="F401" t="str">
            <v>PNAF</v>
          </cell>
          <cell r="G401">
            <v>2018</v>
          </cell>
          <cell r="I401">
            <v>0</v>
          </cell>
          <cell r="J401">
            <v>17391067</v>
          </cell>
          <cell r="K401">
            <v>9221646</v>
          </cell>
          <cell r="L401">
            <v>0</v>
          </cell>
          <cell r="O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 t="str">
            <v>NA</v>
          </cell>
          <cell r="AA401">
            <v>1</v>
          </cell>
          <cell r="AE401" t="str">
            <v>SAFEWEB</v>
          </cell>
        </row>
        <row r="402">
          <cell r="A402" t="str">
            <v>NI</v>
          </cell>
          <cell r="B402">
            <v>890985703</v>
          </cell>
          <cell r="C402">
            <v>5</v>
          </cell>
          <cell r="D402" t="str">
            <v>ESEHOSPITALMARCOFIDELSUAREZDEBELLO</v>
          </cell>
          <cell r="E402" t="str">
            <v>PU</v>
          </cell>
          <cell r="F402" t="str">
            <v>PNAF</v>
          </cell>
          <cell r="G402">
            <v>2018</v>
          </cell>
          <cell r="I402">
            <v>0</v>
          </cell>
          <cell r="J402">
            <v>125176</v>
          </cell>
          <cell r="K402">
            <v>0</v>
          </cell>
          <cell r="L402">
            <v>0</v>
          </cell>
          <cell r="O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 t="str">
            <v>NA</v>
          </cell>
          <cell r="AA402">
            <v>1</v>
          </cell>
          <cell r="AE402" t="str">
            <v>SAFEWEB</v>
          </cell>
        </row>
        <row r="403">
          <cell r="A403" t="str">
            <v>NI</v>
          </cell>
          <cell r="B403">
            <v>891079999</v>
          </cell>
          <cell r="C403">
            <v>5</v>
          </cell>
          <cell r="D403" t="str">
            <v>ESEHOSPITALSANJERNIMODEMONTERA</v>
          </cell>
          <cell r="E403" t="str">
            <v>PU</v>
          </cell>
          <cell r="F403" t="str">
            <v>PNAF</v>
          </cell>
          <cell r="G403">
            <v>2018</v>
          </cell>
          <cell r="I403">
            <v>0</v>
          </cell>
          <cell r="J403">
            <v>29228897</v>
          </cell>
          <cell r="K403">
            <v>28743246</v>
          </cell>
          <cell r="L403">
            <v>0</v>
          </cell>
          <cell r="O403">
            <v>485651</v>
          </cell>
          <cell r="R403">
            <v>0</v>
          </cell>
          <cell r="S403">
            <v>0</v>
          </cell>
          <cell r="T403">
            <v>485651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 t="str">
            <v>NA</v>
          </cell>
          <cell r="AA403">
            <v>1</v>
          </cell>
          <cell r="AE403" t="str">
            <v>SAFEWEB</v>
          </cell>
        </row>
        <row r="404">
          <cell r="A404" t="str">
            <v>NI</v>
          </cell>
          <cell r="B404">
            <v>891080015</v>
          </cell>
          <cell r="C404">
            <v>5</v>
          </cell>
          <cell r="D404" t="str">
            <v>ESEHOSPITALSANDIEGODECERETE</v>
          </cell>
          <cell r="E404" t="str">
            <v>PU</v>
          </cell>
          <cell r="F404" t="str">
            <v>PNAF</v>
          </cell>
          <cell r="G404">
            <v>2018</v>
          </cell>
          <cell r="I404">
            <v>0</v>
          </cell>
          <cell r="J404">
            <v>2320432</v>
          </cell>
          <cell r="K404">
            <v>2320432</v>
          </cell>
          <cell r="L404">
            <v>0</v>
          </cell>
          <cell r="O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 t="str">
            <v>NA</v>
          </cell>
          <cell r="AA404">
            <v>1</v>
          </cell>
          <cell r="AE404" t="str">
            <v>SAFEWEB</v>
          </cell>
        </row>
        <row r="405">
          <cell r="A405" t="str">
            <v>NI</v>
          </cell>
          <cell r="B405">
            <v>891200528</v>
          </cell>
          <cell r="C405">
            <v>8</v>
          </cell>
          <cell r="D405" t="str">
            <v>HOSPITALUNIVERSITARIODEPARTAMENTALDENARIOESE</v>
          </cell>
          <cell r="E405" t="str">
            <v>PU</v>
          </cell>
          <cell r="F405" t="str">
            <v>PNAF</v>
          </cell>
          <cell r="G405">
            <v>2018</v>
          </cell>
          <cell r="I405">
            <v>0</v>
          </cell>
          <cell r="J405">
            <v>5735981</v>
          </cell>
          <cell r="K405">
            <v>0</v>
          </cell>
          <cell r="L405">
            <v>0</v>
          </cell>
          <cell r="O405">
            <v>5735981</v>
          </cell>
          <cell r="R405">
            <v>0</v>
          </cell>
          <cell r="S405">
            <v>0</v>
          </cell>
          <cell r="T405">
            <v>0</v>
          </cell>
          <cell r="U405">
            <v>5735981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 t="str">
            <v>NA</v>
          </cell>
          <cell r="AA405">
            <v>1</v>
          </cell>
          <cell r="AE405" t="str">
            <v>SAFEWEB</v>
          </cell>
        </row>
        <row r="406">
          <cell r="A406" t="str">
            <v>NI</v>
          </cell>
          <cell r="B406">
            <v>891855029</v>
          </cell>
          <cell r="C406">
            <v>5</v>
          </cell>
          <cell r="D406" t="str">
            <v>HOSPITALREGIONALDELAORINOQUIAESE</v>
          </cell>
          <cell r="E406" t="str">
            <v>PU</v>
          </cell>
          <cell r="F406" t="str">
            <v>PNAF</v>
          </cell>
          <cell r="G406">
            <v>2018</v>
          </cell>
          <cell r="I406">
            <v>0</v>
          </cell>
          <cell r="J406">
            <v>3402233</v>
          </cell>
          <cell r="K406">
            <v>3402233</v>
          </cell>
          <cell r="L406">
            <v>0</v>
          </cell>
          <cell r="O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 t="str">
            <v>NA</v>
          </cell>
          <cell r="AA406">
            <v>1</v>
          </cell>
          <cell r="AE406" t="str">
            <v>SAFEWEB</v>
          </cell>
        </row>
        <row r="407">
          <cell r="A407" t="str">
            <v>NI</v>
          </cell>
          <cell r="B407">
            <v>892000501</v>
          </cell>
          <cell r="C407">
            <v>5</v>
          </cell>
          <cell r="D407" t="str">
            <v>HOSPITALDEPARTAMENTALDEVILLAVICENCIO</v>
          </cell>
          <cell r="E407" t="str">
            <v>PU</v>
          </cell>
          <cell r="F407" t="str">
            <v>PNAF</v>
          </cell>
          <cell r="G407">
            <v>2018</v>
          </cell>
          <cell r="I407">
            <v>0</v>
          </cell>
          <cell r="J407">
            <v>277560</v>
          </cell>
          <cell r="K407">
            <v>277560</v>
          </cell>
          <cell r="L407">
            <v>0</v>
          </cell>
          <cell r="O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 t="str">
            <v>NA</v>
          </cell>
          <cell r="AA407">
            <v>1</v>
          </cell>
          <cell r="AE407" t="str">
            <v>SAFEWEB</v>
          </cell>
        </row>
        <row r="408">
          <cell r="A408" t="str">
            <v>NI</v>
          </cell>
          <cell r="B408">
            <v>892115010</v>
          </cell>
          <cell r="C408">
            <v>5</v>
          </cell>
          <cell r="D408" t="str">
            <v>ESEHOSPITALSANRAFAELNIVELII</v>
          </cell>
          <cell r="E408" t="str">
            <v>PU</v>
          </cell>
          <cell r="F408" t="str">
            <v>PNAF</v>
          </cell>
          <cell r="G408">
            <v>2018</v>
          </cell>
          <cell r="I408">
            <v>0</v>
          </cell>
          <cell r="J408">
            <v>9793105</v>
          </cell>
          <cell r="K408">
            <v>3114960</v>
          </cell>
          <cell r="L408">
            <v>0</v>
          </cell>
          <cell r="O408">
            <v>5006847</v>
          </cell>
          <cell r="R408">
            <v>0</v>
          </cell>
          <cell r="S408">
            <v>0</v>
          </cell>
          <cell r="T408">
            <v>1684387</v>
          </cell>
          <cell r="U408">
            <v>3322460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 t="str">
            <v>NA</v>
          </cell>
          <cell r="AA408">
            <v>1</v>
          </cell>
          <cell r="AE408" t="str">
            <v>SAFEWEB</v>
          </cell>
        </row>
        <row r="409">
          <cell r="A409" t="str">
            <v>NI</v>
          </cell>
          <cell r="B409">
            <v>892170002</v>
          </cell>
          <cell r="C409">
            <v>1</v>
          </cell>
          <cell r="D409" t="str">
            <v>ESEHOSPITALSANAGUSTINDEFONSECA</v>
          </cell>
          <cell r="E409" t="str">
            <v>PU</v>
          </cell>
          <cell r="F409" t="str">
            <v>PNAF</v>
          </cell>
          <cell r="G409">
            <v>2018</v>
          </cell>
          <cell r="I409">
            <v>0</v>
          </cell>
          <cell r="J409">
            <v>70488</v>
          </cell>
          <cell r="K409">
            <v>70488</v>
          </cell>
          <cell r="L409">
            <v>0</v>
          </cell>
          <cell r="O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 t="str">
            <v>NA</v>
          </cell>
          <cell r="AA409">
            <v>1</v>
          </cell>
          <cell r="AE409" t="str">
            <v>SAFEWEB</v>
          </cell>
        </row>
        <row r="410">
          <cell r="A410" t="str">
            <v>NI</v>
          </cell>
          <cell r="B410">
            <v>892280033</v>
          </cell>
          <cell r="C410">
            <v>1</v>
          </cell>
          <cell r="D410" t="str">
            <v>EMPRESASOCIALDELESTADOHOSPITALUNIVERSITARIODESINCELEJO</v>
          </cell>
          <cell r="E410" t="str">
            <v>PU</v>
          </cell>
          <cell r="F410" t="str">
            <v>PNAF</v>
          </cell>
          <cell r="G410">
            <v>2018</v>
          </cell>
          <cell r="I410">
            <v>0</v>
          </cell>
          <cell r="J410">
            <v>35487216</v>
          </cell>
          <cell r="K410">
            <v>10502266</v>
          </cell>
          <cell r="L410">
            <v>0</v>
          </cell>
          <cell r="O410">
            <v>21405768</v>
          </cell>
          <cell r="R410">
            <v>0</v>
          </cell>
          <cell r="S410">
            <v>0</v>
          </cell>
          <cell r="T410">
            <v>0</v>
          </cell>
          <cell r="U410">
            <v>21405768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 t="str">
            <v>NA</v>
          </cell>
          <cell r="AA410">
            <v>1</v>
          </cell>
          <cell r="AE410" t="str">
            <v>SAFEWEB</v>
          </cell>
        </row>
        <row r="411">
          <cell r="A411" t="str">
            <v>NI</v>
          </cell>
          <cell r="B411">
            <v>892300209</v>
          </cell>
          <cell r="C411">
            <v>6</v>
          </cell>
          <cell r="D411" t="str">
            <v>ESEHOSPITALTAMALAMEQUE</v>
          </cell>
          <cell r="E411" t="str">
            <v>PU</v>
          </cell>
          <cell r="F411" t="str">
            <v>PNAF</v>
          </cell>
          <cell r="G411">
            <v>2018</v>
          </cell>
          <cell r="I411">
            <v>0</v>
          </cell>
          <cell r="J411">
            <v>1078234</v>
          </cell>
          <cell r="K411">
            <v>1078234</v>
          </cell>
          <cell r="L411">
            <v>0</v>
          </cell>
          <cell r="O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 t="str">
            <v>NA</v>
          </cell>
          <cell r="AA411">
            <v>1</v>
          </cell>
          <cell r="AE411" t="str">
            <v>SAFEWEB</v>
          </cell>
        </row>
        <row r="412">
          <cell r="A412" t="str">
            <v>NI</v>
          </cell>
          <cell r="B412">
            <v>892300708</v>
          </cell>
          <cell r="C412">
            <v>1</v>
          </cell>
          <cell r="D412" t="str">
            <v>SOCIEDADCLINICAVALLEDUPARLTDA</v>
          </cell>
          <cell r="E412" t="str">
            <v>PR</v>
          </cell>
          <cell r="F412" t="str">
            <v>NUPC</v>
          </cell>
          <cell r="G412">
            <v>2018</v>
          </cell>
          <cell r="I412">
            <v>0</v>
          </cell>
          <cell r="J412">
            <v>1050751</v>
          </cell>
          <cell r="K412">
            <v>65000</v>
          </cell>
          <cell r="L412">
            <v>0</v>
          </cell>
          <cell r="O412">
            <v>985751</v>
          </cell>
          <cell r="R412">
            <v>0</v>
          </cell>
          <cell r="S412">
            <v>0</v>
          </cell>
          <cell r="T412">
            <v>0</v>
          </cell>
          <cell r="U412">
            <v>985751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 t="str">
            <v>NA</v>
          </cell>
          <cell r="AA412">
            <v>1</v>
          </cell>
          <cell r="AE412" t="str">
            <v>SAFEWEB</v>
          </cell>
        </row>
        <row r="413">
          <cell r="A413" t="str">
            <v>NI</v>
          </cell>
          <cell r="B413">
            <v>899999092</v>
          </cell>
          <cell r="C413">
            <v>7</v>
          </cell>
          <cell r="D413" t="str">
            <v>INSTITUTONACIONALDECANCEROLOGIA</v>
          </cell>
          <cell r="E413" t="str">
            <v>PR</v>
          </cell>
          <cell r="F413" t="str">
            <v>NUPC</v>
          </cell>
          <cell r="G413">
            <v>2018</v>
          </cell>
          <cell r="I413">
            <v>0</v>
          </cell>
          <cell r="J413">
            <v>8413366</v>
          </cell>
          <cell r="K413">
            <v>65976</v>
          </cell>
          <cell r="L413">
            <v>0</v>
          </cell>
          <cell r="O413">
            <v>8347390</v>
          </cell>
          <cell r="R413">
            <v>0</v>
          </cell>
          <cell r="S413">
            <v>0</v>
          </cell>
          <cell r="T413">
            <v>0</v>
          </cell>
          <cell r="U413">
            <v>8347390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 t="str">
            <v>NA</v>
          </cell>
          <cell r="AA413">
            <v>1</v>
          </cell>
          <cell r="AE413" t="str">
            <v>SAFEWEB</v>
          </cell>
        </row>
        <row r="414">
          <cell r="A414" t="str">
            <v>NI</v>
          </cell>
          <cell r="B414">
            <v>899999151</v>
          </cell>
          <cell r="C414">
            <v>3</v>
          </cell>
          <cell r="D414" t="str">
            <v>HOSPITALSANRAFAELDEFACATATIVAESE</v>
          </cell>
          <cell r="E414" t="str">
            <v>PU</v>
          </cell>
          <cell r="F414" t="str">
            <v>PNAF</v>
          </cell>
          <cell r="G414">
            <v>2018</v>
          </cell>
          <cell r="I414">
            <v>0</v>
          </cell>
          <cell r="J414">
            <v>2618143</v>
          </cell>
          <cell r="K414">
            <v>2618143</v>
          </cell>
          <cell r="L414">
            <v>0</v>
          </cell>
          <cell r="O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 t="str">
            <v>NA</v>
          </cell>
          <cell r="AA414">
            <v>1</v>
          </cell>
          <cell r="AE414" t="str">
            <v>SAFEWEB</v>
          </cell>
        </row>
        <row r="415">
          <cell r="A415" t="str">
            <v>NI</v>
          </cell>
          <cell r="B415">
            <v>900002780</v>
          </cell>
          <cell r="C415">
            <v>0</v>
          </cell>
          <cell r="D415" t="str">
            <v>FUNDACIONCAMPBELL</v>
          </cell>
          <cell r="E415" t="str">
            <v>PR</v>
          </cell>
          <cell r="F415" t="str">
            <v>PNAF</v>
          </cell>
          <cell r="G415">
            <v>2018</v>
          </cell>
          <cell r="I415">
            <v>0</v>
          </cell>
          <cell r="J415">
            <v>52781030</v>
          </cell>
          <cell r="K415">
            <v>28610993</v>
          </cell>
          <cell r="L415">
            <v>0</v>
          </cell>
          <cell r="O415">
            <v>20867892</v>
          </cell>
          <cell r="R415">
            <v>0</v>
          </cell>
          <cell r="S415">
            <v>0</v>
          </cell>
          <cell r="T415">
            <v>20701120</v>
          </cell>
          <cell r="U415">
            <v>166772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 t="str">
            <v>NA</v>
          </cell>
          <cell r="AA415">
            <v>1</v>
          </cell>
          <cell r="AE415" t="str">
            <v>SAFEWEB</v>
          </cell>
        </row>
        <row r="416">
          <cell r="A416" t="str">
            <v>NI</v>
          </cell>
          <cell r="B416">
            <v>900006037</v>
          </cell>
          <cell r="C416">
            <v>4</v>
          </cell>
          <cell r="D416" t="str">
            <v>ESEHOSPITALUNIVERSITARIODESANTANDER</v>
          </cell>
          <cell r="E416" t="str">
            <v>PU</v>
          </cell>
          <cell r="F416" t="str">
            <v>PNAF</v>
          </cell>
          <cell r="G416">
            <v>2018</v>
          </cell>
          <cell r="I416">
            <v>0</v>
          </cell>
          <cell r="J416">
            <v>507736937</v>
          </cell>
          <cell r="K416">
            <v>90287450.959999993</v>
          </cell>
          <cell r="L416">
            <v>0</v>
          </cell>
          <cell r="O416">
            <v>355562303</v>
          </cell>
          <cell r="R416">
            <v>0</v>
          </cell>
          <cell r="S416">
            <v>0</v>
          </cell>
          <cell r="T416">
            <v>355562303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 t="str">
            <v>NA</v>
          </cell>
          <cell r="AA416">
            <v>1</v>
          </cell>
          <cell r="AE416" t="str">
            <v>SAFEWEB</v>
          </cell>
        </row>
        <row r="417">
          <cell r="A417" t="str">
            <v>NI</v>
          </cell>
          <cell r="B417">
            <v>900008328</v>
          </cell>
          <cell r="C417">
            <v>1</v>
          </cell>
          <cell r="D417" t="str">
            <v>CLINICALAURADANIELASA</v>
          </cell>
          <cell r="E417" t="str">
            <v>PR</v>
          </cell>
          <cell r="F417" t="str">
            <v>NUPC</v>
          </cell>
          <cell r="G417">
            <v>2018</v>
          </cell>
          <cell r="I417">
            <v>0</v>
          </cell>
          <cell r="J417">
            <v>46612996</v>
          </cell>
          <cell r="K417">
            <v>7960166</v>
          </cell>
          <cell r="L417">
            <v>0</v>
          </cell>
          <cell r="O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 t="str">
            <v>NA</v>
          </cell>
          <cell r="AA417">
            <v>1</v>
          </cell>
          <cell r="AE417" t="str">
            <v>SAFEWEB</v>
          </cell>
        </row>
        <row r="418">
          <cell r="A418" t="str">
            <v>NI</v>
          </cell>
          <cell r="B418">
            <v>900008328</v>
          </cell>
          <cell r="C418">
            <v>1</v>
          </cell>
          <cell r="D418" t="str">
            <v>CLINICALAURADANIELASA</v>
          </cell>
          <cell r="E418" t="str">
            <v>PR</v>
          </cell>
          <cell r="F418" t="str">
            <v>PNAF</v>
          </cell>
          <cell r="G418">
            <v>2018</v>
          </cell>
          <cell r="I418">
            <v>0</v>
          </cell>
          <cell r="J418">
            <v>38036676</v>
          </cell>
          <cell r="K418">
            <v>13247274</v>
          </cell>
          <cell r="L418">
            <v>0</v>
          </cell>
          <cell r="O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 t="str">
            <v>NA</v>
          </cell>
          <cell r="AA418">
            <v>1</v>
          </cell>
          <cell r="AE418" t="str">
            <v>SAFEWEB</v>
          </cell>
        </row>
        <row r="419">
          <cell r="A419" t="str">
            <v>NI</v>
          </cell>
          <cell r="B419">
            <v>900008753</v>
          </cell>
          <cell r="C419">
            <v>9</v>
          </cell>
          <cell r="D419" t="str">
            <v>SUSALUDYCIALTDA</v>
          </cell>
          <cell r="E419" t="str">
            <v>PR</v>
          </cell>
          <cell r="F419" t="str">
            <v>NUPC</v>
          </cell>
          <cell r="G419">
            <v>2018</v>
          </cell>
          <cell r="I419">
            <v>0</v>
          </cell>
          <cell r="J419">
            <v>32178890</v>
          </cell>
          <cell r="K419">
            <v>4061548</v>
          </cell>
          <cell r="L419">
            <v>0</v>
          </cell>
          <cell r="O419">
            <v>6797844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6797844</v>
          </cell>
          <cell r="Z419" t="str">
            <v>loterias</v>
          </cell>
          <cell r="AA419">
            <v>1</v>
          </cell>
          <cell r="AE419" t="str">
            <v>SAFEWEB</v>
          </cell>
        </row>
        <row r="420">
          <cell r="A420" t="str">
            <v>NI</v>
          </cell>
          <cell r="B420">
            <v>900016636</v>
          </cell>
          <cell r="C420">
            <v>9</v>
          </cell>
          <cell r="D420" t="str">
            <v>UNIONTEMPORALUCIDELASABANA</v>
          </cell>
          <cell r="E420" t="str">
            <v>PR</v>
          </cell>
          <cell r="F420" t="str">
            <v>PNAF</v>
          </cell>
          <cell r="G420">
            <v>2018</v>
          </cell>
          <cell r="I420">
            <v>0</v>
          </cell>
          <cell r="J420">
            <v>1001659757</v>
          </cell>
          <cell r="K420">
            <v>188877460</v>
          </cell>
          <cell r="L420">
            <v>0</v>
          </cell>
          <cell r="O420">
            <v>812782297</v>
          </cell>
          <cell r="R420">
            <v>583029768</v>
          </cell>
          <cell r="S420">
            <v>0</v>
          </cell>
          <cell r="T420">
            <v>229752529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 t="str">
            <v>NA</v>
          </cell>
          <cell r="AA420">
            <v>1</v>
          </cell>
          <cell r="AE420" t="str">
            <v>SAFEWEB</v>
          </cell>
        </row>
        <row r="421">
          <cell r="A421" t="str">
            <v>NI</v>
          </cell>
          <cell r="B421">
            <v>900027397</v>
          </cell>
          <cell r="C421">
            <v>0</v>
          </cell>
          <cell r="D421" t="str">
            <v>CLINICAHIGEAIPSSA</v>
          </cell>
          <cell r="E421" t="str">
            <v>PR</v>
          </cell>
          <cell r="F421" t="str">
            <v>PNAF</v>
          </cell>
          <cell r="G421">
            <v>2018</v>
          </cell>
          <cell r="I421">
            <v>0</v>
          </cell>
          <cell r="J421">
            <v>1076835416</v>
          </cell>
          <cell r="K421">
            <v>90087350</v>
          </cell>
          <cell r="L421">
            <v>0</v>
          </cell>
          <cell r="O421">
            <v>986748066</v>
          </cell>
          <cell r="R421">
            <v>108241988</v>
          </cell>
          <cell r="S421">
            <v>0</v>
          </cell>
          <cell r="T421">
            <v>0</v>
          </cell>
          <cell r="U421">
            <v>0</v>
          </cell>
          <cell r="V421">
            <v>878506078</v>
          </cell>
          <cell r="W421">
            <v>0</v>
          </cell>
          <cell r="X421">
            <v>0</v>
          </cell>
          <cell r="Y421">
            <v>0</v>
          </cell>
          <cell r="Z421" t="str">
            <v>NA</v>
          </cell>
          <cell r="AA421">
            <v>1</v>
          </cell>
          <cell r="AE421" t="str">
            <v>SAFEWEB</v>
          </cell>
        </row>
        <row r="422">
          <cell r="A422" t="str">
            <v>NI</v>
          </cell>
          <cell r="B422">
            <v>900036695</v>
          </cell>
          <cell r="C422">
            <v>9</v>
          </cell>
          <cell r="D422" t="str">
            <v>INTENSIVISTASMATERNIDADRAFAELCALVO</v>
          </cell>
          <cell r="E422" t="str">
            <v>PR</v>
          </cell>
          <cell r="F422" t="str">
            <v>NUPC</v>
          </cell>
          <cell r="G422">
            <v>2018</v>
          </cell>
          <cell r="I422">
            <v>0</v>
          </cell>
          <cell r="J422">
            <v>1195520</v>
          </cell>
          <cell r="K422">
            <v>37400</v>
          </cell>
          <cell r="L422">
            <v>0</v>
          </cell>
          <cell r="O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 t="str">
            <v>NA</v>
          </cell>
          <cell r="AA422">
            <v>1</v>
          </cell>
          <cell r="AE422" t="str">
            <v>SAFEWEB</v>
          </cell>
        </row>
        <row r="423">
          <cell r="A423" t="str">
            <v>NI</v>
          </cell>
          <cell r="B423">
            <v>900036695</v>
          </cell>
          <cell r="C423">
            <v>9</v>
          </cell>
          <cell r="D423" t="str">
            <v>INTENSIVISTASMATERNIDADRAFAELCALVO</v>
          </cell>
          <cell r="E423" t="str">
            <v>PR</v>
          </cell>
          <cell r="F423" t="str">
            <v>PNAF</v>
          </cell>
          <cell r="G423">
            <v>2018</v>
          </cell>
          <cell r="I423">
            <v>0</v>
          </cell>
          <cell r="J423">
            <v>737108548</v>
          </cell>
          <cell r="K423">
            <v>15953252</v>
          </cell>
          <cell r="L423">
            <v>0</v>
          </cell>
          <cell r="O423">
            <v>694725213</v>
          </cell>
          <cell r="R423">
            <v>0</v>
          </cell>
          <cell r="S423">
            <v>0</v>
          </cell>
          <cell r="T423">
            <v>139336397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555388816</v>
          </cell>
          <cell r="Z423" t="str">
            <v>ILD</v>
          </cell>
          <cell r="AA423">
            <v>1</v>
          </cell>
          <cell r="AE423" t="str">
            <v>SAFEWEB</v>
          </cell>
        </row>
        <row r="424">
          <cell r="A424" t="str">
            <v>NI</v>
          </cell>
          <cell r="B424">
            <v>900042103</v>
          </cell>
          <cell r="C424">
            <v>5</v>
          </cell>
          <cell r="D424" t="str">
            <v>ESEHOSPITALUNIVERSITARIODELCARIBE</v>
          </cell>
          <cell r="E424" t="str">
            <v>PU</v>
          </cell>
          <cell r="F424" t="str">
            <v>MIGR</v>
          </cell>
          <cell r="G424">
            <v>2018</v>
          </cell>
          <cell r="I424">
            <v>0</v>
          </cell>
          <cell r="J424">
            <v>590025731</v>
          </cell>
          <cell r="K424">
            <v>148106873</v>
          </cell>
          <cell r="L424">
            <v>0</v>
          </cell>
          <cell r="O424">
            <v>400397484</v>
          </cell>
          <cell r="R424">
            <v>38085549</v>
          </cell>
          <cell r="S424">
            <v>0</v>
          </cell>
          <cell r="T424">
            <v>181323875</v>
          </cell>
          <cell r="U424">
            <v>100327496</v>
          </cell>
          <cell r="V424">
            <v>0</v>
          </cell>
          <cell r="W424">
            <v>0</v>
          </cell>
          <cell r="X424">
            <v>80660564</v>
          </cell>
          <cell r="Y424">
            <v>0</v>
          </cell>
          <cell r="Z424" t="str">
            <v>NA</v>
          </cell>
          <cell r="AA424">
            <v>1</v>
          </cell>
          <cell r="AE424" t="str">
            <v>SAFEWEB</v>
          </cell>
        </row>
        <row r="425">
          <cell r="A425" t="str">
            <v>NI</v>
          </cell>
          <cell r="B425">
            <v>900042103</v>
          </cell>
          <cell r="C425">
            <v>5</v>
          </cell>
          <cell r="D425" t="str">
            <v>ESEHOSPITALUNIVERSITARIODELCARIBE</v>
          </cell>
          <cell r="E425" t="str">
            <v>PU</v>
          </cell>
          <cell r="F425" t="str">
            <v>NUPC</v>
          </cell>
          <cell r="G425">
            <v>2018</v>
          </cell>
          <cell r="I425">
            <v>0</v>
          </cell>
          <cell r="J425">
            <v>408850</v>
          </cell>
          <cell r="K425">
            <v>33969</v>
          </cell>
          <cell r="L425">
            <v>0</v>
          </cell>
          <cell r="O425">
            <v>143871</v>
          </cell>
          <cell r="R425">
            <v>0</v>
          </cell>
          <cell r="S425">
            <v>0</v>
          </cell>
          <cell r="T425">
            <v>0</v>
          </cell>
          <cell r="U425">
            <v>143871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 t="str">
            <v>NA</v>
          </cell>
          <cell r="AA425">
            <v>1</v>
          </cell>
          <cell r="AE425" t="str">
            <v>SAFEWEB</v>
          </cell>
        </row>
        <row r="426">
          <cell r="A426" t="str">
            <v>NI</v>
          </cell>
          <cell r="B426">
            <v>900042103</v>
          </cell>
          <cell r="C426">
            <v>5</v>
          </cell>
          <cell r="D426" t="str">
            <v>ESEHOSPITALUNIVERSITARIODELCARIBE</v>
          </cell>
          <cell r="E426" t="str">
            <v>PU</v>
          </cell>
          <cell r="F426" t="str">
            <v>PNAF</v>
          </cell>
          <cell r="G426">
            <v>2018</v>
          </cell>
          <cell r="I426">
            <v>0</v>
          </cell>
          <cell r="J426">
            <v>2174322642</v>
          </cell>
          <cell r="K426">
            <v>646717769</v>
          </cell>
          <cell r="L426">
            <v>0</v>
          </cell>
          <cell r="O426">
            <v>1305563885</v>
          </cell>
          <cell r="R426">
            <v>0</v>
          </cell>
          <cell r="S426">
            <v>0</v>
          </cell>
          <cell r="T426">
            <v>634748388</v>
          </cell>
          <cell r="U426">
            <v>670815497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 t="str">
            <v>NA</v>
          </cell>
          <cell r="AA426">
            <v>1</v>
          </cell>
          <cell r="AE426" t="str">
            <v>SAFEWEB</v>
          </cell>
        </row>
        <row r="427">
          <cell r="A427" t="str">
            <v>NI</v>
          </cell>
          <cell r="B427">
            <v>900056127</v>
          </cell>
          <cell r="C427">
            <v>2</v>
          </cell>
          <cell r="D427" t="str">
            <v>NEONATOLOGOSDESUCRELTDA</v>
          </cell>
          <cell r="E427" t="str">
            <v>PR</v>
          </cell>
          <cell r="F427" t="str">
            <v>NUPC</v>
          </cell>
          <cell r="G427">
            <v>2018</v>
          </cell>
          <cell r="I427">
            <v>0</v>
          </cell>
          <cell r="J427">
            <v>1447310</v>
          </cell>
          <cell r="K427">
            <v>92056</v>
          </cell>
          <cell r="L427">
            <v>0</v>
          </cell>
          <cell r="O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 t="str">
            <v>NA</v>
          </cell>
          <cell r="AA427">
            <v>1</v>
          </cell>
          <cell r="AE427" t="str">
            <v>SAFEWEB</v>
          </cell>
        </row>
        <row r="428">
          <cell r="A428" t="str">
            <v>NI</v>
          </cell>
          <cell r="B428">
            <v>900056127</v>
          </cell>
          <cell r="C428">
            <v>2</v>
          </cell>
          <cell r="D428" t="str">
            <v>NEONATOLOGOSDESUCRELTDA</v>
          </cell>
          <cell r="E428" t="str">
            <v>PR</v>
          </cell>
          <cell r="F428" t="str">
            <v>PNAF</v>
          </cell>
          <cell r="G428">
            <v>2018</v>
          </cell>
          <cell r="I428">
            <v>0</v>
          </cell>
          <cell r="J428">
            <v>29406147</v>
          </cell>
          <cell r="K428">
            <v>385374</v>
          </cell>
          <cell r="L428">
            <v>0</v>
          </cell>
          <cell r="O428">
            <v>29020773</v>
          </cell>
          <cell r="R428">
            <v>0</v>
          </cell>
          <cell r="S428">
            <v>0</v>
          </cell>
          <cell r="T428">
            <v>29020773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 t="str">
            <v>NA</v>
          </cell>
          <cell r="AA428">
            <v>1</v>
          </cell>
          <cell r="AE428" t="str">
            <v>SAFEWEB</v>
          </cell>
        </row>
        <row r="429">
          <cell r="A429" t="str">
            <v>NI</v>
          </cell>
          <cell r="B429">
            <v>900066345</v>
          </cell>
          <cell r="C429">
            <v>4</v>
          </cell>
          <cell r="D429" t="str">
            <v>ESEHOSPITALPIEDECUESTA</v>
          </cell>
          <cell r="E429" t="str">
            <v>PU</v>
          </cell>
          <cell r="F429" t="str">
            <v>PNAF</v>
          </cell>
          <cell r="G429">
            <v>2018</v>
          </cell>
          <cell r="I429">
            <v>0</v>
          </cell>
          <cell r="J429">
            <v>1015492</v>
          </cell>
          <cell r="K429">
            <v>1015492</v>
          </cell>
          <cell r="L429">
            <v>0</v>
          </cell>
          <cell r="O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 t="str">
            <v>NA</v>
          </cell>
          <cell r="AA429">
            <v>1</v>
          </cell>
          <cell r="AE429" t="str">
            <v>SAFEWEB</v>
          </cell>
        </row>
        <row r="430">
          <cell r="A430" t="str">
            <v>NI</v>
          </cell>
          <cell r="B430">
            <v>900066347</v>
          </cell>
          <cell r="C430">
            <v>9</v>
          </cell>
          <cell r="D430" t="str">
            <v>ESEHOSPITALREGIONALDESANGIL</v>
          </cell>
          <cell r="E430" t="str">
            <v>PU</v>
          </cell>
          <cell r="F430" t="str">
            <v>PNAF</v>
          </cell>
          <cell r="G430">
            <v>2018</v>
          </cell>
          <cell r="I430">
            <v>0</v>
          </cell>
          <cell r="J430">
            <v>603812</v>
          </cell>
          <cell r="K430">
            <v>603812</v>
          </cell>
          <cell r="L430">
            <v>0</v>
          </cell>
          <cell r="O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 t="str">
            <v>NA</v>
          </cell>
          <cell r="AA430">
            <v>1</v>
          </cell>
          <cell r="AE430" t="str">
            <v>SAFEWEB</v>
          </cell>
        </row>
        <row r="431">
          <cell r="A431" t="str">
            <v>NI</v>
          </cell>
          <cell r="B431">
            <v>900073857</v>
          </cell>
          <cell r="C431">
            <v>2</v>
          </cell>
          <cell r="D431" t="str">
            <v>FUNDACIONCLINICAINTEGRALSINCELEJO</v>
          </cell>
          <cell r="E431" t="str">
            <v>PR</v>
          </cell>
          <cell r="F431" t="str">
            <v>NUPC</v>
          </cell>
          <cell r="G431">
            <v>2018</v>
          </cell>
          <cell r="I431">
            <v>0</v>
          </cell>
          <cell r="J431">
            <v>2189686</v>
          </cell>
          <cell r="K431">
            <v>31000</v>
          </cell>
          <cell r="L431">
            <v>0</v>
          </cell>
          <cell r="O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 t="str">
            <v>NA</v>
          </cell>
          <cell r="AA431">
            <v>1</v>
          </cell>
          <cell r="AE431" t="str">
            <v>SAFEWEB</v>
          </cell>
        </row>
        <row r="432">
          <cell r="A432" t="str">
            <v>NI</v>
          </cell>
          <cell r="B432">
            <v>900098550</v>
          </cell>
          <cell r="C432">
            <v>5</v>
          </cell>
          <cell r="D432" t="str">
            <v>OFFIMEDICASA</v>
          </cell>
          <cell r="E432" t="str">
            <v>PR</v>
          </cell>
          <cell r="F432" t="str">
            <v>NUPC</v>
          </cell>
          <cell r="G432">
            <v>2018</v>
          </cell>
          <cell r="I432">
            <v>0</v>
          </cell>
          <cell r="J432">
            <v>1179000</v>
          </cell>
          <cell r="K432">
            <v>0</v>
          </cell>
          <cell r="L432">
            <v>0</v>
          </cell>
          <cell r="O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 t="str">
            <v>NA</v>
          </cell>
          <cell r="AA432">
            <v>1</v>
          </cell>
          <cell r="AE432" t="str">
            <v>SAFEWEB</v>
          </cell>
        </row>
        <row r="433">
          <cell r="A433" t="str">
            <v>NI</v>
          </cell>
          <cell r="B433">
            <v>900136865</v>
          </cell>
          <cell r="C433">
            <v>3</v>
          </cell>
          <cell r="D433" t="str">
            <v>ESEHOSPITALREGIONALMAGDALENAMEDIOBARRANCABERMEJA</v>
          </cell>
          <cell r="E433" t="str">
            <v>PU</v>
          </cell>
          <cell r="F433" t="str">
            <v>PNAF</v>
          </cell>
          <cell r="G433">
            <v>2018</v>
          </cell>
          <cell r="I433">
            <v>0</v>
          </cell>
          <cell r="J433">
            <v>5083989</v>
          </cell>
          <cell r="K433">
            <v>1304790</v>
          </cell>
          <cell r="L433">
            <v>0</v>
          </cell>
          <cell r="O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 t="str">
            <v>NA</v>
          </cell>
          <cell r="AA433">
            <v>1</v>
          </cell>
          <cell r="AE433" t="str">
            <v>SAFEWEB</v>
          </cell>
        </row>
        <row r="434">
          <cell r="A434" t="str">
            <v>NI</v>
          </cell>
          <cell r="B434">
            <v>900156264</v>
          </cell>
          <cell r="C434">
            <v>2</v>
          </cell>
          <cell r="D434" t="str">
            <v>NUEVAEPS</v>
          </cell>
          <cell r="E434" t="str">
            <v>PR</v>
          </cell>
          <cell r="F434" t="str">
            <v>NUPC</v>
          </cell>
          <cell r="G434">
            <v>2018</v>
          </cell>
          <cell r="I434">
            <v>0</v>
          </cell>
          <cell r="J434">
            <v>84730276</v>
          </cell>
          <cell r="K434">
            <v>103140</v>
          </cell>
          <cell r="L434">
            <v>0</v>
          </cell>
          <cell r="O434">
            <v>84627136</v>
          </cell>
          <cell r="R434">
            <v>0</v>
          </cell>
          <cell r="S434">
            <v>0</v>
          </cell>
          <cell r="T434">
            <v>0</v>
          </cell>
          <cell r="U434">
            <v>84627136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 t="str">
            <v>NA</v>
          </cell>
          <cell r="AA434">
            <v>1</v>
          </cell>
          <cell r="AE434" t="str">
            <v>SAFEWEB</v>
          </cell>
        </row>
        <row r="435">
          <cell r="A435" t="str">
            <v>NI</v>
          </cell>
          <cell r="B435">
            <v>900164285</v>
          </cell>
          <cell r="C435">
            <v>0</v>
          </cell>
          <cell r="D435" t="str">
            <v>CLINICASANMARTINBARRANQUILLALTDA</v>
          </cell>
          <cell r="E435" t="str">
            <v>PR</v>
          </cell>
          <cell r="F435" t="str">
            <v>NUPC</v>
          </cell>
          <cell r="G435">
            <v>2018</v>
          </cell>
          <cell r="I435">
            <v>0</v>
          </cell>
          <cell r="J435">
            <v>31742706</v>
          </cell>
          <cell r="K435">
            <v>9217362</v>
          </cell>
          <cell r="L435">
            <v>0</v>
          </cell>
          <cell r="O435">
            <v>22525344</v>
          </cell>
          <cell r="R435">
            <v>0</v>
          </cell>
          <cell r="S435">
            <v>0</v>
          </cell>
          <cell r="T435">
            <v>0</v>
          </cell>
          <cell r="U435">
            <v>22525344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 t="str">
            <v>NA</v>
          </cell>
          <cell r="AA435">
            <v>1</v>
          </cell>
          <cell r="AE435" t="str">
            <v>SAFEWEB</v>
          </cell>
        </row>
        <row r="436">
          <cell r="A436" t="str">
            <v>NI</v>
          </cell>
          <cell r="B436">
            <v>900175626</v>
          </cell>
          <cell r="C436">
            <v>6</v>
          </cell>
          <cell r="D436" t="str">
            <v>CORPORACININSTITUTODENEUROREHABILITACININTEGRALDECOLOMBIA</v>
          </cell>
          <cell r="E436" t="str">
            <v>PR</v>
          </cell>
          <cell r="F436" t="str">
            <v>PNAF</v>
          </cell>
          <cell r="G436">
            <v>2018</v>
          </cell>
          <cell r="I436">
            <v>0</v>
          </cell>
          <cell r="J436">
            <v>14779770</v>
          </cell>
          <cell r="K436">
            <v>0</v>
          </cell>
          <cell r="L436">
            <v>0</v>
          </cell>
          <cell r="O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 t="str">
            <v>NA</v>
          </cell>
          <cell r="AA436">
            <v>1</v>
          </cell>
          <cell r="AE436" t="str">
            <v>SAFEWEB</v>
          </cell>
        </row>
        <row r="437">
          <cell r="A437" t="str">
            <v>NI</v>
          </cell>
          <cell r="B437">
            <v>900196346</v>
          </cell>
          <cell r="C437">
            <v>9</v>
          </cell>
          <cell r="D437" t="str">
            <v>ESEHOSPITALNUESTRASEÑORADELCARMEN</v>
          </cell>
          <cell r="E437" t="str">
            <v>PU</v>
          </cell>
          <cell r="F437" t="str">
            <v>MIGR</v>
          </cell>
          <cell r="G437">
            <v>2018</v>
          </cell>
          <cell r="I437">
            <v>0</v>
          </cell>
          <cell r="J437">
            <v>346873813</v>
          </cell>
          <cell r="K437">
            <v>68291020</v>
          </cell>
          <cell r="L437">
            <v>0</v>
          </cell>
          <cell r="O437">
            <v>278582793</v>
          </cell>
          <cell r="R437">
            <v>0</v>
          </cell>
          <cell r="S437">
            <v>0</v>
          </cell>
          <cell r="T437">
            <v>74553649</v>
          </cell>
          <cell r="U437">
            <v>0</v>
          </cell>
          <cell r="V437">
            <v>0</v>
          </cell>
          <cell r="W437">
            <v>0</v>
          </cell>
          <cell r="X437">
            <v>204029144</v>
          </cell>
          <cell r="Y437">
            <v>0</v>
          </cell>
          <cell r="Z437" t="str">
            <v>NA</v>
          </cell>
          <cell r="AA437">
            <v>1</v>
          </cell>
          <cell r="AE437" t="str">
            <v>SAFEWEB</v>
          </cell>
        </row>
        <row r="438">
          <cell r="A438" t="str">
            <v>NI</v>
          </cell>
          <cell r="B438">
            <v>900196346</v>
          </cell>
          <cell r="C438">
            <v>9</v>
          </cell>
          <cell r="D438" t="str">
            <v>ESEHOSPITALNUESTRASEÑORADELCARMEN</v>
          </cell>
          <cell r="E438" t="str">
            <v>PU</v>
          </cell>
          <cell r="F438" t="str">
            <v>PNAF</v>
          </cell>
          <cell r="G438">
            <v>2018</v>
          </cell>
          <cell r="I438">
            <v>0</v>
          </cell>
          <cell r="J438">
            <v>133677503</v>
          </cell>
          <cell r="K438">
            <v>38727657</v>
          </cell>
          <cell r="L438">
            <v>0</v>
          </cell>
          <cell r="O438">
            <v>82200144</v>
          </cell>
          <cell r="R438">
            <v>0</v>
          </cell>
          <cell r="S438">
            <v>0</v>
          </cell>
          <cell r="T438">
            <v>61909769</v>
          </cell>
          <cell r="U438">
            <v>20290375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 t="str">
            <v>NA</v>
          </cell>
          <cell r="AA438">
            <v>1</v>
          </cell>
          <cell r="AE438" t="str">
            <v>SAFEWEB</v>
          </cell>
        </row>
        <row r="439">
          <cell r="A439" t="str">
            <v>NI</v>
          </cell>
          <cell r="B439">
            <v>900196347</v>
          </cell>
          <cell r="C439">
            <v>6</v>
          </cell>
          <cell r="D439" t="str">
            <v>ESEHOSPITALLADIVINAMISERICORDIA</v>
          </cell>
          <cell r="E439" t="str">
            <v>PU</v>
          </cell>
          <cell r="F439" t="str">
            <v>MIGR</v>
          </cell>
          <cell r="G439">
            <v>2018</v>
          </cell>
          <cell r="I439">
            <v>0</v>
          </cell>
          <cell r="J439">
            <v>121126210</v>
          </cell>
          <cell r="K439">
            <v>2281491</v>
          </cell>
          <cell r="L439">
            <v>0</v>
          </cell>
          <cell r="O439">
            <v>118844719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X439">
            <v>118844719</v>
          </cell>
          <cell r="Y439">
            <v>0</v>
          </cell>
          <cell r="Z439" t="str">
            <v>NA</v>
          </cell>
          <cell r="AA439">
            <v>1</v>
          </cell>
          <cell r="AE439" t="str">
            <v>SAFEWEB</v>
          </cell>
        </row>
        <row r="440">
          <cell r="A440" t="str">
            <v>NI</v>
          </cell>
          <cell r="B440">
            <v>900196347</v>
          </cell>
          <cell r="C440">
            <v>6</v>
          </cell>
          <cell r="D440" t="str">
            <v>ESEHOSPITALLADIVINAMISERICORDIA</v>
          </cell>
          <cell r="E440" t="str">
            <v>PU</v>
          </cell>
          <cell r="F440" t="str">
            <v>NUPC</v>
          </cell>
          <cell r="G440">
            <v>2018</v>
          </cell>
          <cell r="I440">
            <v>0</v>
          </cell>
          <cell r="J440">
            <v>981273558</v>
          </cell>
          <cell r="K440">
            <v>712338896</v>
          </cell>
          <cell r="L440">
            <v>0</v>
          </cell>
          <cell r="O440">
            <v>268934662</v>
          </cell>
          <cell r="R440">
            <v>0</v>
          </cell>
          <cell r="S440">
            <v>0</v>
          </cell>
          <cell r="T440">
            <v>186800575</v>
          </cell>
          <cell r="U440">
            <v>82134087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 t="str">
            <v>NA</v>
          </cell>
          <cell r="AA440">
            <v>1</v>
          </cell>
          <cell r="AE440" t="str">
            <v>SAFEWEB</v>
          </cell>
        </row>
        <row r="441">
          <cell r="A441" t="str">
            <v>NI</v>
          </cell>
          <cell r="B441">
            <v>900196347</v>
          </cell>
          <cell r="C441">
            <v>6</v>
          </cell>
          <cell r="D441" t="str">
            <v>ESEHOSPITALLADIVINAMISERICORDIA</v>
          </cell>
          <cell r="E441" t="str">
            <v>PU</v>
          </cell>
          <cell r="F441" t="str">
            <v>PNAF</v>
          </cell>
          <cell r="G441">
            <v>2018</v>
          </cell>
          <cell r="I441">
            <v>0</v>
          </cell>
          <cell r="J441">
            <v>4066090496</v>
          </cell>
          <cell r="K441">
            <v>1759617414.6199999</v>
          </cell>
          <cell r="L441">
            <v>0</v>
          </cell>
          <cell r="O441">
            <v>2303477512</v>
          </cell>
          <cell r="R441">
            <v>198481656</v>
          </cell>
          <cell r="S441">
            <v>0</v>
          </cell>
          <cell r="T441">
            <v>1115624331</v>
          </cell>
          <cell r="U441">
            <v>989371525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 t="str">
            <v>NA</v>
          </cell>
          <cell r="AA441">
            <v>1</v>
          </cell>
          <cell r="AE441" t="str">
            <v>SAFEWEB</v>
          </cell>
        </row>
        <row r="442">
          <cell r="A442" t="str">
            <v>NI</v>
          </cell>
          <cell r="B442">
            <v>900196366</v>
          </cell>
          <cell r="C442">
            <v>6</v>
          </cell>
          <cell r="D442" t="str">
            <v>ESEHOSPITALSANANTONIODEPADUADESIMITI</v>
          </cell>
          <cell r="E442" t="str">
            <v>PU</v>
          </cell>
          <cell r="F442" t="str">
            <v>MIGR</v>
          </cell>
          <cell r="G442">
            <v>2018</v>
          </cell>
          <cell r="I442">
            <v>0</v>
          </cell>
          <cell r="J442">
            <v>13447677</v>
          </cell>
          <cell r="K442">
            <v>0</v>
          </cell>
          <cell r="L442">
            <v>0</v>
          </cell>
          <cell r="O442">
            <v>13447677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13447677</v>
          </cell>
          <cell r="Y442">
            <v>0</v>
          </cell>
          <cell r="Z442" t="str">
            <v>NA</v>
          </cell>
          <cell r="AA442">
            <v>1</v>
          </cell>
          <cell r="AE442" t="str">
            <v>SAFEWEB</v>
          </cell>
        </row>
        <row r="443">
          <cell r="A443" t="str">
            <v>NI</v>
          </cell>
          <cell r="B443">
            <v>900196366</v>
          </cell>
          <cell r="C443">
            <v>6</v>
          </cell>
          <cell r="D443" t="str">
            <v>ESEHOSPITALSANANTONIODEPADUADESIMITI</v>
          </cell>
          <cell r="E443" t="str">
            <v>PU</v>
          </cell>
          <cell r="F443" t="str">
            <v>PNAF</v>
          </cell>
          <cell r="G443">
            <v>2018</v>
          </cell>
          <cell r="I443">
            <v>0</v>
          </cell>
          <cell r="J443">
            <v>193870089</v>
          </cell>
          <cell r="K443">
            <v>61492198</v>
          </cell>
          <cell r="L443">
            <v>0</v>
          </cell>
          <cell r="O443">
            <v>84653256</v>
          </cell>
          <cell r="R443">
            <v>84653256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 t="str">
            <v>NA</v>
          </cell>
          <cell r="AA443">
            <v>1</v>
          </cell>
          <cell r="AE443" t="str">
            <v>SAFEWEB</v>
          </cell>
        </row>
        <row r="444">
          <cell r="A444" t="str">
            <v>NI</v>
          </cell>
          <cell r="B444">
            <v>900223749</v>
          </cell>
          <cell r="C444">
            <v>1</v>
          </cell>
          <cell r="D444" t="str">
            <v>FUNDACION UNIDAD DE CUIDADOS INTENSIVOS DOÑA PILAR</v>
          </cell>
          <cell r="E444" t="str">
            <v>PR</v>
          </cell>
          <cell r="F444" t="str">
            <v>MIGR</v>
          </cell>
          <cell r="G444">
            <v>2018</v>
          </cell>
          <cell r="I444">
            <v>0</v>
          </cell>
          <cell r="J444">
            <v>187711318</v>
          </cell>
          <cell r="K444">
            <v>90168425</v>
          </cell>
          <cell r="L444">
            <v>0</v>
          </cell>
          <cell r="O444">
            <v>97542893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16781366</v>
          </cell>
          <cell r="Y444">
            <v>80761527</v>
          </cell>
          <cell r="Z444" t="str">
            <v>ILD</v>
          </cell>
          <cell r="AA444">
            <v>1</v>
          </cell>
          <cell r="AE444" t="str">
            <v>SAFEWEB</v>
          </cell>
        </row>
        <row r="445">
          <cell r="A445" t="str">
            <v>NI</v>
          </cell>
          <cell r="B445">
            <v>900223749</v>
          </cell>
          <cell r="C445">
            <v>1</v>
          </cell>
          <cell r="D445" t="str">
            <v>FUNDACION UNIDAD DE CUIDADOS INTENSIVOS DOÑA PILAR</v>
          </cell>
          <cell r="E445" t="str">
            <v>PR</v>
          </cell>
          <cell r="F445" t="str">
            <v>NUPC</v>
          </cell>
          <cell r="G445">
            <v>2018</v>
          </cell>
          <cell r="I445">
            <v>0</v>
          </cell>
          <cell r="J445">
            <v>13536961</v>
          </cell>
          <cell r="K445">
            <v>4401169</v>
          </cell>
          <cell r="L445">
            <v>0</v>
          </cell>
          <cell r="O445">
            <v>9135792</v>
          </cell>
          <cell r="R445">
            <v>0</v>
          </cell>
          <cell r="S445">
            <v>0</v>
          </cell>
          <cell r="T445">
            <v>0</v>
          </cell>
          <cell r="U445">
            <v>9067632</v>
          </cell>
          <cell r="V445">
            <v>0</v>
          </cell>
          <cell r="W445">
            <v>0</v>
          </cell>
          <cell r="X445">
            <v>0</v>
          </cell>
          <cell r="Y445">
            <v>68160</v>
          </cell>
          <cell r="Z445" t="str">
            <v>ILD</v>
          </cell>
          <cell r="AA445">
            <v>1</v>
          </cell>
          <cell r="AE445" t="str">
            <v>SAFEWEB</v>
          </cell>
        </row>
        <row r="446">
          <cell r="A446" t="str">
            <v>NI</v>
          </cell>
          <cell r="B446">
            <v>900223749</v>
          </cell>
          <cell r="C446">
            <v>1</v>
          </cell>
          <cell r="D446" t="str">
            <v>FUNDACION UNIDAD DE CUIDADOS INTENSIVOS DOÑA PILAR</v>
          </cell>
          <cell r="E446" t="str">
            <v>PR</v>
          </cell>
          <cell r="F446" t="str">
            <v>PNAF</v>
          </cell>
          <cell r="G446">
            <v>2018</v>
          </cell>
          <cell r="I446">
            <v>0</v>
          </cell>
          <cell r="J446">
            <v>200249593</v>
          </cell>
          <cell r="K446">
            <v>135786499</v>
          </cell>
          <cell r="L446">
            <v>0</v>
          </cell>
          <cell r="O446">
            <v>64463094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64463094</v>
          </cell>
          <cell r="Z446" t="str">
            <v>ILD</v>
          </cell>
          <cell r="AA446">
            <v>1</v>
          </cell>
          <cell r="AE446" t="str">
            <v>SAFEWEB</v>
          </cell>
        </row>
        <row r="447">
          <cell r="A447" t="str">
            <v>NI</v>
          </cell>
          <cell r="B447">
            <v>900226715</v>
          </cell>
          <cell r="C447">
            <v>3</v>
          </cell>
          <cell r="D447" t="str">
            <v>COOSALUDEPSSA</v>
          </cell>
          <cell r="E447" t="str">
            <v>PR</v>
          </cell>
          <cell r="F447" t="str">
            <v>NUPC</v>
          </cell>
          <cell r="G447">
            <v>2018</v>
          </cell>
          <cell r="I447">
            <v>0</v>
          </cell>
          <cell r="J447">
            <v>693820475</v>
          </cell>
          <cell r="K447">
            <v>53008942</v>
          </cell>
          <cell r="L447">
            <v>0</v>
          </cell>
          <cell r="O447">
            <v>640811533</v>
          </cell>
          <cell r="R447">
            <v>0</v>
          </cell>
          <cell r="S447">
            <v>0</v>
          </cell>
          <cell r="T447">
            <v>640599133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212400</v>
          </cell>
          <cell r="Z447" t="str">
            <v>Coljuegos</v>
          </cell>
          <cell r="AA447">
            <v>1</v>
          </cell>
          <cell r="AE447" t="str">
            <v>SAFEWEB</v>
          </cell>
        </row>
        <row r="448">
          <cell r="A448" t="str">
            <v>NI</v>
          </cell>
          <cell r="B448">
            <v>900233294</v>
          </cell>
          <cell r="C448">
            <v>3</v>
          </cell>
          <cell r="D448" t="str">
            <v>CLINICAGENERALDELCARIBESA</v>
          </cell>
          <cell r="E448" t="str">
            <v>PR</v>
          </cell>
          <cell r="F448" t="str">
            <v>NUPC</v>
          </cell>
          <cell r="G448">
            <v>2018</v>
          </cell>
          <cell r="I448">
            <v>0</v>
          </cell>
          <cell r="J448">
            <v>8964975</v>
          </cell>
          <cell r="K448">
            <v>1851853</v>
          </cell>
          <cell r="L448">
            <v>0</v>
          </cell>
          <cell r="O448">
            <v>7113122</v>
          </cell>
          <cell r="R448">
            <v>0</v>
          </cell>
          <cell r="S448">
            <v>0</v>
          </cell>
          <cell r="T448">
            <v>7113122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 t="str">
            <v>NA</v>
          </cell>
          <cell r="AA448">
            <v>1</v>
          </cell>
          <cell r="AE448" t="str">
            <v>SAFEWEB</v>
          </cell>
        </row>
        <row r="449">
          <cell r="A449" t="str">
            <v>NI</v>
          </cell>
          <cell r="B449">
            <v>900233294</v>
          </cell>
          <cell r="C449">
            <v>3</v>
          </cell>
          <cell r="D449" t="str">
            <v>CLINICAGENERALDELCARIBESA</v>
          </cell>
          <cell r="E449" t="str">
            <v>PR</v>
          </cell>
          <cell r="F449" t="str">
            <v>PNAF</v>
          </cell>
          <cell r="G449">
            <v>2018</v>
          </cell>
          <cell r="I449">
            <v>0</v>
          </cell>
          <cell r="J449">
            <v>179947298</v>
          </cell>
          <cell r="K449">
            <v>90037426</v>
          </cell>
          <cell r="L449">
            <v>0</v>
          </cell>
          <cell r="O449">
            <v>89909872</v>
          </cell>
          <cell r="R449">
            <v>0</v>
          </cell>
          <cell r="S449">
            <v>0</v>
          </cell>
          <cell r="T449">
            <v>15666531</v>
          </cell>
          <cell r="U449">
            <v>74243341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 t="str">
            <v>NA</v>
          </cell>
          <cell r="AA449">
            <v>1</v>
          </cell>
          <cell r="AE449" t="str">
            <v>SAFEWEB</v>
          </cell>
        </row>
        <row r="450">
          <cell r="A450" t="str">
            <v>NI</v>
          </cell>
          <cell r="B450">
            <v>900248882</v>
          </cell>
          <cell r="C450">
            <v>1</v>
          </cell>
          <cell r="D450" t="str">
            <v>CLINICAPORTOAZUL</v>
          </cell>
          <cell r="E450" t="str">
            <v>PR</v>
          </cell>
          <cell r="F450" t="str">
            <v>NUPC</v>
          </cell>
          <cell r="G450">
            <v>2018</v>
          </cell>
          <cell r="I450">
            <v>0</v>
          </cell>
          <cell r="J450">
            <v>17972292</v>
          </cell>
          <cell r="K450">
            <v>3407761</v>
          </cell>
          <cell r="L450">
            <v>0</v>
          </cell>
          <cell r="O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 t="str">
            <v>NA</v>
          </cell>
          <cell r="AA450">
            <v>1</v>
          </cell>
          <cell r="AE450" t="str">
            <v>SAFEWEB</v>
          </cell>
        </row>
        <row r="451">
          <cell r="A451" t="str">
            <v>NI</v>
          </cell>
          <cell r="B451">
            <v>900264327</v>
          </cell>
          <cell r="C451">
            <v>0</v>
          </cell>
          <cell r="D451" t="str">
            <v>CLINICASANJOSEDELURUACOIPSSAS</v>
          </cell>
          <cell r="E451" t="str">
            <v>PR</v>
          </cell>
          <cell r="F451" t="str">
            <v>PNAF</v>
          </cell>
          <cell r="G451">
            <v>2018</v>
          </cell>
          <cell r="I451">
            <v>0</v>
          </cell>
          <cell r="J451">
            <v>493475094</v>
          </cell>
          <cell r="K451">
            <v>318552484</v>
          </cell>
          <cell r="L451">
            <v>0</v>
          </cell>
          <cell r="O451">
            <v>174922610</v>
          </cell>
          <cell r="R451">
            <v>0</v>
          </cell>
          <cell r="S451">
            <v>0</v>
          </cell>
          <cell r="T451">
            <v>0</v>
          </cell>
          <cell r="U451">
            <v>174922610</v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 t="str">
            <v>NA</v>
          </cell>
          <cell r="AA451">
            <v>1</v>
          </cell>
          <cell r="AE451" t="str">
            <v>SAFEWEB</v>
          </cell>
        </row>
        <row r="452">
          <cell r="A452" t="str">
            <v>NI</v>
          </cell>
          <cell r="B452">
            <v>900269029</v>
          </cell>
          <cell r="C452">
            <v>3</v>
          </cell>
          <cell r="D452" t="str">
            <v>FUNDACIONCENTROCOLOMBIANODEEPILEPSIAYENFERMEDADESNEUROLOGICASFIRE</v>
          </cell>
          <cell r="E452" t="str">
            <v>PR</v>
          </cell>
          <cell r="F452" t="str">
            <v>NUPC</v>
          </cell>
          <cell r="G452">
            <v>2018</v>
          </cell>
          <cell r="I452">
            <v>0</v>
          </cell>
          <cell r="J452">
            <v>20375588</v>
          </cell>
          <cell r="K452">
            <v>4032000</v>
          </cell>
          <cell r="L452">
            <v>0</v>
          </cell>
          <cell r="O452">
            <v>16343588</v>
          </cell>
          <cell r="R452">
            <v>0</v>
          </cell>
          <cell r="S452">
            <v>9408000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6935588</v>
          </cell>
          <cell r="Z452" t="str">
            <v>loterias</v>
          </cell>
          <cell r="AA452">
            <v>1</v>
          </cell>
          <cell r="AE452" t="str">
            <v>SAFEWEB</v>
          </cell>
        </row>
        <row r="453">
          <cell r="A453" t="str">
            <v>NI</v>
          </cell>
          <cell r="B453">
            <v>900269029</v>
          </cell>
          <cell r="C453">
            <v>3</v>
          </cell>
          <cell r="D453" t="str">
            <v>FUNDACIONCENTROCOLOMBIANODEEPILEPSIAYENFERMEDADESNEUROLOGICASFIRE</v>
          </cell>
          <cell r="E453" t="str">
            <v>PR</v>
          </cell>
          <cell r="F453" t="str">
            <v>PNAF</v>
          </cell>
          <cell r="G453">
            <v>2018</v>
          </cell>
          <cell r="I453">
            <v>0</v>
          </cell>
          <cell r="J453">
            <v>62882657</v>
          </cell>
          <cell r="K453">
            <v>36673940</v>
          </cell>
          <cell r="L453">
            <v>0</v>
          </cell>
          <cell r="O453">
            <v>16141637</v>
          </cell>
          <cell r="R453">
            <v>0</v>
          </cell>
          <cell r="S453">
            <v>4587205</v>
          </cell>
          <cell r="T453">
            <v>0</v>
          </cell>
          <cell r="U453">
            <v>11554432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 t="str">
            <v>NA</v>
          </cell>
          <cell r="AA453">
            <v>1</v>
          </cell>
          <cell r="AE453" t="str">
            <v>SAFEWEB</v>
          </cell>
        </row>
        <row r="454">
          <cell r="A454" t="str">
            <v>NI</v>
          </cell>
          <cell r="B454">
            <v>900272582</v>
          </cell>
          <cell r="C454">
            <v>6</v>
          </cell>
          <cell r="D454" t="str">
            <v>CLINICASANJUANBAUTISTASAS</v>
          </cell>
          <cell r="E454" t="str">
            <v>PR</v>
          </cell>
          <cell r="F454" t="str">
            <v>NUPC</v>
          </cell>
          <cell r="G454">
            <v>2018</v>
          </cell>
          <cell r="I454">
            <v>0</v>
          </cell>
          <cell r="J454">
            <v>49967984</v>
          </cell>
          <cell r="K454">
            <v>0</v>
          </cell>
          <cell r="L454">
            <v>0</v>
          </cell>
          <cell r="O454">
            <v>49946100</v>
          </cell>
          <cell r="R454">
            <v>0</v>
          </cell>
          <cell r="S454">
            <v>0</v>
          </cell>
          <cell r="T454">
            <v>0</v>
          </cell>
          <cell r="U454">
            <v>49946100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 t="str">
            <v>NA</v>
          </cell>
          <cell r="AA454">
            <v>1</v>
          </cell>
          <cell r="AE454" t="str">
            <v>SAFEWEB</v>
          </cell>
        </row>
        <row r="455">
          <cell r="A455" t="str">
            <v>NI</v>
          </cell>
          <cell r="B455">
            <v>900272582</v>
          </cell>
          <cell r="C455">
            <v>6</v>
          </cell>
          <cell r="D455" t="str">
            <v>CLINICASANJUANBAUTISTASAS</v>
          </cell>
          <cell r="E455" t="str">
            <v>PR</v>
          </cell>
          <cell r="F455" t="str">
            <v>PNAF</v>
          </cell>
          <cell r="G455">
            <v>2018</v>
          </cell>
          <cell r="I455">
            <v>0</v>
          </cell>
          <cell r="J455">
            <v>198790986</v>
          </cell>
          <cell r="K455">
            <v>67328887</v>
          </cell>
          <cell r="L455">
            <v>0</v>
          </cell>
          <cell r="O455">
            <v>131462099</v>
          </cell>
          <cell r="R455">
            <v>106772157</v>
          </cell>
          <cell r="S455">
            <v>0</v>
          </cell>
          <cell r="T455">
            <v>0</v>
          </cell>
          <cell r="U455">
            <v>24689942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 t="str">
            <v>NA</v>
          </cell>
          <cell r="AA455">
            <v>1</v>
          </cell>
          <cell r="AE455" t="str">
            <v>SAFEWEB</v>
          </cell>
        </row>
        <row r="456">
          <cell r="A456" t="str">
            <v>NI</v>
          </cell>
          <cell r="B456">
            <v>900279660</v>
          </cell>
          <cell r="C456">
            <v>4</v>
          </cell>
          <cell r="D456" t="str">
            <v>PROMOTORABOCAGRANDESAPROBOCASA</v>
          </cell>
          <cell r="E456" t="str">
            <v>PR</v>
          </cell>
          <cell r="F456" t="str">
            <v>NUPC</v>
          </cell>
          <cell r="G456">
            <v>2018</v>
          </cell>
          <cell r="I456">
            <v>0</v>
          </cell>
          <cell r="J456">
            <v>132016545</v>
          </cell>
          <cell r="K456">
            <v>19020231</v>
          </cell>
          <cell r="L456">
            <v>0</v>
          </cell>
          <cell r="O456">
            <v>111770778</v>
          </cell>
          <cell r="R456">
            <v>42195051</v>
          </cell>
          <cell r="S456">
            <v>0</v>
          </cell>
          <cell r="T456">
            <v>25601952</v>
          </cell>
          <cell r="U456">
            <v>43973775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 t="str">
            <v>NA</v>
          </cell>
          <cell r="AA456">
            <v>1</v>
          </cell>
          <cell r="AE456" t="str">
            <v>SAFEWEB</v>
          </cell>
        </row>
        <row r="457">
          <cell r="A457" t="str">
            <v>NI</v>
          </cell>
          <cell r="B457">
            <v>900279660</v>
          </cell>
          <cell r="C457">
            <v>4</v>
          </cell>
          <cell r="D457" t="str">
            <v>PROMOTORABOCAGRANDESAPROBOCASA</v>
          </cell>
          <cell r="E457" t="str">
            <v>PR</v>
          </cell>
          <cell r="F457" t="str">
            <v>PNAF</v>
          </cell>
          <cell r="G457">
            <v>2018</v>
          </cell>
          <cell r="I457">
            <v>0</v>
          </cell>
          <cell r="J457">
            <v>33672847</v>
          </cell>
          <cell r="K457">
            <v>4297293</v>
          </cell>
          <cell r="L457">
            <v>0</v>
          </cell>
          <cell r="O457">
            <v>29251533</v>
          </cell>
          <cell r="R457">
            <v>0</v>
          </cell>
          <cell r="S457">
            <v>0</v>
          </cell>
          <cell r="T457">
            <v>10045734</v>
          </cell>
          <cell r="U457">
            <v>19205799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 t="str">
            <v>NA</v>
          </cell>
          <cell r="AA457">
            <v>1</v>
          </cell>
          <cell r="AE457" t="str">
            <v>SAFEWEB</v>
          </cell>
        </row>
        <row r="458">
          <cell r="A458" t="str">
            <v>NI</v>
          </cell>
          <cell r="B458">
            <v>900304958</v>
          </cell>
          <cell r="C458">
            <v>0</v>
          </cell>
          <cell r="D458" t="str">
            <v>SOCIEDADSANJOSEDETORICESSAS</v>
          </cell>
          <cell r="E458" t="str">
            <v>PR</v>
          </cell>
          <cell r="F458" t="str">
            <v>NUPC</v>
          </cell>
          <cell r="G458">
            <v>2018</v>
          </cell>
          <cell r="I458">
            <v>0</v>
          </cell>
          <cell r="J458">
            <v>20436391</v>
          </cell>
          <cell r="K458">
            <v>537225</v>
          </cell>
          <cell r="L458">
            <v>0</v>
          </cell>
          <cell r="O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 t="str">
            <v>NA</v>
          </cell>
          <cell r="AA458">
            <v>1</v>
          </cell>
          <cell r="AE458" t="str">
            <v>SAFEWEB</v>
          </cell>
        </row>
        <row r="459">
          <cell r="A459" t="str">
            <v>NI</v>
          </cell>
          <cell r="B459">
            <v>900304958</v>
          </cell>
          <cell r="C459">
            <v>0</v>
          </cell>
          <cell r="D459" t="str">
            <v>SOCIEDADSANJOSEDETORICESSAS</v>
          </cell>
          <cell r="E459" t="str">
            <v>PR</v>
          </cell>
          <cell r="F459" t="str">
            <v>PNAF</v>
          </cell>
          <cell r="G459">
            <v>2018</v>
          </cell>
          <cell r="I459">
            <v>0</v>
          </cell>
          <cell r="J459">
            <v>13301454</v>
          </cell>
          <cell r="K459">
            <v>446623</v>
          </cell>
          <cell r="L459">
            <v>0</v>
          </cell>
          <cell r="O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 t="str">
            <v>NA</v>
          </cell>
          <cell r="AA459">
            <v>1</v>
          </cell>
          <cell r="AE459" t="str">
            <v>SAFEWEB</v>
          </cell>
        </row>
        <row r="460">
          <cell r="A460" t="str">
            <v>NI</v>
          </cell>
          <cell r="B460">
            <v>900307987</v>
          </cell>
          <cell r="C460">
            <v>8</v>
          </cell>
          <cell r="D460" t="str">
            <v>VITALMEDICALCAREVIMECSAS</v>
          </cell>
          <cell r="E460" t="str">
            <v>PR</v>
          </cell>
          <cell r="F460" t="str">
            <v>NUPC</v>
          </cell>
          <cell r="G460">
            <v>2018</v>
          </cell>
          <cell r="I460">
            <v>0</v>
          </cell>
          <cell r="J460">
            <v>609650</v>
          </cell>
          <cell r="K460">
            <v>50000</v>
          </cell>
          <cell r="L460">
            <v>0</v>
          </cell>
          <cell r="O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 t="str">
            <v>NA</v>
          </cell>
          <cell r="AA460">
            <v>1</v>
          </cell>
          <cell r="AE460" t="str">
            <v>SAFEWEB</v>
          </cell>
        </row>
        <row r="461">
          <cell r="A461" t="str">
            <v>NI</v>
          </cell>
          <cell r="B461">
            <v>900341526</v>
          </cell>
          <cell r="C461">
            <v>1</v>
          </cell>
          <cell r="D461" t="str">
            <v>FUNDACINCARDIOVASCULARDECOLOMBIAZONAFRANCA</v>
          </cell>
          <cell r="E461" t="str">
            <v>PR</v>
          </cell>
          <cell r="F461" t="str">
            <v>NUPC</v>
          </cell>
          <cell r="G461">
            <v>2018</v>
          </cell>
          <cell r="I461">
            <v>0</v>
          </cell>
          <cell r="J461">
            <v>6327003</v>
          </cell>
          <cell r="K461">
            <v>0</v>
          </cell>
          <cell r="L461">
            <v>0</v>
          </cell>
          <cell r="O461">
            <v>6327003</v>
          </cell>
          <cell r="R461">
            <v>0</v>
          </cell>
          <cell r="S461">
            <v>0</v>
          </cell>
          <cell r="T461">
            <v>0</v>
          </cell>
          <cell r="U461">
            <v>6327003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 t="str">
            <v>NA</v>
          </cell>
          <cell r="AA461">
            <v>1</v>
          </cell>
          <cell r="AE461" t="str">
            <v>SAFEWEB</v>
          </cell>
        </row>
        <row r="462">
          <cell r="A462" t="str">
            <v>NI</v>
          </cell>
          <cell r="B462">
            <v>900355601</v>
          </cell>
          <cell r="C462">
            <v>5</v>
          </cell>
          <cell r="D462" t="str">
            <v>UNIONTEMPORALCECACSANMARTINURUETA</v>
          </cell>
          <cell r="E462" t="str">
            <v>PR</v>
          </cell>
          <cell r="F462" t="str">
            <v>NUPC</v>
          </cell>
          <cell r="G462">
            <v>2018</v>
          </cell>
          <cell r="I462">
            <v>0</v>
          </cell>
          <cell r="J462">
            <v>151532044</v>
          </cell>
          <cell r="K462">
            <v>35497883</v>
          </cell>
          <cell r="L462">
            <v>0</v>
          </cell>
          <cell r="O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 t="str">
            <v>NA</v>
          </cell>
          <cell r="AA462">
            <v>1</v>
          </cell>
          <cell r="AE462" t="str">
            <v>SAFEWEB</v>
          </cell>
        </row>
        <row r="463">
          <cell r="A463" t="str">
            <v>NI</v>
          </cell>
          <cell r="B463">
            <v>900360201</v>
          </cell>
          <cell r="C463">
            <v>2</v>
          </cell>
          <cell r="D463" t="str">
            <v>CLINICASANFELIPEDEBARAJASSAS</v>
          </cell>
          <cell r="E463" t="str">
            <v>PR</v>
          </cell>
          <cell r="F463" t="str">
            <v>PNAF</v>
          </cell>
          <cell r="G463">
            <v>2018</v>
          </cell>
          <cell r="I463">
            <v>0</v>
          </cell>
          <cell r="J463">
            <v>962348643</v>
          </cell>
          <cell r="K463">
            <v>12861270</v>
          </cell>
          <cell r="L463">
            <v>0</v>
          </cell>
          <cell r="O463">
            <v>949487373</v>
          </cell>
          <cell r="R463">
            <v>0</v>
          </cell>
          <cell r="S463">
            <v>0</v>
          </cell>
          <cell r="T463">
            <v>275696607</v>
          </cell>
          <cell r="U463">
            <v>0</v>
          </cell>
          <cell r="V463">
            <v>673790766</v>
          </cell>
          <cell r="W463">
            <v>0</v>
          </cell>
          <cell r="X463">
            <v>0</v>
          </cell>
          <cell r="Y463">
            <v>0</v>
          </cell>
          <cell r="Z463" t="str">
            <v>NA</v>
          </cell>
          <cell r="AA463">
            <v>1</v>
          </cell>
          <cell r="AE463" t="str">
            <v>SAFEWEB</v>
          </cell>
        </row>
        <row r="464">
          <cell r="A464" t="str">
            <v>NI</v>
          </cell>
          <cell r="B464">
            <v>900378914</v>
          </cell>
          <cell r="C464">
            <v>4</v>
          </cell>
          <cell r="D464" t="str">
            <v>UNIDADDECUIDADOSINTENSIVOSNEONATALESDEMAGANGUESASUCINMAG</v>
          </cell>
          <cell r="E464" t="str">
            <v>PR</v>
          </cell>
          <cell r="F464" t="str">
            <v>PNAF</v>
          </cell>
          <cell r="G464">
            <v>2018</v>
          </cell>
          <cell r="I464">
            <v>0</v>
          </cell>
          <cell r="J464">
            <v>291909418</v>
          </cell>
          <cell r="K464">
            <v>25080671</v>
          </cell>
          <cell r="L464">
            <v>0</v>
          </cell>
          <cell r="O464">
            <v>215513497</v>
          </cell>
          <cell r="R464">
            <v>200000000</v>
          </cell>
          <cell r="S464">
            <v>0</v>
          </cell>
          <cell r="T464">
            <v>10765160</v>
          </cell>
          <cell r="U464">
            <v>0</v>
          </cell>
          <cell r="V464">
            <v>4748337</v>
          </cell>
          <cell r="W464">
            <v>0</v>
          </cell>
          <cell r="X464">
            <v>0</v>
          </cell>
          <cell r="Y464">
            <v>0</v>
          </cell>
          <cell r="Z464" t="str">
            <v>NA</v>
          </cell>
          <cell r="AA464">
            <v>1</v>
          </cell>
          <cell r="AE464" t="str">
            <v>SAFEWEB</v>
          </cell>
        </row>
        <row r="465">
          <cell r="A465" t="str">
            <v>NI</v>
          </cell>
          <cell r="B465">
            <v>900399288</v>
          </cell>
          <cell r="C465">
            <v>1</v>
          </cell>
          <cell r="D465" t="str">
            <v>DROVIDAEXPRESSIPSSAS</v>
          </cell>
          <cell r="E465" t="str">
            <v>PR</v>
          </cell>
          <cell r="F465" t="str">
            <v>NUPC</v>
          </cell>
          <cell r="G465">
            <v>2018</v>
          </cell>
          <cell r="I465">
            <v>0</v>
          </cell>
          <cell r="J465">
            <v>3499390</v>
          </cell>
          <cell r="K465">
            <v>246130</v>
          </cell>
          <cell r="L465">
            <v>0</v>
          </cell>
          <cell r="O465">
            <v>3253260</v>
          </cell>
          <cell r="R465">
            <v>0</v>
          </cell>
          <cell r="S465">
            <v>0</v>
          </cell>
          <cell r="T465">
            <v>3253260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 t="str">
            <v>NA</v>
          </cell>
          <cell r="AA465">
            <v>1</v>
          </cell>
          <cell r="AE465" t="str">
            <v>SAFEWEB</v>
          </cell>
        </row>
        <row r="466">
          <cell r="A466" t="str">
            <v>NI</v>
          </cell>
          <cell r="B466">
            <v>900434078</v>
          </cell>
          <cell r="C466">
            <v>1</v>
          </cell>
          <cell r="D466" t="str">
            <v>ORGANIZACIONCLINICASANTATERESASAS</v>
          </cell>
          <cell r="E466" t="str">
            <v>PR</v>
          </cell>
          <cell r="F466" t="str">
            <v>PNAF</v>
          </cell>
          <cell r="G466">
            <v>2018</v>
          </cell>
          <cell r="I466">
            <v>0</v>
          </cell>
          <cell r="J466">
            <v>10168243</v>
          </cell>
          <cell r="K466">
            <v>5208728</v>
          </cell>
          <cell r="L466">
            <v>0</v>
          </cell>
          <cell r="O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 t="str">
            <v>NA</v>
          </cell>
          <cell r="AA466">
            <v>1</v>
          </cell>
          <cell r="AE466" t="str">
            <v>SAFEWEB</v>
          </cell>
        </row>
        <row r="467">
          <cell r="A467" t="str">
            <v>NI</v>
          </cell>
          <cell r="B467">
            <v>900439009</v>
          </cell>
          <cell r="C467">
            <v>6</v>
          </cell>
          <cell r="D467" t="str">
            <v>CENTRONEURORADIONCOLOGICODECARTAGENASAS</v>
          </cell>
          <cell r="E467" t="str">
            <v>PR</v>
          </cell>
          <cell r="F467" t="str">
            <v>NUPC</v>
          </cell>
          <cell r="G467">
            <v>2018</v>
          </cell>
          <cell r="I467">
            <v>0</v>
          </cell>
          <cell r="J467">
            <v>13000000</v>
          </cell>
          <cell r="K467">
            <v>0</v>
          </cell>
          <cell r="L467">
            <v>0</v>
          </cell>
          <cell r="O467">
            <v>13000000</v>
          </cell>
          <cell r="R467">
            <v>0</v>
          </cell>
          <cell r="S467">
            <v>0</v>
          </cell>
          <cell r="T467">
            <v>13000000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 t="str">
            <v>NA</v>
          </cell>
          <cell r="AA467">
            <v>1</v>
          </cell>
          <cell r="AE467" t="str">
            <v>SAFEWEB</v>
          </cell>
        </row>
        <row r="468">
          <cell r="A468" t="str">
            <v>NI</v>
          </cell>
          <cell r="B468">
            <v>900439009</v>
          </cell>
          <cell r="C468">
            <v>6</v>
          </cell>
          <cell r="D468" t="str">
            <v>CENTRONEURORADIONCOLOGICODECARTAGENASAS</v>
          </cell>
          <cell r="E468" t="str">
            <v>PR</v>
          </cell>
          <cell r="F468" t="str">
            <v>PNAF</v>
          </cell>
          <cell r="G468">
            <v>2018</v>
          </cell>
          <cell r="I468">
            <v>0</v>
          </cell>
          <cell r="J468">
            <v>63500000</v>
          </cell>
          <cell r="K468">
            <v>0</v>
          </cell>
          <cell r="L468">
            <v>0</v>
          </cell>
          <cell r="O468">
            <v>57000000</v>
          </cell>
          <cell r="R468">
            <v>57000000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 t="str">
            <v>NA</v>
          </cell>
          <cell r="AA468">
            <v>1</v>
          </cell>
          <cell r="AE468" t="str">
            <v>SAFEWEB</v>
          </cell>
        </row>
        <row r="469">
          <cell r="A469" t="str">
            <v>NI</v>
          </cell>
          <cell r="B469">
            <v>900464901</v>
          </cell>
          <cell r="C469">
            <v>7</v>
          </cell>
          <cell r="D469" t="str">
            <v>FUNDOVIDAIPS</v>
          </cell>
          <cell r="E469" t="str">
            <v>PR</v>
          </cell>
          <cell r="F469" t="str">
            <v>NUPC</v>
          </cell>
          <cell r="G469">
            <v>2018</v>
          </cell>
          <cell r="I469">
            <v>0</v>
          </cell>
          <cell r="J469">
            <v>173092568</v>
          </cell>
          <cell r="K469">
            <v>9615384</v>
          </cell>
          <cell r="L469">
            <v>0</v>
          </cell>
          <cell r="O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 t="str">
            <v>NA</v>
          </cell>
          <cell r="AA469">
            <v>1</v>
          </cell>
          <cell r="AE469" t="str">
            <v>SAFEWEB</v>
          </cell>
        </row>
        <row r="470">
          <cell r="A470" t="str">
            <v>NI</v>
          </cell>
          <cell r="B470">
            <v>900501495</v>
          </cell>
          <cell r="C470">
            <v>7</v>
          </cell>
          <cell r="D470" t="str">
            <v>DISTRIBUIDORARAFAELREYESBENAVIDESSAS</v>
          </cell>
          <cell r="E470" t="str">
            <v>PR</v>
          </cell>
          <cell r="F470" t="str">
            <v>NUPC</v>
          </cell>
          <cell r="G470">
            <v>2018</v>
          </cell>
          <cell r="I470">
            <v>0</v>
          </cell>
          <cell r="J470">
            <v>2001600</v>
          </cell>
          <cell r="K470">
            <v>0</v>
          </cell>
          <cell r="L470">
            <v>0</v>
          </cell>
          <cell r="O470">
            <v>2001600</v>
          </cell>
          <cell r="R470">
            <v>0</v>
          </cell>
          <cell r="S470">
            <v>0</v>
          </cell>
          <cell r="T470">
            <v>0</v>
          </cell>
          <cell r="U470">
            <v>2001600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 t="str">
            <v>NA</v>
          </cell>
          <cell r="AA470">
            <v>1</v>
          </cell>
          <cell r="AE470" t="str">
            <v>SAFEWEB</v>
          </cell>
        </row>
        <row r="471">
          <cell r="A471" t="str">
            <v>NI</v>
          </cell>
          <cell r="B471">
            <v>900513306</v>
          </cell>
          <cell r="C471">
            <v>5</v>
          </cell>
          <cell r="D471" t="str">
            <v>FUNDACIONMARIAREINA</v>
          </cell>
          <cell r="E471" t="str">
            <v>PR</v>
          </cell>
          <cell r="F471" t="str">
            <v>PNAF</v>
          </cell>
          <cell r="G471">
            <v>2018</v>
          </cell>
          <cell r="I471">
            <v>0</v>
          </cell>
          <cell r="J471">
            <v>24495141</v>
          </cell>
          <cell r="K471">
            <v>24495141</v>
          </cell>
          <cell r="L471">
            <v>0</v>
          </cell>
          <cell r="O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 t="str">
            <v>NA</v>
          </cell>
          <cell r="AA471">
            <v>1</v>
          </cell>
          <cell r="AE471" t="str">
            <v>SAFEWEB</v>
          </cell>
        </row>
        <row r="472">
          <cell r="A472" t="str">
            <v>NI</v>
          </cell>
          <cell r="B472">
            <v>900514515</v>
          </cell>
          <cell r="C472">
            <v>2</v>
          </cell>
          <cell r="D472" t="str">
            <v>OFTALMOSALUDCARTAGENASASIPS</v>
          </cell>
          <cell r="E472" t="str">
            <v>PR</v>
          </cell>
          <cell r="F472" t="str">
            <v>NUPC</v>
          </cell>
          <cell r="G472">
            <v>2018</v>
          </cell>
          <cell r="I472">
            <v>0</v>
          </cell>
          <cell r="J472">
            <v>15452800</v>
          </cell>
          <cell r="K472">
            <v>4666400</v>
          </cell>
          <cell r="L472">
            <v>0</v>
          </cell>
          <cell r="O472">
            <v>10786400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10786400</v>
          </cell>
          <cell r="Z472" t="str">
            <v>loterias</v>
          </cell>
          <cell r="AA472">
            <v>1</v>
          </cell>
          <cell r="AE472" t="str">
            <v>SAFEWEB</v>
          </cell>
        </row>
        <row r="473">
          <cell r="A473" t="str">
            <v>NI</v>
          </cell>
          <cell r="B473">
            <v>900557874</v>
          </cell>
          <cell r="C473">
            <v>6</v>
          </cell>
          <cell r="D473" t="str">
            <v>IPSNACIONALDESALUD</v>
          </cell>
          <cell r="E473" t="str">
            <v>PR</v>
          </cell>
          <cell r="F473" t="str">
            <v>NUPC</v>
          </cell>
          <cell r="G473">
            <v>2018</v>
          </cell>
          <cell r="I473">
            <v>0</v>
          </cell>
          <cell r="J473">
            <v>1909100535</v>
          </cell>
          <cell r="K473">
            <v>128975693</v>
          </cell>
          <cell r="L473">
            <v>0</v>
          </cell>
          <cell r="O473">
            <v>1780124842</v>
          </cell>
          <cell r="R473">
            <v>0</v>
          </cell>
          <cell r="S473">
            <v>0</v>
          </cell>
          <cell r="T473">
            <v>484172415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1295952427</v>
          </cell>
          <cell r="Z473" t="str">
            <v>loterias</v>
          </cell>
          <cell r="AA473">
            <v>1</v>
          </cell>
          <cell r="AE473" t="str">
            <v>SAFEWEB</v>
          </cell>
        </row>
        <row r="474">
          <cell r="A474" t="str">
            <v>NI</v>
          </cell>
          <cell r="B474">
            <v>900597069</v>
          </cell>
          <cell r="C474">
            <v>4</v>
          </cell>
          <cell r="D474" t="str">
            <v>SOMELANSAS</v>
          </cell>
          <cell r="E474" t="str">
            <v>PR</v>
          </cell>
          <cell r="F474" t="str">
            <v>NUPC</v>
          </cell>
          <cell r="G474">
            <v>2018</v>
          </cell>
          <cell r="I474">
            <v>0</v>
          </cell>
          <cell r="J474">
            <v>20508600</v>
          </cell>
          <cell r="K474">
            <v>0</v>
          </cell>
          <cell r="L474">
            <v>0</v>
          </cell>
          <cell r="O474">
            <v>20508600</v>
          </cell>
          <cell r="R474">
            <v>20508600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 t="str">
            <v>NA</v>
          </cell>
          <cell r="AA474">
            <v>1</v>
          </cell>
          <cell r="AE474" t="str">
            <v>SAFEWEB</v>
          </cell>
        </row>
        <row r="475">
          <cell r="A475" t="str">
            <v>NI</v>
          </cell>
          <cell r="B475">
            <v>900600550</v>
          </cell>
          <cell r="C475">
            <v>9</v>
          </cell>
          <cell r="D475" t="str">
            <v>INVERSIONESMEDICASBARUSAS</v>
          </cell>
          <cell r="E475" t="str">
            <v>PR</v>
          </cell>
          <cell r="F475" t="str">
            <v>PNAF</v>
          </cell>
          <cell r="G475">
            <v>2018</v>
          </cell>
          <cell r="I475">
            <v>0</v>
          </cell>
          <cell r="J475">
            <v>136208798</v>
          </cell>
          <cell r="K475">
            <v>24295874</v>
          </cell>
          <cell r="L475">
            <v>0</v>
          </cell>
          <cell r="O475">
            <v>110780064</v>
          </cell>
          <cell r="R475">
            <v>0</v>
          </cell>
          <cell r="S475">
            <v>0</v>
          </cell>
          <cell r="T475">
            <v>23599993</v>
          </cell>
          <cell r="U475">
            <v>87180071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 t="str">
            <v>NA</v>
          </cell>
          <cell r="AA475">
            <v>1</v>
          </cell>
          <cell r="AE475" t="str">
            <v>SAFEWEB</v>
          </cell>
        </row>
        <row r="476">
          <cell r="A476" t="str">
            <v>NI</v>
          </cell>
          <cell r="B476">
            <v>900609215</v>
          </cell>
          <cell r="C476">
            <v>7</v>
          </cell>
          <cell r="D476" t="str">
            <v>CUIDADOSNEONATALESSAS</v>
          </cell>
          <cell r="E476" t="str">
            <v>PR</v>
          </cell>
          <cell r="F476" t="str">
            <v>PNAF</v>
          </cell>
          <cell r="G476">
            <v>2018</v>
          </cell>
          <cell r="I476">
            <v>0</v>
          </cell>
          <cell r="J476">
            <v>8266315</v>
          </cell>
          <cell r="K476">
            <v>514740</v>
          </cell>
          <cell r="L476">
            <v>0</v>
          </cell>
          <cell r="O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 t="str">
            <v>NA</v>
          </cell>
          <cell r="AA476">
            <v>1</v>
          </cell>
          <cell r="AE476" t="str">
            <v>SAFEWEB</v>
          </cell>
        </row>
        <row r="477">
          <cell r="A477" t="str">
            <v>NI</v>
          </cell>
          <cell r="B477">
            <v>900665934</v>
          </cell>
          <cell r="C477">
            <v>2</v>
          </cell>
          <cell r="D477" t="str">
            <v>DOMEDICALIPSSAS</v>
          </cell>
          <cell r="E477" t="str">
            <v>PR</v>
          </cell>
          <cell r="F477" t="str">
            <v>NUPC</v>
          </cell>
          <cell r="G477">
            <v>2018</v>
          </cell>
          <cell r="I477">
            <v>0</v>
          </cell>
          <cell r="J477">
            <v>526694682</v>
          </cell>
          <cell r="K477">
            <v>59137678</v>
          </cell>
          <cell r="L477">
            <v>0</v>
          </cell>
          <cell r="O477">
            <v>467557004</v>
          </cell>
          <cell r="R477">
            <v>0</v>
          </cell>
          <cell r="S477">
            <v>0</v>
          </cell>
          <cell r="T477">
            <v>467557004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 t="str">
            <v>NA</v>
          </cell>
          <cell r="AA477">
            <v>1</v>
          </cell>
          <cell r="AE477" t="str">
            <v>SAFEWEB</v>
          </cell>
        </row>
        <row r="478">
          <cell r="A478" t="str">
            <v>NI</v>
          </cell>
          <cell r="B478">
            <v>900674295</v>
          </cell>
          <cell r="C478">
            <v>2</v>
          </cell>
          <cell r="D478" t="str">
            <v>SALUDYBIENESTARDELCARIBEIPsSAS</v>
          </cell>
          <cell r="E478" t="str">
            <v>PR</v>
          </cell>
          <cell r="F478" t="str">
            <v>NUPC</v>
          </cell>
          <cell r="G478">
            <v>2018</v>
          </cell>
          <cell r="I478">
            <v>0</v>
          </cell>
          <cell r="J478">
            <v>19363335</v>
          </cell>
          <cell r="K478">
            <v>3387900</v>
          </cell>
          <cell r="L478">
            <v>0</v>
          </cell>
          <cell r="O478">
            <v>15975435</v>
          </cell>
          <cell r="R478">
            <v>0</v>
          </cell>
          <cell r="S478">
            <v>0</v>
          </cell>
          <cell r="T478">
            <v>15975435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 t="str">
            <v>NA</v>
          </cell>
          <cell r="AA478">
            <v>1</v>
          </cell>
          <cell r="AE478" t="str">
            <v>SAFEWEB</v>
          </cell>
        </row>
        <row r="479">
          <cell r="A479" t="str">
            <v>NI</v>
          </cell>
          <cell r="B479">
            <v>900823274</v>
          </cell>
          <cell r="C479">
            <v>8</v>
          </cell>
          <cell r="D479" t="str">
            <v>CLINICACORPOSUCRESAS</v>
          </cell>
          <cell r="E479" t="str">
            <v>PR</v>
          </cell>
          <cell r="F479" t="str">
            <v>NUPC</v>
          </cell>
          <cell r="G479">
            <v>2018</v>
          </cell>
          <cell r="I479">
            <v>0</v>
          </cell>
          <cell r="J479">
            <v>1430000</v>
          </cell>
          <cell r="K479">
            <v>0</v>
          </cell>
          <cell r="L479">
            <v>0</v>
          </cell>
          <cell r="O479">
            <v>1430000</v>
          </cell>
          <cell r="R479">
            <v>0</v>
          </cell>
          <cell r="S479">
            <v>0</v>
          </cell>
          <cell r="T479">
            <v>0</v>
          </cell>
          <cell r="U479">
            <v>1430000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 t="str">
            <v>NA</v>
          </cell>
          <cell r="AA479">
            <v>1</v>
          </cell>
          <cell r="AE479" t="str">
            <v>SAFEWEB</v>
          </cell>
        </row>
        <row r="480">
          <cell r="A480" t="str">
            <v>NI</v>
          </cell>
          <cell r="B480">
            <v>900845213</v>
          </cell>
          <cell r="C480">
            <v>3</v>
          </cell>
          <cell r="D480" t="str">
            <v>IPSNUEVOSERSAS</v>
          </cell>
          <cell r="E480" t="str">
            <v>PR</v>
          </cell>
          <cell r="F480" t="str">
            <v>PNAF</v>
          </cell>
          <cell r="G480">
            <v>2018</v>
          </cell>
          <cell r="I480">
            <v>0</v>
          </cell>
          <cell r="J480">
            <v>51989523</v>
          </cell>
          <cell r="K480">
            <v>23020423</v>
          </cell>
          <cell r="L480">
            <v>0</v>
          </cell>
          <cell r="O480">
            <v>28969100</v>
          </cell>
          <cell r="R480">
            <v>28969100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 t="str">
            <v>NA</v>
          </cell>
          <cell r="AA480">
            <v>1</v>
          </cell>
          <cell r="AE480" t="str">
            <v>SAFEWEB</v>
          </cell>
        </row>
        <row r="481">
          <cell r="A481" t="str">
            <v>NI</v>
          </cell>
          <cell r="B481">
            <v>900855108</v>
          </cell>
          <cell r="C481">
            <v>0</v>
          </cell>
          <cell r="D481" t="str">
            <v>INTEGRARSOLUCIONESFARMACEUTICASSAS</v>
          </cell>
          <cell r="E481" t="str">
            <v>PR</v>
          </cell>
          <cell r="F481" t="str">
            <v>NUPC</v>
          </cell>
          <cell r="G481">
            <v>2018</v>
          </cell>
          <cell r="I481">
            <v>0</v>
          </cell>
          <cell r="J481">
            <v>189417478</v>
          </cell>
          <cell r="K481">
            <v>196830</v>
          </cell>
          <cell r="L481">
            <v>0</v>
          </cell>
          <cell r="O481">
            <v>189220648</v>
          </cell>
          <cell r="R481">
            <v>0</v>
          </cell>
          <cell r="S481">
            <v>0</v>
          </cell>
          <cell r="T481">
            <v>0</v>
          </cell>
          <cell r="U481">
            <v>189220648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 t="str">
            <v>NA</v>
          </cell>
          <cell r="AA481">
            <v>1</v>
          </cell>
          <cell r="AE481" t="str">
            <v>SAFEWEB</v>
          </cell>
        </row>
        <row r="482">
          <cell r="A482" t="str">
            <v>NI</v>
          </cell>
          <cell r="B482">
            <v>900915811</v>
          </cell>
          <cell r="C482">
            <v>9</v>
          </cell>
          <cell r="D482" t="str">
            <v>UNIDADINTEGRALDESALUDUISALUDIPSSAS</v>
          </cell>
          <cell r="E482" t="str">
            <v>PR</v>
          </cell>
          <cell r="F482" t="str">
            <v>PNAF</v>
          </cell>
          <cell r="G482">
            <v>2018</v>
          </cell>
          <cell r="I482">
            <v>0</v>
          </cell>
          <cell r="J482">
            <v>24208264</v>
          </cell>
          <cell r="K482">
            <v>1922036</v>
          </cell>
          <cell r="L482">
            <v>0</v>
          </cell>
          <cell r="O482">
            <v>22286228</v>
          </cell>
          <cell r="R482">
            <v>0</v>
          </cell>
          <cell r="S482">
            <v>0</v>
          </cell>
          <cell r="T482">
            <v>0</v>
          </cell>
          <cell r="U482">
            <v>22286228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 t="str">
            <v>NA</v>
          </cell>
          <cell r="AA482">
            <v>1</v>
          </cell>
          <cell r="AE482" t="str">
            <v>SAFEWEB</v>
          </cell>
        </row>
        <row r="483">
          <cell r="A483" t="str">
            <v>NI</v>
          </cell>
          <cell r="B483">
            <v>900932328</v>
          </cell>
          <cell r="C483">
            <v>4</v>
          </cell>
          <cell r="D483" t="str">
            <v>RETINACENTERSAS</v>
          </cell>
          <cell r="E483" t="str">
            <v>PR</v>
          </cell>
          <cell r="F483" t="str">
            <v>NUPC</v>
          </cell>
          <cell r="G483">
            <v>2018</v>
          </cell>
          <cell r="I483">
            <v>0</v>
          </cell>
          <cell r="J483">
            <v>34252260</v>
          </cell>
          <cell r="K483">
            <v>0</v>
          </cell>
          <cell r="L483">
            <v>0</v>
          </cell>
          <cell r="O483">
            <v>34252260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34252260</v>
          </cell>
          <cell r="Z483" t="str">
            <v>loterias</v>
          </cell>
          <cell r="AA483">
            <v>1</v>
          </cell>
          <cell r="AE483" t="str">
            <v>SAFEWEB</v>
          </cell>
        </row>
        <row r="484">
          <cell r="A484" t="str">
            <v>NI</v>
          </cell>
          <cell r="B484">
            <v>900949079</v>
          </cell>
          <cell r="C484">
            <v>1</v>
          </cell>
          <cell r="D484" t="str">
            <v>UCISANRAFAELARCANGEL</v>
          </cell>
          <cell r="E484" t="str">
            <v>PR</v>
          </cell>
          <cell r="F484" t="str">
            <v>PNAF</v>
          </cell>
          <cell r="G484">
            <v>2018</v>
          </cell>
          <cell r="I484">
            <v>0</v>
          </cell>
          <cell r="J484">
            <v>332095742</v>
          </cell>
          <cell r="K484">
            <v>125063273</v>
          </cell>
          <cell r="L484">
            <v>0</v>
          </cell>
          <cell r="O484">
            <v>207032469</v>
          </cell>
          <cell r="R484">
            <v>175357477</v>
          </cell>
          <cell r="S484">
            <v>0</v>
          </cell>
          <cell r="T484">
            <v>31674992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 t="str">
            <v>NA</v>
          </cell>
          <cell r="AA484">
            <v>1</v>
          </cell>
          <cell r="AE484" t="str">
            <v>SAFEWEB</v>
          </cell>
        </row>
        <row r="485">
          <cell r="A485" t="str">
            <v>NI</v>
          </cell>
          <cell r="B485">
            <v>900958564</v>
          </cell>
          <cell r="C485">
            <v>9</v>
          </cell>
          <cell r="D485" t="str">
            <v>SUBREDINTEGRADADESERVICIOSDESALUDSURESS</v>
          </cell>
          <cell r="E485" t="str">
            <v>PU</v>
          </cell>
          <cell r="F485" t="str">
            <v>PNAF</v>
          </cell>
          <cell r="G485">
            <v>2018</v>
          </cell>
          <cell r="I485">
            <v>0</v>
          </cell>
          <cell r="J485">
            <v>24918145</v>
          </cell>
          <cell r="K485">
            <v>13159202</v>
          </cell>
          <cell r="L485">
            <v>0</v>
          </cell>
          <cell r="O485">
            <v>5767741</v>
          </cell>
          <cell r="R485">
            <v>0</v>
          </cell>
          <cell r="S485">
            <v>0</v>
          </cell>
          <cell r="T485">
            <v>0</v>
          </cell>
          <cell r="U485">
            <v>5767741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 t="str">
            <v>NA</v>
          </cell>
          <cell r="AA485">
            <v>1</v>
          </cell>
          <cell r="AE485" t="str">
            <v>SAFEWEB</v>
          </cell>
        </row>
        <row r="486">
          <cell r="A486" t="str">
            <v>NI</v>
          </cell>
          <cell r="B486">
            <v>900959051</v>
          </cell>
          <cell r="C486">
            <v>7</v>
          </cell>
          <cell r="D486" t="str">
            <v>SUBREDINTEGRADADESERVICIOSDESALUDCENTROORIENTEESE</v>
          </cell>
          <cell r="E486" t="str">
            <v>PU</v>
          </cell>
          <cell r="F486" t="str">
            <v>PNAF</v>
          </cell>
          <cell r="G486">
            <v>2018</v>
          </cell>
          <cell r="I486">
            <v>0</v>
          </cell>
          <cell r="J486">
            <v>37200272</v>
          </cell>
          <cell r="K486">
            <v>32059677</v>
          </cell>
          <cell r="L486">
            <v>0</v>
          </cell>
          <cell r="O486">
            <v>5140595</v>
          </cell>
          <cell r="R486">
            <v>0</v>
          </cell>
          <cell r="S486">
            <v>0</v>
          </cell>
          <cell r="T486">
            <v>0</v>
          </cell>
          <cell r="U486">
            <v>5140595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 t="str">
            <v>NA</v>
          </cell>
          <cell r="AA486">
            <v>1</v>
          </cell>
          <cell r="AE486" t="str">
            <v>SAFEWEB</v>
          </cell>
        </row>
        <row r="487">
          <cell r="A487" t="str">
            <v>NI</v>
          </cell>
          <cell r="B487">
            <v>900971006</v>
          </cell>
          <cell r="C487">
            <v>4</v>
          </cell>
          <cell r="D487" t="str">
            <v>SUBREDINTEGRADADESERVICIOSDESALUDNORTEESE</v>
          </cell>
          <cell r="E487" t="str">
            <v>PU</v>
          </cell>
          <cell r="F487" t="str">
            <v>PNAF</v>
          </cell>
          <cell r="G487">
            <v>2018</v>
          </cell>
          <cell r="I487">
            <v>0</v>
          </cell>
          <cell r="J487">
            <v>3582567</v>
          </cell>
          <cell r="K487">
            <v>697624</v>
          </cell>
          <cell r="L487">
            <v>0</v>
          </cell>
          <cell r="O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 t="str">
            <v>NA</v>
          </cell>
          <cell r="AA487">
            <v>1</v>
          </cell>
          <cell r="AE487" t="str">
            <v>SAFEWEB</v>
          </cell>
        </row>
        <row r="488">
          <cell r="A488" t="str">
            <v>NI</v>
          </cell>
          <cell r="B488">
            <v>901097473</v>
          </cell>
          <cell r="C488">
            <v>5</v>
          </cell>
          <cell r="D488" t="str">
            <v>MEDIMASEPSSAS</v>
          </cell>
          <cell r="E488" t="str">
            <v>PR</v>
          </cell>
          <cell r="F488" t="str">
            <v>NUPC</v>
          </cell>
          <cell r="G488">
            <v>2018</v>
          </cell>
          <cell r="I488">
            <v>0</v>
          </cell>
          <cell r="J488">
            <v>17349812</v>
          </cell>
          <cell r="K488">
            <v>13759619</v>
          </cell>
          <cell r="L488">
            <v>0</v>
          </cell>
          <cell r="O488">
            <v>3134465</v>
          </cell>
          <cell r="R488">
            <v>0</v>
          </cell>
          <cell r="S488">
            <v>0</v>
          </cell>
          <cell r="T488">
            <v>0</v>
          </cell>
          <cell r="U488">
            <v>3134465</v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 t="str">
            <v>NA</v>
          </cell>
          <cell r="AA488">
            <v>1</v>
          </cell>
          <cell r="AE488" t="str">
            <v>SAFEWEB</v>
          </cell>
        </row>
        <row r="489">
          <cell r="A489" t="str">
            <v>NI</v>
          </cell>
          <cell r="B489">
            <v>901139193</v>
          </cell>
          <cell r="C489">
            <v>1</v>
          </cell>
          <cell r="D489" t="str">
            <v>MIREDBARRANQUILLAIPSSAS</v>
          </cell>
          <cell r="E489" t="str">
            <v>PR</v>
          </cell>
          <cell r="F489" t="str">
            <v>PNAF</v>
          </cell>
          <cell r="G489">
            <v>2018</v>
          </cell>
          <cell r="I489">
            <v>0</v>
          </cell>
          <cell r="J489">
            <v>196146774</v>
          </cell>
          <cell r="K489">
            <v>9541694</v>
          </cell>
          <cell r="L489">
            <v>0</v>
          </cell>
          <cell r="O489">
            <v>186605080</v>
          </cell>
          <cell r="R489">
            <v>0</v>
          </cell>
          <cell r="S489">
            <v>0</v>
          </cell>
          <cell r="T489">
            <v>186605080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 t="str">
            <v>NA</v>
          </cell>
          <cell r="AA489">
            <v>1</v>
          </cell>
          <cell r="AE489" t="str">
            <v>SAFEWEB</v>
          </cell>
        </row>
        <row r="490">
          <cell r="A490" t="str">
            <v>NI</v>
          </cell>
          <cell r="B490">
            <v>77037598</v>
          </cell>
          <cell r="C490">
            <v>2</v>
          </cell>
          <cell r="D490" t="str">
            <v>AlfonsoEnriqueCotesMaya</v>
          </cell>
          <cell r="E490" t="str">
            <v>PR</v>
          </cell>
          <cell r="F490" t="str">
            <v>NUPC</v>
          </cell>
          <cell r="G490">
            <v>2019</v>
          </cell>
          <cell r="I490">
            <v>0</v>
          </cell>
          <cell r="J490">
            <v>1859000</v>
          </cell>
          <cell r="K490">
            <v>66000</v>
          </cell>
          <cell r="L490">
            <v>0</v>
          </cell>
          <cell r="O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 t="str">
            <v>NA</v>
          </cell>
          <cell r="AA490">
            <v>1</v>
          </cell>
          <cell r="AE490" t="str">
            <v>SAFEWEB</v>
          </cell>
        </row>
        <row r="491">
          <cell r="A491" t="str">
            <v>NI</v>
          </cell>
          <cell r="B491">
            <v>800006850</v>
          </cell>
          <cell r="C491">
            <v>3</v>
          </cell>
          <cell r="D491" t="str">
            <v>ESEHOSPITALMARIOGAITANYANGUAS</v>
          </cell>
          <cell r="E491" t="str">
            <v>PU</v>
          </cell>
          <cell r="F491" t="str">
            <v>PNAF</v>
          </cell>
          <cell r="G491">
            <v>2019</v>
          </cell>
          <cell r="I491">
            <v>0</v>
          </cell>
          <cell r="J491">
            <v>563993</v>
          </cell>
          <cell r="K491">
            <v>563993</v>
          </cell>
          <cell r="L491">
            <v>0</v>
          </cell>
          <cell r="O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 t="str">
            <v>NA</v>
          </cell>
          <cell r="AA491">
            <v>1</v>
          </cell>
          <cell r="AE491" t="str">
            <v>SAFEWEB</v>
          </cell>
        </row>
        <row r="492">
          <cell r="A492" t="str">
            <v>NI</v>
          </cell>
          <cell r="B492">
            <v>800008240</v>
          </cell>
          <cell r="C492">
            <v>1</v>
          </cell>
          <cell r="D492" t="str">
            <v>CLINICAOFTALMOLOGICADECARTAGENASAS</v>
          </cell>
          <cell r="E492" t="str">
            <v>PR</v>
          </cell>
          <cell r="F492" t="str">
            <v>NUPC</v>
          </cell>
          <cell r="G492">
            <v>2019</v>
          </cell>
          <cell r="I492">
            <v>0</v>
          </cell>
          <cell r="J492">
            <v>10175498</v>
          </cell>
          <cell r="K492">
            <v>1620000</v>
          </cell>
          <cell r="L492">
            <v>0</v>
          </cell>
          <cell r="O492">
            <v>8555498</v>
          </cell>
          <cell r="R492">
            <v>0</v>
          </cell>
          <cell r="S492">
            <v>0</v>
          </cell>
          <cell r="T492">
            <v>0</v>
          </cell>
          <cell r="U492">
            <v>8555498</v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 t="str">
            <v>NA</v>
          </cell>
          <cell r="AA492">
            <v>1</v>
          </cell>
          <cell r="AE492" t="str">
            <v>SAFEWEB</v>
          </cell>
        </row>
        <row r="493">
          <cell r="A493" t="str">
            <v>NI</v>
          </cell>
          <cell r="B493">
            <v>800033723</v>
          </cell>
          <cell r="C493">
            <v>0</v>
          </cell>
          <cell r="D493" t="str">
            <v>SERVICIOSMEDICOSOLIMPUSIPSSAS</v>
          </cell>
          <cell r="E493" t="str">
            <v>PR</v>
          </cell>
          <cell r="F493" t="str">
            <v>NUPC</v>
          </cell>
          <cell r="G493">
            <v>2019</v>
          </cell>
          <cell r="I493">
            <v>0</v>
          </cell>
          <cell r="J493">
            <v>8508612</v>
          </cell>
          <cell r="K493">
            <v>699417</v>
          </cell>
          <cell r="L493">
            <v>0</v>
          </cell>
          <cell r="O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 t="str">
            <v>NA</v>
          </cell>
          <cell r="AA493">
            <v>1</v>
          </cell>
          <cell r="AE493" t="str">
            <v>SAFEWEB</v>
          </cell>
        </row>
        <row r="494">
          <cell r="A494" t="str">
            <v>NI</v>
          </cell>
          <cell r="B494">
            <v>800050068</v>
          </cell>
          <cell r="C494">
            <v>6</v>
          </cell>
          <cell r="D494" t="str">
            <v>FUNDACIONMEDICOPREVENTIVACLINICAELPRADO</v>
          </cell>
          <cell r="E494" t="str">
            <v>PR</v>
          </cell>
          <cell r="F494" t="str">
            <v>PNAF</v>
          </cell>
          <cell r="G494">
            <v>2019</v>
          </cell>
          <cell r="I494">
            <v>0</v>
          </cell>
          <cell r="J494">
            <v>605971</v>
          </cell>
          <cell r="K494">
            <v>605971</v>
          </cell>
          <cell r="L494">
            <v>0</v>
          </cell>
          <cell r="O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 t="str">
            <v>NA</v>
          </cell>
          <cell r="AA494">
            <v>1</v>
          </cell>
          <cell r="AE494" t="str">
            <v>SAFEWEB</v>
          </cell>
        </row>
        <row r="495">
          <cell r="A495" t="str">
            <v>NI</v>
          </cell>
          <cell r="B495">
            <v>800058016</v>
          </cell>
          <cell r="C495">
            <v>1</v>
          </cell>
          <cell r="D495" t="str">
            <v>EMPRESASOCIALDELESTADOMETROSALUD</v>
          </cell>
          <cell r="E495" t="str">
            <v>PU</v>
          </cell>
          <cell r="F495" t="str">
            <v>PNAF</v>
          </cell>
          <cell r="G495">
            <v>2019</v>
          </cell>
          <cell r="I495">
            <v>0</v>
          </cell>
          <cell r="J495">
            <v>2201620</v>
          </cell>
          <cell r="K495">
            <v>2201620</v>
          </cell>
          <cell r="L495">
            <v>0</v>
          </cell>
          <cell r="O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 t="str">
            <v>NA</v>
          </cell>
          <cell r="AA495">
            <v>1</v>
          </cell>
          <cell r="AE495" t="str">
            <v>SAFEWEB</v>
          </cell>
        </row>
        <row r="496">
          <cell r="A496" t="str">
            <v>NI</v>
          </cell>
          <cell r="B496">
            <v>800067515</v>
          </cell>
          <cell r="C496">
            <v>1</v>
          </cell>
          <cell r="D496" t="str">
            <v>CLINICALAMILAGROSASA</v>
          </cell>
          <cell r="E496" t="str">
            <v>PR</v>
          </cell>
          <cell r="F496" t="str">
            <v>PNAF</v>
          </cell>
          <cell r="G496">
            <v>2019</v>
          </cell>
          <cell r="I496">
            <v>0</v>
          </cell>
          <cell r="J496">
            <v>6139429</v>
          </cell>
          <cell r="K496">
            <v>173363</v>
          </cell>
          <cell r="L496">
            <v>0</v>
          </cell>
          <cell r="O496">
            <v>5966066</v>
          </cell>
          <cell r="R496">
            <v>0</v>
          </cell>
          <cell r="S496">
            <v>0</v>
          </cell>
          <cell r="T496">
            <v>0</v>
          </cell>
          <cell r="U496">
            <v>5966066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 t="str">
            <v>NA</v>
          </cell>
          <cell r="AA496">
            <v>1</v>
          </cell>
          <cell r="AE496" t="str">
            <v>SAFEWEB</v>
          </cell>
        </row>
        <row r="497">
          <cell r="A497" t="str">
            <v>NI</v>
          </cell>
          <cell r="B497">
            <v>800129856</v>
          </cell>
          <cell r="C497">
            <v>5</v>
          </cell>
          <cell r="D497" t="str">
            <v>CLINICADELACOSTALTDA</v>
          </cell>
          <cell r="E497" t="str">
            <v>PR</v>
          </cell>
          <cell r="F497" t="str">
            <v>NUPC</v>
          </cell>
          <cell r="G497">
            <v>2019</v>
          </cell>
          <cell r="I497">
            <v>0</v>
          </cell>
          <cell r="J497">
            <v>41129120</v>
          </cell>
          <cell r="K497">
            <v>3182122</v>
          </cell>
          <cell r="L497">
            <v>0</v>
          </cell>
          <cell r="O497">
            <v>37777998</v>
          </cell>
          <cell r="R497">
            <v>0</v>
          </cell>
          <cell r="S497">
            <v>0</v>
          </cell>
          <cell r="T497">
            <v>0</v>
          </cell>
          <cell r="U497">
            <v>37777998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 t="str">
            <v>NA</v>
          </cell>
          <cell r="AA497">
            <v>1</v>
          </cell>
          <cell r="AE497" t="str">
            <v>SAFEWEB</v>
          </cell>
        </row>
        <row r="498">
          <cell r="A498" t="str">
            <v>NI</v>
          </cell>
          <cell r="B498">
            <v>800149026</v>
          </cell>
          <cell r="C498">
            <v>4</v>
          </cell>
          <cell r="D498" t="str">
            <v>INSTITUTODECANCEROLOGIA</v>
          </cell>
          <cell r="E498" t="str">
            <v>PR</v>
          </cell>
          <cell r="F498" t="str">
            <v>NUPC</v>
          </cell>
          <cell r="G498">
            <v>2019</v>
          </cell>
          <cell r="I498">
            <v>0</v>
          </cell>
          <cell r="J498">
            <v>9893793</v>
          </cell>
          <cell r="K498">
            <v>2945941</v>
          </cell>
          <cell r="L498">
            <v>0</v>
          </cell>
          <cell r="O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 t="str">
            <v>NA</v>
          </cell>
          <cell r="AA498">
            <v>1</v>
          </cell>
          <cell r="AE498" t="str">
            <v>SAFEWEB</v>
          </cell>
        </row>
        <row r="499">
          <cell r="A499" t="str">
            <v>NI</v>
          </cell>
          <cell r="B499">
            <v>800154347</v>
          </cell>
          <cell r="C499">
            <v>3</v>
          </cell>
          <cell r="D499" t="str">
            <v>ESEHOSPITALLACANDELARIA</v>
          </cell>
          <cell r="E499" t="str">
            <v>PU</v>
          </cell>
          <cell r="F499" t="str">
            <v>PNAF</v>
          </cell>
          <cell r="G499">
            <v>2019</v>
          </cell>
          <cell r="I499">
            <v>0</v>
          </cell>
          <cell r="J499">
            <v>231196983</v>
          </cell>
          <cell r="K499">
            <v>29470462</v>
          </cell>
          <cell r="L499">
            <v>0</v>
          </cell>
          <cell r="O499">
            <v>82713386</v>
          </cell>
          <cell r="R499">
            <v>82713386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 t="str">
            <v>NA</v>
          </cell>
          <cell r="AA499">
            <v>1</v>
          </cell>
          <cell r="AE499" t="str">
            <v>SAFEWEB</v>
          </cell>
        </row>
        <row r="500">
          <cell r="A500" t="str">
            <v>NI</v>
          </cell>
          <cell r="B500">
            <v>800179966</v>
          </cell>
          <cell r="C500">
            <v>0</v>
          </cell>
          <cell r="D500" t="str">
            <v>CLINICAREINACATALINA</v>
          </cell>
          <cell r="E500" t="str">
            <v>PR</v>
          </cell>
          <cell r="F500" t="str">
            <v>NUPC</v>
          </cell>
          <cell r="G500">
            <v>2019</v>
          </cell>
          <cell r="I500">
            <v>0</v>
          </cell>
          <cell r="J500">
            <v>666244</v>
          </cell>
          <cell r="K500">
            <v>262920</v>
          </cell>
          <cell r="L500">
            <v>0</v>
          </cell>
          <cell r="O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 t="str">
            <v>NA</v>
          </cell>
          <cell r="AA500">
            <v>1</v>
          </cell>
          <cell r="AE500" t="str">
            <v>SAFEWEB</v>
          </cell>
        </row>
        <row r="501">
          <cell r="A501" t="str">
            <v>NI</v>
          </cell>
          <cell r="B501">
            <v>800183943</v>
          </cell>
          <cell r="C501">
            <v>7</v>
          </cell>
          <cell r="D501" t="str">
            <v>CLINICASANTAMARIASAS</v>
          </cell>
          <cell r="E501" t="str">
            <v>PR</v>
          </cell>
          <cell r="F501" t="str">
            <v>NUPC</v>
          </cell>
          <cell r="G501">
            <v>2019</v>
          </cell>
          <cell r="I501">
            <v>0</v>
          </cell>
          <cell r="J501">
            <v>6833180</v>
          </cell>
          <cell r="K501">
            <v>1600</v>
          </cell>
          <cell r="L501">
            <v>0</v>
          </cell>
          <cell r="O501">
            <v>6831580</v>
          </cell>
          <cell r="R501">
            <v>0</v>
          </cell>
          <cell r="S501">
            <v>0</v>
          </cell>
          <cell r="T501">
            <v>6831580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 t="str">
            <v>NA</v>
          </cell>
          <cell r="AA501">
            <v>1</v>
          </cell>
          <cell r="AE501" t="str">
            <v>SAFEWEB</v>
          </cell>
        </row>
        <row r="502">
          <cell r="A502" t="str">
            <v>NI</v>
          </cell>
          <cell r="B502">
            <v>800183943</v>
          </cell>
          <cell r="C502">
            <v>7</v>
          </cell>
          <cell r="D502" t="str">
            <v>CLINICASANTAMARIASAS</v>
          </cell>
          <cell r="E502" t="str">
            <v>PR</v>
          </cell>
          <cell r="F502" t="str">
            <v>PNAF</v>
          </cell>
          <cell r="G502">
            <v>2019</v>
          </cell>
          <cell r="I502">
            <v>0</v>
          </cell>
          <cell r="J502">
            <v>38396669</v>
          </cell>
          <cell r="K502">
            <v>1315070</v>
          </cell>
          <cell r="L502">
            <v>0</v>
          </cell>
          <cell r="O502">
            <v>37081599</v>
          </cell>
          <cell r="R502">
            <v>0</v>
          </cell>
          <cell r="S502">
            <v>0</v>
          </cell>
          <cell r="T502">
            <v>37081599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 t="str">
            <v>NA</v>
          </cell>
          <cell r="AA502">
            <v>1</v>
          </cell>
          <cell r="AE502" t="str">
            <v>SAFEWEB</v>
          </cell>
        </row>
        <row r="503">
          <cell r="A503" t="str">
            <v>NI</v>
          </cell>
          <cell r="B503">
            <v>800194798</v>
          </cell>
          <cell r="C503">
            <v>2</v>
          </cell>
          <cell r="D503" t="str">
            <v>ORGANIZACINCLNICABONNADONAPREVENIR</v>
          </cell>
          <cell r="E503" t="str">
            <v>PR</v>
          </cell>
          <cell r="F503" t="str">
            <v>NUPC</v>
          </cell>
          <cell r="G503">
            <v>2019</v>
          </cell>
          <cell r="I503">
            <v>0</v>
          </cell>
          <cell r="J503">
            <v>6144567</v>
          </cell>
          <cell r="K503">
            <v>3946420</v>
          </cell>
          <cell r="L503">
            <v>0</v>
          </cell>
          <cell r="O503">
            <v>2198147</v>
          </cell>
          <cell r="R503">
            <v>0</v>
          </cell>
          <cell r="S503">
            <v>0</v>
          </cell>
          <cell r="T503">
            <v>0</v>
          </cell>
          <cell r="U503">
            <v>2198147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 t="str">
            <v>NA</v>
          </cell>
          <cell r="AA503">
            <v>1</v>
          </cell>
          <cell r="AE503" t="str">
            <v>SAFEWEB</v>
          </cell>
        </row>
        <row r="504">
          <cell r="A504" t="str">
            <v>NI</v>
          </cell>
          <cell r="B504">
            <v>800201726</v>
          </cell>
          <cell r="C504">
            <v>3</v>
          </cell>
          <cell r="D504" t="str">
            <v>FUNDACIONPOLICLINICACIENAGA</v>
          </cell>
          <cell r="E504" t="str">
            <v>PR</v>
          </cell>
          <cell r="F504" t="str">
            <v>NUPC</v>
          </cell>
          <cell r="G504">
            <v>2019</v>
          </cell>
          <cell r="I504">
            <v>0</v>
          </cell>
          <cell r="J504">
            <v>472784</v>
          </cell>
          <cell r="K504">
            <v>155608</v>
          </cell>
          <cell r="L504">
            <v>0</v>
          </cell>
          <cell r="O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Z504" t="str">
            <v>NA</v>
          </cell>
          <cell r="AA504">
            <v>1</v>
          </cell>
          <cell r="AE504" t="str">
            <v>SAFEWEB</v>
          </cell>
        </row>
        <row r="505">
          <cell r="A505" t="str">
            <v>NI</v>
          </cell>
          <cell r="B505">
            <v>800201726</v>
          </cell>
          <cell r="C505">
            <v>3</v>
          </cell>
          <cell r="D505" t="str">
            <v>FUNDACIONPOLICLINICACIENAGA</v>
          </cell>
          <cell r="E505" t="str">
            <v>PR</v>
          </cell>
          <cell r="F505" t="str">
            <v>PNAF</v>
          </cell>
          <cell r="G505">
            <v>2019</v>
          </cell>
          <cell r="I505">
            <v>0</v>
          </cell>
          <cell r="J505">
            <v>414630</v>
          </cell>
          <cell r="K505">
            <v>414630</v>
          </cell>
          <cell r="L505">
            <v>0</v>
          </cell>
          <cell r="O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  <cell r="X505">
            <v>0</v>
          </cell>
          <cell r="Y505">
            <v>0</v>
          </cell>
          <cell r="Z505" t="str">
            <v>NA</v>
          </cell>
          <cell r="AA505">
            <v>1</v>
          </cell>
          <cell r="AE505" t="str">
            <v>SAFEWEB</v>
          </cell>
        </row>
        <row r="506">
          <cell r="A506" t="str">
            <v>NI</v>
          </cell>
          <cell r="B506">
            <v>800204919</v>
          </cell>
          <cell r="C506">
            <v>1</v>
          </cell>
          <cell r="D506" t="str">
            <v>CLINICARESPIRATORIAYDEALERGIASLTDA</v>
          </cell>
          <cell r="E506" t="str">
            <v>PR</v>
          </cell>
          <cell r="F506" t="str">
            <v>NUPC</v>
          </cell>
          <cell r="G506">
            <v>2019</v>
          </cell>
          <cell r="I506">
            <v>0</v>
          </cell>
          <cell r="J506">
            <v>100000</v>
          </cell>
          <cell r="K506">
            <v>100000</v>
          </cell>
          <cell r="L506">
            <v>0</v>
          </cell>
          <cell r="O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 t="str">
            <v>NA</v>
          </cell>
          <cell r="AA506">
            <v>1</v>
          </cell>
          <cell r="AE506" t="str">
            <v>SAFEWEB</v>
          </cell>
        </row>
        <row r="507">
          <cell r="A507" t="str">
            <v>NI</v>
          </cell>
          <cell r="B507">
            <v>800231215</v>
          </cell>
          <cell r="C507">
            <v>1</v>
          </cell>
          <cell r="D507" t="str">
            <v>HOSPITALDELSARAREESE</v>
          </cell>
          <cell r="E507" t="str">
            <v>PU</v>
          </cell>
          <cell r="F507" t="str">
            <v>PNAF</v>
          </cell>
          <cell r="G507">
            <v>2019</v>
          </cell>
          <cell r="I507">
            <v>0</v>
          </cell>
          <cell r="J507">
            <v>1473202</v>
          </cell>
          <cell r="K507">
            <v>0</v>
          </cell>
          <cell r="L507">
            <v>0</v>
          </cell>
          <cell r="O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</v>
          </cell>
          <cell r="Y507">
            <v>0</v>
          </cell>
          <cell r="Z507" t="str">
            <v>NA</v>
          </cell>
          <cell r="AA507">
            <v>1</v>
          </cell>
          <cell r="AE507" t="str">
            <v>SAFEWEB</v>
          </cell>
        </row>
        <row r="508">
          <cell r="A508" t="str">
            <v>NI</v>
          </cell>
          <cell r="B508">
            <v>800253167</v>
          </cell>
          <cell r="C508">
            <v>9</v>
          </cell>
          <cell r="D508" t="str">
            <v>HOSPITALUNIVERSITARIOCARIESE</v>
          </cell>
          <cell r="E508" t="str">
            <v>PU</v>
          </cell>
          <cell r="F508" t="str">
            <v>NUPC</v>
          </cell>
          <cell r="G508">
            <v>2019</v>
          </cell>
          <cell r="I508">
            <v>0</v>
          </cell>
          <cell r="J508">
            <v>35769122</v>
          </cell>
          <cell r="K508">
            <v>30847385</v>
          </cell>
          <cell r="L508">
            <v>0</v>
          </cell>
          <cell r="O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 t="str">
            <v>NA</v>
          </cell>
          <cell r="AA508">
            <v>1</v>
          </cell>
          <cell r="AE508" t="str">
            <v>SAFEWEB</v>
          </cell>
        </row>
        <row r="509">
          <cell r="A509" t="str">
            <v>NI</v>
          </cell>
          <cell r="B509">
            <v>802001084</v>
          </cell>
          <cell r="C509">
            <v>2</v>
          </cell>
          <cell r="D509" t="str">
            <v>IPSCLINICASANTAANADEBARANOALTDA</v>
          </cell>
          <cell r="E509" t="str">
            <v>PR</v>
          </cell>
          <cell r="F509" t="str">
            <v>PNAF</v>
          </cell>
          <cell r="G509">
            <v>2019</v>
          </cell>
          <cell r="I509">
            <v>0</v>
          </cell>
          <cell r="J509">
            <v>1966983405</v>
          </cell>
          <cell r="K509">
            <v>297489917</v>
          </cell>
          <cell r="L509">
            <v>0</v>
          </cell>
          <cell r="O509">
            <v>1669493488</v>
          </cell>
          <cell r="R509">
            <v>919028475</v>
          </cell>
          <cell r="S509">
            <v>0</v>
          </cell>
          <cell r="T509">
            <v>0</v>
          </cell>
          <cell r="U509">
            <v>750465013</v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 t="str">
            <v>NA</v>
          </cell>
          <cell r="AA509">
            <v>1</v>
          </cell>
          <cell r="AE509" t="str">
            <v>SAFEWEB</v>
          </cell>
        </row>
        <row r="510">
          <cell r="A510" t="str">
            <v>NI</v>
          </cell>
          <cell r="B510">
            <v>802004326</v>
          </cell>
          <cell r="C510">
            <v>3</v>
          </cell>
          <cell r="D510" t="str">
            <v>LABORATORIOCLINICOFALABSAS</v>
          </cell>
          <cell r="E510" t="str">
            <v>PR</v>
          </cell>
          <cell r="F510" t="str">
            <v>NUPC</v>
          </cell>
          <cell r="G510">
            <v>2019</v>
          </cell>
          <cell r="I510">
            <v>0</v>
          </cell>
          <cell r="J510">
            <v>122188</v>
          </cell>
          <cell r="K510">
            <v>47188</v>
          </cell>
          <cell r="L510">
            <v>0</v>
          </cell>
          <cell r="O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 t="str">
            <v>NA</v>
          </cell>
          <cell r="AA510">
            <v>1</v>
          </cell>
          <cell r="AE510" t="str">
            <v>SAFEWEB</v>
          </cell>
        </row>
        <row r="511">
          <cell r="A511" t="str">
            <v>NI</v>
          </cell>
          <cell r="B511">
            <v>802006728</v>
          </cell>
          <cell r="C511">
            <v>1</v>
          </cell>
          <cell r="D511" t="str">
            <v>ESEHOSPITALNIOJESUSDEBARRANQUILLA</v>
          </cell>
          <cell r="E511" t="str">
            <v>PU</v>
          </cell>
          <cell r="F511" t="str">
            <v>PNAF</v>
          </cell>
          <cell r="G511">
            <v>2019</v>
          </cell>
          <cell r="I511">
            <v>0</v>
          </cell>
          <cell r="J511">
            <v>18226356</v>
          </cell>
          <cell r="K511">
            <v>6363984</v>
          </cell>
          <cell r="L511">
            <v>0</v>
          </cell>
          <cell r="O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 t="str">
            <v>NA</v>
          </cell>
          <cell r="AA511">
            <v>1</v>
          </cell>
          <cell r="AE511" t="str">
            <v>SAFEWEB</v>
          </cell>
        </row>
        <row r="512">
          <cell r="A512" t="str">
            <v>NI</v>
          </cell>
          <cell r="B512">
            <v>802009783</v>
          </cell>
          <cell r="C512">
            <v>9</v>
          </cell>
          <cell r="D512" t="str">
            <v>CLINICASANRAFAELLTDA</v>
          </cell>
          <cell r="E512" t="str">
            <v>PR</v>
          </cell>
          <cell r="F512" t="str">
            <v>NUPC</v>
          </cell>
          <cell r="G512">
            <v>2019</v>
          </cell>
          <cell r="I512">
            <v>0</v>
          </cell>
          <cell r="J512">
            <v>5695174</v>
          </cell>
          <cell r="K512">
            <v>1281208</v>
          </cell>
          <cell r="L512">
            <v>0</v>
          </cell>
          <cell r="O512">
            <v>4413966</v>
          </cell>
          <cell r="R512">
            <v>0</v>
          </cell>
          <cell r="S512">
            <v>0</v>
          </cell>
          <cell r="T512">
            <v>1421145</v>
          </cell>
          <cell r="U512">
            <v>2992821</v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 t="str">
            <v>NA</v>
          </cell>
          <cell r="AA512">
            <v>1</v>
          </cell>
          <cell r="AE512" t="str">
            <v>SAFEWEB</v>
          </cell>
        </row>
        <row r="513">
          <cell r="A513" t="str">
            <v>NI</v>
          </cell>
          <cell r="B513">
            <v>802013835</v>
          </cell>
          <cell r="C513">
            <v>9</v>
          </cell>
          <cell r="D513" t="str">
            <v>CLINICAATENASLTDA</v>
          </cell>
          <cell r="E513" t="str">
            <v>PR</v>
          </cell>
          <cell r="F513" t="str">
            <v>NUPC</v>
          </cell>
          <cell r="G513">
            <v>2019</v>
          </cell>
          <cell r="I513">
            <v>0</v>
          </cell>
          <cell r="J513">
            <v>3220720</v>
          </cell>
          <cell r="K513">
            <v>3220720</v>
          </cell>
          <cell r="L513">
            <v>0</v>
          </cell>
          <cell r="O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 t="str">
            <v>NA</v>
          </cell>
          <cell r="AA513">
            <v>1</v>
          </cell>
          <cell r="AE513" t="str">
            <v>SAFEWEB</v>
          </cell>
        </row>
        <row r="514">
          <cell r="A514" t="str">
            <v>NI</v>
          </cell>
          <cell r="B514">
            <v>802014132</v>
          </cell>
          <cell r="C514">
            <v>4</v>
          </cell>
          <cell r="D514" t="str">
            <v>INSTITUTODETRASPLANTEDEMDULAOSEADELACOSTAIPSSAS</v>
          </cell>
          <cell r="E514" t="str">
            <v>PR</v>
          </cell>
          <cell r="F514" t="str">
            <v>NUPC</v>
          </cell>
          <cell r="G514">
            <v>2019</v>
          </cell>
          <cell r="I514">
            <v>0</v>
          </cell>
          <cell r="J514">
            <v>33965399</v>
          </cell>
          <cell r="K514">
            <v>6425477</v>
          </cell>
          <cell r="L514">
            <v>0</v>
          </cell>
          <cell r="O514">
            <v>27539922</v>
          </cell>
          <cell r="R514">
            <v>0</v>
          </cell>
          <cell r="S514">
            <v>0</v>
          </cell>
          <cell r="T514">
            <v>0</v>
          </cell>
          <cell r="U514">
            <v>27539922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 t="str">
            <v>NA</v>
          </cell>
          <cell r="AA514">
            <v>1</v>
          </cell>
          <cell r="AE514" t="str">
            <v>SAFEWEB</v>
          </cell>
        </row>
        <row r="515">
          <cell r="A515" t="str">
            <v>NI</v>
          </cell>
          <cell r="B515">
            <v>802016357</v>
          </cell>
          <cell r="C515">
            <v>3</v>
          </cell>
          <cell r="D515" t="str">
            <v>MACSAMEDICINAALTACOMPLEJIDAD</v>
          </cell>
          <cell r="E515" t="str">
            <v>PR</v>
          </cell>
          <cell r="F515" t="str">
            <v>PNAF</v>
          </cell>
          <cell r="G515">
            <v>2019</v>
          </cell>
          <cell r="I515">
            <v>0</v>
          </cell>
          <cell r="J515">
            <v>20050243</v>
          </cell>
          <cell r="K515">
            <v>261518</v>
          </cell>
          <cell r="L515">
            <v>0</v>
          </cell>
          <cell r="O515">
            <v>19788725</v>
          </cell>
          <cell r="R515">
            <v>0</v>
          </cell>
          <cell r="S515">
            <v>0</v>
          </cell>
          <cell r="T515">
            <v>0</v>
          </cell>
          <cell r="U515">
            <v>19788725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 t="str">
            <v>NA</v>
          </cell>
          <cell r="AA515">
            <v>1</v>
          </cell>
          <cell r="AE515" t="str">
            <v>SAFEWEB</v>
          </cell>
        </row>
        <row r="516">
          <cell r="A516" t="str">
            <v>NI</v>
          </cell>
          <cell r="B516">
            <v>802016761</v>
          </cell>
          <cell r="C516">
            <v>6</v>
          </cell>
          <cell r="D516" t="str">
            <v>CLINICAJALLERLTDA</v>
          </cell>
          <cell r="E516" t="str">
            <v>PR</v>
          </cell>
          <cell r="F516" t="str">
            <v>PNAF</v>
          </cell>
          <cell r="G516">
            <v>2019</v>
          </cell>
          <cell r="I516">
            <v>0</v>
          </cell>
          <cell r="J516">
            <v>88205604</v>
          </cell>
          <cell r="K516">
            <v>1582502</v>
          </cell>
          <cell r="L516">
            <v>0</v>
          </cell>
          <cell r="O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 t="str">
            <v>NA</v>
          </cell>
          <cell r="AA516">
            <v>1</v>
          </cell>
          <cell r="AE516" t="str">
            <v>SAFEWEB</v>
          </cell>
        </row>
        <row r="517">
          <cell r="A517" t="str">
            <v>NI</v>
          </cell>
          <cell r="B517">
            <v>802020334</v>
          </cell>
          <cell r="C517">
            <v>1</v>
          </cell>
          <cell r="D517" t="str">
            <v>QUIMIOSALUDLTDA</v>
          </cell>
          <cell r="E517" t="str">
            <v>PR</v>
          </cell>
          <cell r="F517" t="str">
            <v>NUPC</v>
          </cell>
          <cell r="G517">
            <v>2019</v>
          </cell>
          <cell r="I517">
            <v>0</v>
          </cell>
          <cell r="J517">
            <v>2791547</v>
          </cell>
          <cell r="K517">
            <v>0</v>
          </cell>
          <cell r="L517">
            <v>0</v>
          </cell>
          <cell r="O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 t="str">
            <v>NA</v>
          </cell>
          <cell r="AA517">
            <v>1</v>
          </cell>
          <cell r="AE517" t="str">
            <v>SAFEWEB</v>
          </cell>
        </row>
        <row r="518">
          <cell r="A518" t="str">
            <v>NI</v>
          </cell>
          <cell r="B518">
            <v>802021332</v>
          </cell>
          <cell r="C518">
            <v>1</v>
          </cell>
          <cell r="D518" t="str">
            <v>CLINICACENTROSA</v>
          </cell>
          <cell r="E518" t="str">
            <v>PR</v>
          </cell>
          <cell r="F518" t="str">
            <v>NUPC</v>
          </cell>
          <cell r="G518">
            <v>2019</v>
          </cell>
          <cell r="I518">
            <v>0</v>
          </cell>
          <cell r="J518">
            <v>30365364</v>
          </cell>
          <cell r="K518">
            <v>4313054</v>
          </cell>
          <cell r="L518">
            <v>0</v>
          </cell>
          <cell r="O518">
            <v>24764310</v>
          </cell>
          <cell r="R518">
            <v>0</v>
          </cell>
          <cell r="S518">
            <v>0</v>
          </cell>
          <cell r="T518">
            <v>0</v>
          </cell>
          <cell r="U518">
            <v>24764310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 t="str">
            <v>NA</v>
          </cell>
          <cell r="AA518">
            <v>1</v>
          </cell>
          <cell r="AE518" t="str">
            <v>SAFEWEB</v>
          </cell>
        </row>
        <row r="519">
          <cell r="A519" t="str">
            <v>NI</v>
          </cell>
          <cell r="B519">
            <v>804002105</v>
          </cell>
          <cell r="C519">
            <v>0</v>
          </cell>
          <cell r="D519" t="str">
            <v>COOPERATIVADESALUDCOMUNITARIAEMPRESAPROMOTORADESALUDSUBSIDIADACOMPARTAEPSS</v>
          </cell>
          <cell r="E519" t="str">
            <v>PR</v>
          </cell>
          <cell r="F519" t="str">
            <v>NUPC</v>
          </cell>
          <cell r="G519">
            <v>2019</v>
          </cell>
          <cell r="I519">
            <v>0</v>
          </cell>
          <cell r="J519">
            <v>187033018</v>
          </cell>
          <cell r="K519">
            <v>6286387</v>
          </cell>
          <cell r="L519">
            <v>0</v>
          </cell>
          <cell r="O519">
            <v>180746631</v>
          </cell>
          <cell r="R519">
            <v>0</v>
          </cell>
          <cell r="S519">
            <v>0</v>
          </cell>
          <cell r="T519">
            <v>0</v>
          </cell>
          <cell r="U519">
            <v>180746631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 t="str">
            <v>NA</v>
          </cell>
          <cell r="AA519">
            <v>1</v>
          </cell>
          <cell r="AE519" t="str">
            <v>SAFEWEB</v>
          </cell>
        </row>
        <row r="520">
          <cell r="A520" t="str">
            <v>NI</v>
          </cell>
          <cell r="B520">
            <v>804007178</v>
          </cell>
          <cell r="C520">
            <v>0</v>
          </cell>
          <cell r="D520" t="str">
            <v>COMERCIALIZADORASANTANDEREANADEMEDICAMENTOSLIMITADA</v>
          </cell>
          <cell r="E520" t="str">
            <v>PR</v>
          </cell>
          <cell r="F520" t="str">
            <v>NUPC</v>
          </cell>
          <cell r="G520">
            <v>2019</v>
          </cell>
          <cell r="I520">
            <v>0</v>
          </cell>
          <cell r="J520">
            <v>1577020030</v>
          </cell>
          <cell r="K520">
            <v>5820340</v>
          </cell>
          <cell r="L520">
            <v>0</v>
          </cell>
          <cell r="O520">
            <v>1571199690</v>
          </cell>
          <cell r="R520">
            <v>319911664</v>
          </cell>
          <cell r="S520">
            <v>156782286</v>
          </cell>
          <cell r="T520">
            <v>389571702</v>
          </cell>
          <cell r="U520">
            <v>317361270</v>
          </cell>
          <cell r="V520">
            <v>0</v>
          </cell>
          <cell r="W520">
            <v>0</v>
          </cell>
          <cell r="X520">
            <v>0</v>
          </cell>
          <cell r="Y520">
            <v>387572768</v>
          </cell>
          <cell r="Z520" t="str">
            <v>loterias</v>
          </cell>
          <cell r="AA520">
            <v>1</v>
          </cell>
          <cell r="AE520" t="str">
            <v>SAFEWEB</v>
          </cell>
        </row>
        <row r="521">
          <cell r="A521" t="str">
            <v>NI</v>
          </cell>
          <cell r="B521">
            <v>804011768</v>
          </cell>
          <cell r="C521">
            <v>1</v>
          </cell>
          <cell r="D521" t="str">
            <v>ASOCIACIONDEPRESTADESERVYSUMINISTDESALUDASSALUD</v>
          </cell>
          <cell r="E521" t="str">
            <v>PR</v>
          </cell>
          <cell r="F521" t="str">
            <v>NUPC</v>
          </cell>
          <cell r="G521">
            <v>2019</v>
          </cell>
          <cell r="I521">
            <v>0</v>
          </cell>
          <cell r="J521">
            <v>128767664</v>
          </cell>
          <cell r="K521">
            <v>26897765</v>
          </cell>
          <cell r="L521">
            <v>0</v>
          </cell>
          <cell r="O521">
            <v>101234737</v>
          </cell>
          <cell r="R521">
            <v>0</v>
          </cell>
          <cell r="S521">
            <v>0</v>
          </cell>
          <cell r="T521">
            <v>0</v>
          </cell>
          <cell r="U521">
            <v>101234737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 t="str">
            <v>NA</v>
          </cell>
          <cell r="AA521">
            <v>1</v>
          </cell>
          <cell r="AE521" t="str">
            <v>SAFEWEB</v>
          </cell>
        </row>
        <row r="522">
          <cell r="A522" t="str">
            <v>NI</v>
          </cell>
          <cell r="B522">
            <v>805023423</v>
          </cell>
          <cell r="C522">
            <v>1</v>
          </cell>
          <cell r="D522" t="str">
            <v>CLINICANUESTRASEORADELROSARIOSUCURSALCARTAGENA</v>
          </cell>
          <cell r="E522" t="str">
            <v>PR</v>
          </cell>
          <cell r="F522" t="str">
            <v>NUPC</v>
          </cell>
          <cell r="G522">
            <v>2019</v>
          </cell>
          <cell r="I522">
            <v>0</v>
          </cell>
          <cell r="J522">
            <v>60694401</v>
          </cell>
          <cell r="K522">
            <v>18928528</v>
          </cell>
          <cell r="L522">
            <v>0</v>
          </cell>
          <cell r="O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 t="str">
            <v>NA</v>
          </cell>
          <cell r="AA522">
            <v>1</v>
          </cell>
          <cell r="AE522" t="str">
            <v>SAFEWEB</v>
          </cell>
        </row>
        <row r="523">
          <cell r="A523" t="str">
            <v>NI</v>
          </cell>
          <cell r="B523">
            <v>805027743</v>
          </cell>
          <cell r="C523">
            <v>1</v>
          </cell>
          <cell r="D523" t="str">
            <v>DUMIANMEDICALSAS</v>
          </cell>
          <cell r="E523" t="str">
            <v>PR</v>
          </cell>
          <cell r="F523" t="str">
            <v>NUPC</v>
          </cell>
          <cell r="G523">
            <v>2019</v>
          </cell>
          <cell r="I523">
            <v>0</v>
          </cell>
          <cell r="J523">
            <v>9738579</v>
          </cell>
          <cell r="K523">
            <v>1347842</v>
          </cell>
          <cell r="L523">
            <v>0</v>
          </cell>
          <cell r="O523">
            <v>7682737</v>
          </cell>
          <cell r="R523">
            <v>0</v>
          </cell>
          <cell r="S523">
            <v>0</v>
          </cell>
          <cell r="T523">
            <v>0</v>
          </cell>
          <cell r="U523">
            <v>7682737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 t="str">
            <v>NA</v>
          </cell>
          <cell r="AA523">
            <v>1</v>
          </cell>
          <cell r="AE523" t="str">
            <v>SAFEWEB</v>
          </cell>
        </row>
        <row r="524">
          <cell r="A524" t="str">
            <v>NI</v>
          </cell>
          <cell r="B524">
            <v>805027743</v>
          </cell>
          <cell r="C524">
            <v>1</v>
          </cell>
          <cell r="D524" t="str">
            <v>DUMIANMEDICALSAS</v>
          </cell>
          <cell r="E524" t="str">
            <v>PR</v>
          </cell>
          <cell r="F524" t="str">
            <v>PNAF</v>
          </cell>
          <cell r="G524">
            <v>2019</v>
          </cell>
          <cell r="I524">
            <v>0</v>
          </cell>
          <cell r="J524">
            <v>46332503</v>
          </cell>
          <cell r="K524">
            <v>828823</v>
          </cell>
          <cell r="L524">
            <v>0</v>
          </cell>
          <cell r="O524">
            <v>44859285</v>
          </cell>
          <cell r="R524">
            <v>0</v>
          </cell>
          <cell r="S524">
            <v>0</v>
          </cell>
          <cell r="T524">
            <v>0</v>
          </cell>
          <cell r="U524">
            <v>44859285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 t="str">
            <v>NA</v>
          </cell>
          <cell r="AA524">
            <v>1</v>
          </cell>
          <cell r="AE524" t="str">
            <v>SAFEWEB</v>
          </cell>
        </row>
        <row r="525">
          <cell r="A525" t="str">
            <v>NI</v>
          </cell>
          <cell r="B525">
            <v>805030765</v>
          </cell>
          <cell r="C525">
            <v>4</v>
          </cell>
          <cell r="D525" t="str">
            <v>MEDICAMENTOSESPECIALIZADOSSA</v>
          </cell>
          <cell r="E525" t="str">
            <v>PR</v>
          </cell>
          <cell r="F525" t="str">
            <v>NUPC</v>
          </cell>
          <cell r="G525">
            <v>2019</v>
          </cell>
          <cell r="I525">
            <v>0</v>
          </cell>
          <cell r="J525">
            <v>101386222</v>
          </cell>
          <cell r="K525">
            <v>94406695</v>
          </cell>
          <cell r="L525">
            <v>0</v>
          </cell>
          <cell r="O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 t="str">
            <v>NA</v>
          </cell>
          <cell r="AA525">
            <v>1</v>
          </cell>
          <cell r="AE525" t="str">
            <v>SAFEWEB</v>
          </cell>
        </row>
        <row r="526">
          <cell r="A526" t="str">
            <v>NI</v>
          </cell>
          <cell r="B526">
            <v>806001061</v>
          </cell>
          <cell r="C526">
            <v>8</v>
          </cell>
          <cell r="D526" t="str">
            <v>ESECLINICAMATERNIDADRAFAELCALVO</v>
          </cell>
          <cell r="E526" t="str">
            <v>PU</v>
          </cell>
          <cell r="F526" t="str">
            <v>MIGR</v>
          </cell>
          <cell r="G526">
            <v>2019</v>
          </cell>
          <cell r="I526">
            <v>0</v>
          </cell>
          <cell r="J526">
            <v>512049512</v>
          </cell>
          <cell r="K526">
            <v>10239339</v>
          </cell>
          <cell r="L526">
            <v>0</v>
          </cell>
          <cell r="O526">
            <v>385026097</v>
          </cell>
          <cell r="R526">
            <v>168716072</v>
          </cell>
          <cell r="S526">
            <v>0</v>
          </cell>
          <cell r="T526">
            <v>1730523</v>
          </cell>
          <cell r="U526">
            <v>0</v>
          </cell>
          <cell r="V526">
            <v>0</v>
          </cell>
          <cell r="W526">
            <v>0</v>
          </cell>
          <cell r="X526">
            <v>214579502</v>
          </cell>
          <cell r="Y526">
            <v>0</v>
          </cell>
          <cell r="Z526" t="str">
            <v>NA</v>
          </cell>
          <cell r="AA526">
            <v>1</v>
          </cell>
          <cell r="AE526" t="str">
            <v>SAFEWEB</v>
          </cell>
        </row>
        <row r="527">
          <cell r="A527" t="str">
            <v>NI</v>
          </cell>
          <cell r="B527">
            <v>806001061</v>
          </cell>
          <cell r="C527">
            <v>8</v>
          </cell>
          <cell r="D527" t="str">
            <v>ESECLINICAMATERNIDADRAFAELCALVO</v>
          </cell>
          <cell r="E527" t="str">
            <v>PU</v>
          </cell>
          <cell r="F527" t="str">
            <v>PNAF</v>
          </cell>
          <cell r="G527">
            <v>2019</v>
          </cell>
          <cell r="I527">
            <v>0</v>
          </cell>
          <cell r="J527">
            <v>411413604</v>
          </cell>
          <cell r="K527">
            <v>70910546</v>
          </cell>
          <cell r="L527">
            <v>0</v>
          </cell>
          <cell r="O527">
            <v>224279522</v>
          </cell>
          <cell r="R527">
            <v>171565022</v>
          </cell>
          <cell r="S527">
            <v>0</v>
          </cell>
          <cell r="T527">
            <v>5100060</v>
          </cell>
          <cell r="U527">
            <v>47614440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 t="str">
            <v>NA</v>
          </cell>
          <cell r="AA527">
            <v>1</v>
          </cell>
          <cell r="AE527" t="str">
            <v>SAFEWEB</v>
          </cell>
        </row>
        <row r="528">
          <cell r="A528" t="str">
            <v>NI</v>
          </cell>
          <cell r="B528">
            <v>806004548</v>
          </cell>
          <cell r="C528">
            <v>6</v>
          </cell>
          <cell r="D528" t="str">
            <v>CENTROMEDICOCRECERLTDA</v>
          </cell>
          <cell r="E528" t="str">
            <v>PR</v>
          </cell>
          <cell r="F528" t="str">
            <v>NUPC</v>
          </cell>
          <cell r="G528">
            <v>2019</v>
          </cell>
          <cell r="I528">
            <v>0</v>
          </cell>
          <cell r="J528">
            <v>447202809</v>
          </cell>
          <cell r="K528">
            <v>20005790</v>
          </cell>
          <cell r="L528">
            <v>0</v>
          </cell>
          <cell r="O528">
            <v>398768789</v>
          </cell>
          <cell r="R528">
            <v>0</v>
          </cell>
          <cell r="S528">
            <v>0</v>
          </cell>
          <cell r="T528">
            <v>0</v>
          </cell>
          <cell r="U528">
            <v>398768789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 t="str">
            <v>NA</v>
          </cell>
          <cell r="AA528">
            <v>1</v>
          </cell>
          <cell r="AE528" t="str">
            <v>SAFEWEB</v>
          </cell>
        </row>
        <row r="529">
          <cell r="A529" t="str">
            <v>NI</v>
          </cell>
          <cell r="B529">
            <v>806004548</v>
          </cell>
          <cell r="C529">
            <v>6</v>
          </cell>
          <cell r="D529" t="str">
            <v>CENTROMEDICOCRECERLTDA</v>
          </cell>
          <cell r="E529" t="str">
            <v>PR</v>
          </cell>
          <cell r="F529" t="str">
            <v>PNAF</v>
          </cell>
          <cell r="G529">
            <v>2019</v>
          </cell>
          <cell r="I529">
            <v>0</v>
          </cell>
          <cell r="J529">
            <v>4971051</v>
          </cell>
          <cell r="K529">
            <v>524224</v>
          </cell>
          <cell r="L529">
            <v>0</v>
          </cell>
          <cell r="O529">
            <v>2659793</v>
          </cell>
          <cell r="R529">
            <v>0</v>
          </cell>
          <cell r="S529">
            <v>0</v>
          </cell>
          <cell r="T529">
            <v>2659793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 t="str">
            <v>NA</v>
          </cell>
          <cell r="AA529">
            <v>1</v>
          </cell>
          <cell r="AE529" t="str">
            <v>SAFEWEB</v>
          </cell>
        </row>
        <row r="530">
          <cell r="A530" t="str">
            <v>NI</v>
          </cell>
          <cell r="B530">
            <v>806004756</v>
          </cell>
          <cell r="C530">
            <v>1</v>
          </cell>
          <cell r="D530" t="str">
            <v>CENTRODECIRUGIALASEROCULARLTDA</v>
          </cell>
          <cell r="E530" t="str">
            <v>PR</v>
          </cell>
          <cell r="F530" t="str">
            <v>NUPC</v>
          </cell>
          <cell r="G530">
            <v>2019</v>
          </cell>
          <cell r="I530">
            <v>0</v>
          </cell>
          <cell r="J530">
            <v>76709194</v>
          </cell>
          <cell r="K530">
            <v>4581061</v>
          </cell>
          <cell r="L530">
            <v>0</v>
          </cell>
          <cell r="O530">
            <v>72128133</v>
          </cell>
          <cell r="R530">
            <v>0</v>
          </cell>
          <cell r="S530">
            <v>0</v>
          </cell>
          <cell r="T530">
            <v>72128133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 t="str">
            <v>NA</v>
          </cell>
          <cell r="AA530">
            <v>1</v>
          </cell>
          <cell r="AE530" t="str">
            <v>SAFEWEB</v>
          </cell>
        </row>
        <row r="531">
          <cell r="A531" t="str">
            <v>NI</v>
          </cell>
          <cell r="B531">
            <v>806004756</v>
          </cell>
          <cell r="C531">
            <v>1</v>
          </cell>
          <cell r="D531" t="str">
            <v>CENTRODECIRUGIALASEROCULARLTDA</v>
          </cell>
          <cell r="E531" t="str">
            <v>PR</v>
          </cell>
          <cell r="F531" t="str">
            <v>PNAF</v>
          </cell>
          <cell r="G531">
            <v>2019</v>
          </cell>
          <cell r="I531">
            <v>0</v>
          </cell>
          <cell r="J531">
            <v>4164917</v>
          </cell>
          <cell r="K531">
            <v>0</v>
          </cell>
          <cell r="L531">
            <v>0</v>
          </cell>
          <cell r="O531">
            <v>4164917</v>
          </cell>
          <cell r="R531">
            <v>0</v>
          </cell>
          <cell r="S531">
            <v>0</v>
          </cell>
          <cell r="T531">
            <v>4164917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 t="str">
            <v>NA</v>
          </cell>
          <cell r="AA531">
            <v>1</v>
          </cell>
          <cell r="AE531" t="str">
            <v>SAFEWEB</v>
          </cell>
        </row>
        <row r="532">
          <cell r="A532" t="str">
            <v>NI</v>
          </cell>
          <cell r="B532">
            <v>806007303</v>
          </cell>
          <cell r="C532">
            <v>2</v>
          </cell>
          <cell r="D532" t="str">
            <v>ESEHOSPITALLOCALSANJACINTO</v>
          </cell>
          <cell r="E532" t="str">
            <v>PU</v>
          </cell>
          <cell r="F532" t="str">
            <v>MIGR</v>
          </cell>
          <cell r="G532">
            <v>2019</v>
          </cell>
          <cell r="I532">
            <v>0</v>
          </cell>
          <cell r="J532">
            <v>63762698</v>
          </cell>
          <cell r="K532">
            <v>17559005</v>
          </cell>
          <cell r="L532">
            <v>0</v>
          </cell>
          <cell r="O532">
            <v>46203693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46203693</v>
          </cell>
          <cell r="Y532">
            <v>0</v>
          </cell>
          <cell r="Z532" t="str">
            <v>NA</v>
          </cell>
          <cell r="AA532">
            <v>1</v>
          </cell>
          <cell r="AE532" t="str">
            <v>SAFEWEB</v>
          </cell>
        </row>
        <row r="533">
          <cell r="A533" t="str">
            <v>NI</v>
          </cell>
          <cell r="B533">
            <v>806007650</v>
          </cell>
          <cell r="C533">
            <v>3</v>
          </cell>
          <cell r="D533" t="str">
            <v>CENTRORADIOONCOLOGICODELCARIBESAS</v>
          </cell>
          <cell r="E533" t="str">
            <v>PR</v>
          </cell>
          <cell r="F533" t="str">
            <v>NUPC</v>
          </cell>
          <cell r="G533">
            <v>2019</v>
          </cell>
          <cell r="I533">
            <v>0</v>
          </cell>
          <cell r="J533">
            <v>665571558</v>
          </cell>
          <cell r="K533">
            <v>36565141</v>
          </cell>
          <cell r="L533">
            <v>0</v>
          </cell>
          <cell r="O533">
            <v>629006417</v>
          </cell>
          <cell r="R533">
            <v>0</v>
          </cell>
          <cell r="S533">
            <v>0</v>
          </cell>
          <cell r="T533">
            <v>0</v>
          </cell>
          <cell r="U533">
            <v>629006417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 t="str">
            <v>NA</v>
          </cell>
          <cell r="AA533">
            <v>1</v>
          </cell>
          <cell r="AE533" t="str">
            <v>SAFEWEB</v>
          </cell>
        </row>
        <row r="534">
          <cell r="A534" t="str">
            <v>NI</v>
          </cell>
          <cell r="B534">
            <v>806007923</v>
          </cell>
          <cell r="C534">
            <v>9</v>
          </cell>
          <cell r="D534" t="str">
            <v>ESEHOSPITALLOCALDEARJONA</v>
          </cell>
          <cell r="E534" t="str">
            <v>PU</v>
          </cell>
          <cell r="F534" t="str">
            <v>PNAF</v>
          </cell>
          <cell r="G534">
            <v>2019</v>
          </cell>
          <cell r="I534">
            <v>0</v>
          </cell>
          <cell r="J534">
            <v>11157193</v>
          </cell>
          <cell r="K534">
            <v>2002763</v>
          </cell>
          <cell r="L534">
            <v>0</v>
          </cell>
          <cell r="O534">
            <v>5546243</v>
          </cell>
          <cell r="R534">
            <v>0</v>
          </cell>
          <cell r="S534">
            <v>0</v>
          </cell>
          <cell r="T534">
            <v>0</v>
          </cell>
          <cell r="U534">
            <v>5546243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 t="str">
            <v>NA</v>
          </cell>
          <cell r="AA534">
            <v>1</v>
          </cell>
          <cell r="AE534" t="str">
            <v>SAFEWEB</v>
          </cell>
        </row>
        <row r="535">
          <cell r="A535" t="str">
            <v>NI</v>
          </cell>
          <cell r="B535">
            <v>806008356</v>
          </cell>
          <cell r="C535">
            <v>7</v>
          </cell>
          <cell r="D535" t="str">
            <v>UCIDELCARIBESAS</v>
          </cell>
          <cell r="E535" t="str">
            <v>PR</v>
          </cell>
          <cell r="F535" t="str">
            <v>NUPC</v>
          </cell>
          <cell r="G535">
            <v>2019</v>
          </cell>
          <cell r="I535">
            <v>0</v>
          </cell>
          <cell r="J535">
            <v>172574336</v>
          </cell>
          <cell r="K535">
            <v>26762559</v>
          </cell>
          <cell r="L535">
            <v>0</v>
          </cell>
          <cell r="O535">
            <v>145811777</v>
          </cell>
          <cell r="R535">
            <v>0</v>
          </cell>
          <cell r="S535">
            <v>0</v>
          </cell>
          <cell r="T535">
            <v>145811777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 t="str">
            <v>NA</v>
          </cell>
          <cell r="AA535">
            <v>1</v>
          </cell>
          <cell r="AE535" t="str">
            <v>SAFEWEB</v>
          </cell>
        </row>
        <row r="536">
          <cell r="A536" t="str">
            <v>NI</v>
          </cell>
          <cell r="B536">
            <v>806008394</v>
          </cell>
          <cell r="C536">
            <v>7</v>
          </cell>
          <cell r="D536" t="str">
            <v>MUTUALSEREPS</v>
          </cell>
          <cell r="E536" t="str">
            <v>PR</v>
          </cell>
          <cell r="F536" t="str">
            <v>NUPC</v>
          </cell>
          <cell r="G536">
            <v>2019</v>
          </cell>
          <cell r="I536">
            <v>0</v>
          </cell>
          <cell r="J536">
            <v>3146194081</v>
          </cell>
          <cell r="K536">
            <v>70801097</v>
          </cell>
          <cell r="L536">
            <v>0</v>
          </cell>
          <cell r="O536">
            <v>3075392984</v>
          </cell>
          <cell r="R536">
            <v>1165904490</v>
          </cell>
          <cell r="S536">
            <v>0</v>
          </cell>
          <cell r="T536">
            <v>1314702503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594785991</v>
          </cell>
          <cell r="Z536" t="str">
            <v>loterias</v>
          </cell>
          <cell r="AA536">
            <v>1</v>
          </cell>
          <cell r="AE536" t="str">
            <v>SAFEWEB</v>
          </cell>
        </row>
        <row r="537">
          <cell r="A537" t="str">
            <v>NI</v>
          </cell>
          <cell r="B537">
            <v>806009230</v>
          </cell>
          <cell r="C537">
            <v>2</v>
          </cell>
          <cell r="D537" t="str">
            <v>CEMICSAS</v>
          </cell>
          <cell r="E537" t="str">
            <v>PR</v>
          </cell>
          <cell r="F537" t="str">
            <v>NUPC</v>
          </cell>
          <cell r="G537">
            <v>2019</v>
          </cell>
          <cell r="I537">
            <v>0</v>
          </cell>
          <cell r="J537">
            <v>180454715</v>
          </cell>
          <cell r="K537">
            <v>1055263</v>
          </cell>
          <cell r="L537">
            <v>0</v>
          </cell>
          <cell r="O537">
            <v>179399452</v>
          </cell>
          <cell r="R537">
            <v>0</v>
          </cell>
          <cell r="S537">
            <v>0</v>
          </cell>
          <cell r="T537">
            <v>111553288</v>
          </cell>
          <cell r="U537">
            <v>67846164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 t="str">
            <v>NA</v>
          </cell>
          <cell r="AA537">
            <v>1</v>
          </cell>
          <cell r="AE537" t="str">
            <v>SAFEWEB</v>
          </cell>
        </row>
        <row r="538">
          <cell r="A538" t="str">
            <v>NI</v>
          </cell>
          <cell r="B538">
            <v>806010305</v>
          </cell>
          <cell r="C538">
            <v>8</v>
          </cell>
          <cell r="D538" t="str">
            <v>ESEHOSPITALLOCALCARTAGENADEINDIAS</v>
          </cell>
          <cell r="E538" t="str">
            <v>PU</v>
          </cell>
          <cell r="F538" t="str">
            <v>PNAF</v>
          </cell>
          <cell r="G538">
            <v>2019</v>
          </cell>
          <cell r="I538">
            <v>0</v>
          </cell>
          <cell r="J538">
            <v>2463535</v>
          </cell>
          <cell r="K538">
            <v>1954099</v>
          </cell>
          <cell r="L538">
            <v>0</v>
          </cell>
          <cell r="O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 t="str">
            <v>NA</v>
          </cell>
          <cell r="AA538">
            <v>1</v>
          </cell>
          <cell r="AE538" t="str">
            <v>SAFEWEB</v>
          </cell>
        </row>
        <row r="539">
          <cell r="A539" t="str">
            <v>NI</v>
          </cell>
          <cell r="B539">
            <v>806011261</v>
          </cell>
          <cell r="C539">
            <v>7</v>
          </cell>
          <cell r="D539" t="str">
            <v>ESTRIOSSAS</v>
          </cell>
          <cell r="E539" t="str">
            <v>PR</v>
          </cell>
          <cell r="F539" t="str">
            <v>NUPC</v>
          </cell>
          <cell r="G539">
            <v>2019</v>
          </cell>
          <cell r="I539">
            <v>0</v>
          </cell>
          <cell r="J539">
            <v>128708624</v>
          </cell>
          <cell r="K539">
            <v>428204</v>
          </cell>
          <cell r="L539">
            <v>0</v>
          </cell>
          <cell r="O539">
            <v>126756422</v>
          </cell>
          <cell r="R539">
            <v>0</v>
          </cell>
          <cell r="S539">
            <v>0</v>
          </cell>
          <cell r="T539">
            <v>95734866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31021556</v>
          </cell>
          <cell r="Z539" t="str">
            <v>loterias</v>
          </cell>
          <cell r="AA539">
            <v>1</v>
          </cell>
          <cell r="AE539" t="str">
            <v>SAFEWEB</v>
          </cell>
        </row>
        <row r="540">
          <cell r="A540" t="str">
            <v>NI</v>
          </cell>
          <cell r="B540">
            <v>806011811</v>
          </cell>
          <cell r="C540">
            <v>8</v>
          </cell>
          <cell r="D540" t="str">
            <v>DISTRIBUCCIONESPHAMASERLTDA</v>
          </cell>
          <cell r="E540" t="str">
            <v>PR</v>
          </cell>
          <cell r="F540" t="str">
            <v>NUPC</v>
          </cell>
          <cell r="G540">
            <v>2019</v>
          </cell>
          <cell r="I540">
            <v>0</v>
          </cell>
          <cell r="J540">
            <v>400140</v>
          </cell>
          <cell r="K540">
            <v>28896</v>
          </cell>
          <cell r="L540">
            <v>0</v>
          </cell>
          <cell r="O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 t="str">
            <v>NA</v>
          </cell>
          <cell r="AA540">
            <v>1</v>
          </cell>
          <cell r="AE540" t="str">
            <v>SAFEWEB</v>
          </cell>
        </row>
        <row r="541">
          <cell r="A541" t="str">
            <v>NI</v>
          </cell>
          <cell r="B541">
            <v>806012426</v>
          </cell>
          <cell r="C541">
            <v>1</v>
          </cell>
          <cell r="D541" t="str">
            <v>CLINICACARDIOVASCULARJESUSDENAZARETH</v>
          </cell>
          <cell r="E541" t="str">
            <v>PR</v>
          </cell>
          <cell r="F541" t="str">
            <v>PNAF</v>
          </cell>
          <cell r="G541">
            <v>2019</v>
          </cell>
          <cell r="I541">
            <v>0</v>
          </cell>
          <cell r="J541">
            <v>135798212</v>
          </cell>
          <cell r="K541">
            <v>5355758</v>
          </cell>
          <cell r="L541">
            <v>0</v>
          </cell>
          <cell r="O541">
            <v>63295925</v>
          </cell>
          <cell r="R541">
            <v>0</v>
          </cell>
          <cell r="S541">
            <v>0</v>
          </cell>
          <cell r="T541">
            <v>3573240</v>
          </cell>
          <cell r="U541">
            <v>59722685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 t="str">
            <v>NA</v>
          </cell>
          <cell r="AA541">
            <v>1</v>
          </cell>
          <cell r="AE541" t="str">
            <v>SAFEWEB</v>
          </cell>
        </row>
        <row r="542">
          <cell r="A542" t="str">
            <v>NI</v>
          </cell>
          <cell r="B542">
            <v>806013287</v>
          </cell>
          <cell r="C542">
            <v>7</v>
          </cell>
          <cell r="D542" t="str">
            <v>SERVICIOSFONOAUDIOLOGICOSDELCARIBE</v>
          </cell>
          <cell r="E542" t="str">
            <v>PR</v>
          </cell>
          <cell r="F542" t="str">
            <v>NUPC</v>
          </cell>
          <cell r="G542">
            <v>2019</v>
          </cell>
          <cell r="I542">
            <v>0</v>
          </cell>
          <cell r="J542">
            <v>227000</v>
          </cell>
          <cell r="K542">
            <v>0</v>
          </cell>
          <cell r="L542">
            <v>0</v>
          </cell>
          <cell r="O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 t="str">
            <v>NA</v>
          </cell>
          <cell r="AA542">
            <v>1</v>
          </cell>
          <cell r="AE542" t="str">
            <v>SAFEWEB</v>
          </cell>
        </row>
        <row r="543">
          <cell r="A543" t="str">
            <v>NI</v>
          </cell>
          <cell r="B543">
            <v>806013568</v>
          </cell>
          <cell r="C543">
            <v>1</v>
          </cell>
          <cell r="D543" t="str">
            <v>NEURODINAMIASA</v>
          </cell>
          <cell r="E543" t="str">
            <v>PR</v>
          </cell>
          <cell r="F543" t="str">
            <v>NUPC</v>
          </cell>
          <cell r="G543">
            <v>2019</v>
          </cell>
          <cell r="I543">
            <v>0</v>
          </cell>
          <cell r="J543">
            <v>62000000</v>
          </cell>
          <cell r="K543">
            <v>1541700</v>
          </cell>
          <cell r="L543">
            <v>0</v>
          </cell>
          <cell r="O543">
            <v>60458300</v>
          </cell>
          <cell r="R543">
            <v>0</v>
          </cell>
          <cell r="S543">
            <v>0</v>
          </cell>
          <cell r="T543">
            <v>0</v>
          </cell>
          <cell r="U543">
            <v>60458300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 t="str">
            <v>NA</v>
          </cell>
          <cell r="AA543">
            <v>1</v>
          </cell>
          <cell r="AE543" t="str">
            <v>SAFEWEB</v>
          </cell>
        </row>
        <row r="544">
          <cell r="A544" t="str">
            <v>NI</v>
          </cell>
          <cell r="B544">
            <v>806015201</v>
          </cell>
          <cell r="C544">
            <v>3</v>
          </cell>
          <cell r="D544" t="str">
            <v>IPSGESTIONSALUDLTDA</v>
          </cell>
          <cell r="E544" t="str">
            <v>PR</v>
          </cell>
          <cell r="F544" t="str">
            <v>NUPC</v>
          </cell>
          <cell r="G544">
            <v>2019</v>
          </cell>
          <cell r="I544">
            <v>0</v>
          </cell>
          <cell r="J544">
            <v>200157107</v>
          </cell>
          <cell r="K544">
            <v>5832</v>
          </cell>
          <cell r="L544">
            <v>0</v>
          </cell>
          <cell r="O544">
            <v>200151275</v>
          </cell>
          <cell r="R544">
            <v>0</v>
          </cell>
          <cell r="S544">
            <v>0</v>
          </cell>
          <cell r="T544">
            <v>200151275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 t="str">
            <v>NA</v>
          </cell>
          <cell r="AA544">
            <v>1</v>
          </cell>
          <cell r="AE544" t="str">
            <v>SAFEWEB</v>
          </cell>
        </row>
        <row r="545">
          <cell r="A545" t="str">
            <v>NI</v>
          </cell>
          <cell r="B545">
            <v>806015201</v>
          </cell>
          <cell r="C545">
            <v>3</v>
          </cell>
          <cell r="D545" t="str">
            <v>IPSGESTIONSALUDLTDA</v>
          </cell>
          <cell r="E545" t="str">
            <v>PR</v>
          </cell>
          <cell r="F545" t="str">
            <v>PNAF</v>
          </cell>
          <cell r="G545">
            <v>2019</v>
          </cell>
          <cell r="I545">
            <v>0</v>
          </cell>
          <cell r="J545">
            <v>47739302</v>
          </cell>
          <cell r="K545">
            <v>29312034</v>
          </cell>
          <cell r="L545">
            <v>0</v>
          </cell>
          <cell r="O545">
            <v>17530286</v>
          </cell>
          <cell r="R545">
            <v>0</v>
          </cell>
          <cell r="S545">
            <v>0</v>
          </cell>
          <cell r="T545">
            <v>17530286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 t="str">
            <v>NA</v>
          </cell>
          <cell r="AA545">
            <v>1</v>
          </cell>
          <cell r="AE545" t="str">
            <v>SAFEWEB</v>
          </cell>
        </row>
        <row r="546">
          <cell r="A546" t="str">
            <v>NI</v>
          </cell>
          <cell r="B546">
            <v>806016225</v>
          </cell>
          <cell r="C546">
            <v>4</v>
          </cell>
          <cell r="D546" t="str">
            <v>CENTROMEDICOBUENOSAIRESSAS</v>
          </cell>
          <cell r="E546" t="str">
            <v>PR</v>
          </cell>
          <cell r="F546" t="str">
            <v>NUPC</v>
          </cell>
          <cell r="G546">
            <v>2019</v>
          </cell>
          <cell r="I546">
            <v>0</v>
          </cell>
          <cell r="J546">
            <v>169197833</v>
          </cell>
          <cell r="K546">
            <v>56294256</v>
          </cell>
          <cell r="L546">
            <v>0</v>
          </cell>
          <cell r="O546">
            <v>50251672</v>
          </cell>
          <cell r="R546">
            <v>0</v>
          </cell>
          <cell r="S546">
            <v>0</v>
          </cell>
          <cell r="T546">
            <v>50251672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 t="str">
            <v>NA</v>
          </cell>
          <cell r="AA546">
            <v>1</v>
          </cell>
          <cell r="AE546" t="str">
            <v>SAFEWEB</v>
          </cell>
        </row>
        <row r="547">
          <cell r="A547" t="str">
            <v>NI</v>
          </cell>
          <cell r="B547">
            <v>806016797</v>
          </cell>
          <cell r="C547">
            <v>5</v>
          </cell>
          <cell r="D547" t="str">
            <v>SOMEDITSERVICIOSMEDICOSDEDIAGNOSTICOYTERAPIAIPSSAS</v>
          </cell>
          <cell r="E547" t="str">
            <v>PR</v>
          </cell>
          <cell r="F547" t="str">
            <v>NUPC</v>
          </cell>
          <cell r="G547">
            <v>2019</v>
          </cell>
          <cell r="I547">
            <v>0</v>
          </cell>
          <cell r="J547">
            <v>117285864</v>
          </cell>
          <cell r="K547">
            <v>28480762</v>
          </cell>
          <cell r="L547">
            <v>0</v>
          </cell>
          <cell r="O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 t="str">
            <v>NA</v>
          </cell>
          <cell r="AA547">
            <v>1</v>
          </cell>
          <cell r="AE547" t="str">
            <v>SAFEWEB</v>
          </cell>
        </row>
        <row r="548">
          <cell r="A548" t="str">
            <v>NI</v>
          </cell>
          <cell r="B548">
            <v>807004352</v>
          </cell>
          <cell r="C548">
            <v>3</v>
          </cell>
          <cell r="D548" t="str">
            <v>ESEIMSALUD</v>
          </cell>
          <cell r="E548" t="str">
            <v>PU</v>
          </cell>
          <cell r="F548" t="str">
            <v>PNAF</v>
          </cell>
          <cell r="G548">
            <v>2019</v>
          </cell>
          <cell r="I548">
            <v>0</v>
          </cell>
          <cell r="J548">
            <v>400300</v>
          </cell>
          <cell r="K548">
            <v>0</v>
          </cell>
          <cell r="L548">
            <v>0</v>
          </cell>
          <cell r="O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 t="str">
            <v>NA</v>
          </cell>
          <cell r="AA548">
            <v>1</v>
          </cell>
          <cell r="AE548" t="str">
            <v>SAFEWEB</v>
          </cell>
        </row>
        <row r="549">
          <cell r="A549" t="str">
            <v>NI</v>
          </cell>
          <cell r="B549">
            <v>810000913</v>
          </cell>
          <cell r="C549">
            <v>8</v>
          </cell>
          <cell r="D549" t="str">
            <v>ESEHOSPITALSANFELIXLADORADA</v>
          </cell>
          <cell r="E549" t="str">
            <v>PU</v>
          </cell>
          <cell r="F549" t="str">
            <v>PNAF</v>
          </cell>
          <cell r="G549">
            <v>2019</v>
          </cell>
          <cell r="I549">
            <v>0</v>
          </cell>
          <cell r="J549">
            <v>6532756</v>
          </cell>
          <cell r="K549">
            <v>0</v>
          </cell>
          <cell r="L549">
            <v>0</v>
          </cell>
          <cell r="O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 t="str">
            <v>NA</v>
          </cell>
          <cell r="AA549">
            <v>1</v>
          </cell>
          <cell r="AE549" t="str">
            <v>SAFEWEB</v>
          </cell>
        </row>
        <row r="550">
          <cell r="A550" t="str">
            <v>NI</v>
          </cell>
          <cell r="B550">
            <v>811004055</v>
          </cell>
          <cell r="C550">
            <v>5</v>
          </cell>
          <cell r="D550" t="str">
            <v>EMDISALUDEPS</v>
          </cell>
          <cell r="E550" t="str">
            <v>PR</v>
          </cell>
          <cell r="F550" t="str">
            <v>NUPC</v>
          </cell>
          <cell r="G550">
            <v>2019</v>
          </cell>
          <cell r="I550">
            <v>0</v>
          </cell>
          <cell r="J550">
            <v>19519831</v>
          </cell>
          <cell r="K550">
            <v>964482</v>
          </cell>
          <cell r="L550">
            <v>0</v>
          </cell>
          <cell r="O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 t="str">
            <v>NA</v>
          </cell>
          <cell r="AA550">
            <v>1</v>
          </cell>
          <cell r="AE550" t="str">
            <v>SAFEWEB</v>
          </cell>
        </row>
        <row r="551">
          <cell r="A551" t="str">
            <v>NI</v>
          </cell>
          <cell r="B551">
            <v>811016192</v>
          </cell>
          <cell r="C551">
            <v>8</v>
          </cell>
          <cell r="D551" t="str">
            <v>IPSUNIVERSITARIADEANTIOQUIA</v>
          </cell>
          <cell r="E551" t="str">
            <v>PR</v>
          </cell>
          <cell r="F551" t="str">
            <v>NUPC</v>
          </cell>
          <cell r="G551">
            <v>2019</v>
          </cell>
          <cell r="I551">
            <v>0</v>
          </cell>
          <cell r="J551">
            <v>29370250</v>
          </cell>
          <cell r="K551">
            <v>7523320</v>
          </cell>
          <cell r="L551">
            <v>0</v>
          </cell>
          <cell r="O551">
            <v>21846930</v>
          </cell>
          <cell r="R551">
            <v>0</v>
          </cell>
          <cell r="S551">
            <v>0</v>
          </cell>
          <cell r="T551">
            <v>0</v>
          </cell>
          <cell r="U551">
            <v>21846930</v>
          </cell>
          <cell r="V551">
            <v>0</v>
          </cell>
          <cell r="W551">
            <v>0</v>
          </cell>
          <cell r="X551">
            <v>0</v>
          </cell>
          <cell r="Y551">
            <v>0</v>
          </cell>
          <cell r="Z551" t="str">
            <v>NA</v>
          </cell>
          <cell r="AA551">
            <v>1</v>
          </cell>
          <cell r="AE551" t="str">
            <v>SAFEWEB</v>
          </cell>
        </row>
        <row r="552">
          <cell r="A552" t="str">
            <v>NI</v>
          </cell>
          <cell r="B552">
            <v>811016192</v>
          </cell>
          <cell r="C552">
            <v>8</v>
          </cell>
          <cell r="D552" t="str">
            <v>IPSUNIVERSITARIADEANTIOQUIA</v>
          </cell>
          <cell r="E552" t="str">
            <v>PR</v>
          </cell>
          <cell r="F552" t="str">
            <v>PNAF</v>
          </cell>
          <cell r="G552">
            <v>2019</v>
          </cell>
          <cell r="I552">
            <v>0</v>
          </cell>
          <cell r="J552">
            <v>30007092</v>
          </cell>
          <cell r="K552">
            <v>7839780</v>
          </cell>
          <cell r="L552">
            <v>0</v>
          </cell>
          <cell r="O552">
            <v>22167312</v>
          </cell>
          <cell r="R552">
            <v>0</v>
          </cell>
          <cell r="S552">
            <v>0</v>
          </cell>
          <cell r="T552">
            <v>0</v>
          </cell>
          <cell r="U552">
            <v>22167312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 t="str">
            <v>NA</v>
          </cell>
          <cell r="AA552">
            <v>1</v>
          </cell>
          <cell r="AE552" t="str">
            <v>SAFEWEB</v>
          </cell>
        </row>
        <row r="553">
          <cell r="A553" t="str">
            <v>NI</v>
          </cell>
          <cell r="B553">
            <v>812005522</v>
          </cell>
          <cell r="C553">
            <v>1</v>
          </cell>
          <cell r="D553" t="str">
            <v>FUNDACIONAMIGOSDELASALUD</v>
          </cell>
          <cell r="E553" t="str">
            <v>PR</v>
          </cell>
          <cell r="F553" t="str">
            <v>PNAF</v>
          </cell>
          <cell r="G553">
            <v>2019</v>
          </cell>
          <cell r="I553">
            <v>0</v>
          </cell>
          <cell r="J553">
            <v>8636165</v>
          </cell>
          <cell r="K553">
            <v>149600</v>
          </cell>
          <cell r="L553">
            <v>0</v>
          </cell>
          <cell r="O553">
            <v>8486565</v>
          </cell>
          <cell r="R553">
            <v>0</v>
          </cell>
          <cell r="S553">
            <v>0</v>
          </cell>
          <cell r="T553">
            <v>0</v>
          </cell>
          <cell r="U553">
            <v>8486565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 t="str">
            <v>NA</v>
          </cell>
          <cell r="AA553">
            <v>1</v>
          </cell>
          <cell r="AE553" t="str">
            <v>SAFEWEB</v>
          </cell>
        </row>
        <row r="554">
          <cell r="A554" t="str">
            <v>NI</v>
          </cell>
          <cell r="B554">
            <v>812007194</v>
          </cell>
          <cell r="C554">
            <v>8</v>
          </cell>
          <cell r="D554" t="str">
            <v>ONCOMEDICASA</v>
          </cell>
          <cell r="E554" t="str">
            <v>PR</v>
          </cell>
          <cell r="F554" t="str">
            <v>NUPC</v>
          </cell>
          <cell r="G554">
            <v>2019</v>
          </cell>
          <cell r="I554">
            <v>0</v>
          </cell>
          <cell r="J554">
            <v>254913</v>
          </cell>
          <cell r="K554">
            <v>0</v>
          </cell>
          <cell r="L554">
            <v>0</v>
          </cell>
          <cell r="O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 t="str">
            <v>NA</v>
          </cell>
          <cell r="AA554">
            <v>1</v>
          </cell>
          <cell r="AE554" t="str">
            <v>SAFEWEB</v>
          </cell>
        </row>
        <row r="555">
          <cell r="A555" t="str">
            <v>NI</v>
          </cell>
          <cell r="B555">
            <v>813001952</v>
          </cell>
          <cell r="C555">
            <v>0</v>
          </cell>
          <cell r="D555" t="str">
            <v xml:space="preserve">CLINICAMEDILASERSA  SUCURSALFLORENCIA    </v>
          </cell>
          <cell r="E555" t="str">
            <v>PR</v>
          </cell>
          <cell r="F555" t="str">
            <v>PNAF</v>
          </cell>
          <cell r="G555">
            <v>2019</v>
          </cell>
          <cell r="I555">
            <v>0</v>
          </cell>
          <cell r="J555">
            <v>1294300</v>
          </cell>
          <cell r="K555">
            <v>272200</v>
          </cell>
          <cell r="L555">
            <v>0</v>
          </cell>
          <cell r="O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 t="str">
            <v>NA</v>
          </cell>
          <cell r="AA555">
            <v>1</v>
          </cell>
          <cell r="AE555" t="str">
            <v>SAFEWEB</v>
          </cell>
        </row>
        <row r="556">
          <cell r="A556" t="str">
            <v>NI</v>
          </cell>
          <cell r="B556">
            <v>813005265</v>
          </cell>
          <cell r="C556">
            <v>7</v>
          </cell>
          <cell r="D556" t="str">
            <v>ESECARMENEMILIAOSPINA</v>
          </cell>
          <cell r="E556" t="str">
            <v>PU</v>
          </cell>
          <cell r="F556" t="str">
            <v>PNAF</v>
          </cell>
          <cell r="G556">
            <v>2019</v>
          </cell>
          <cell r="I556">
            <v>0</v>
          </cell>
          <cell r="J556">
            <v>277900</v>
          </cell>
          <cell r="K556">
            <v>0</v>
          </cell>
          <cell r="L556">
            <v>0</v>
          </cell>
          <cell r="O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 t="str">
            <v>NA</v>
          </cell>
          <cell r="AA556">
            <v>1</v>
          </cell>
          <cell r="AE556" t="str">
            <v>SAFEWEB</v>
          </cell>
        </row>
        <row r="557">
          <cell r="A557" t="str">
            <v>NI</v>
          </cell>
          <cell r="B557">
            <v>816001182</v>
          </cell>
          <cell r="C557">
            <v>7</v>
          </cell>
          <cell r="D557" t="str">
            <v>AUDIFARMASA</v>
          </cell>
          <cell r="E557" t="str">
            <v>PR</v>
          </cell>
          <cell r="F557" t="str">
            <v>NUPC</v>
          </cell>
          <cell r="G557">
            <v>2019</v>
          </cell>
          <cell r="I557">
            <v>0</v>
          </cell>
          <cell r="J557">
            <v>15497578052.56003</v>
          </cell>
          <cell r="K557">
            <v>726732470</v>
          </cell>
          <cell r="L557">
            <v>0</v>
          </cell>
          <cell r="O557">
            <v>14767993638.220001</v>
          </cell>
          <cell r="R557">
            <v>2621201708</v>
          </cell>
          <cell r="S557">
            <v>0</v>
          </cell>
          <cell r="T557">
            <v>2203867605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9942924325</v>
          </cell>
          <cell r="Z557" t="str">
            <v>loterias</v>
          </cell>
          <cell r="AA557">
            <v>1</v>
          </cell>
          <cell r="AE557" t="str">
            <v>SAFEWEB</v>
          </cell>
        </row>
        <row r="558">
          <cell r="A558" t="str">
            <v>NI</v>
          </cell>
          <cell r="B558">
            <v>816001182</v>
          </cell>
          <cell r="C558">
            <v>7</v>
          </cell>
          <cell r="D558" t="str">
            <v>AUDIFARMASA</v>
          </cell>
          <cell r="E558" t="str">
            <v>PR</v>
          </cell>
          <cell r="F558" t="str">
            <v>PNAF</v>
          </cell>
          <cell r="G558">
            <v>2019</v>
          </cell>
          <cell r="I558">
            <v>0</v>
          </cell>
          <cell r="J558">
            <v>1661613</v>
          </cell>
          <cell r="K558">
            <v>1661613</v>
          </cell>
          <cell r="L558">
            <v>0</v>
          </cell>
          <cell r="O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 t="str">
            <v>NA</v>
          </cell>
          <cell r="AA558">
            <v>1</v>
          </cell>
          <cell r="AE558" t="str">
            <v>SAFEWEB</v>
          </cell>
        </row>
        <row r="559">
          <cell r="A559" t="str">
            <v>NI</v>
          </cell>
          <cell r="B559">
            <v>817003166</v>
          </cell>
          <cell r="C559">
            <v>1</v>
          </cell>
          <cell r="D559" t="str">
            <v>CLINICALAESTANCIASA</v>
          </cell>
          <cell r="E559" t="str">
            <v>PR</v>
          </cell>
          <cell r="F559" t="str">
            <v>PNAF</v>
          </cell>
          <cell r="G559">
            <v>2019</v>
          </cell>
          <cell r="I559">
            <v>0</v>
          </cell>
          <cell r="J559">
            <v>14134482</v>
          </cell>
          <cell r="K559">
            <v>1290600</v>
          </cell>
          <cell r="L559">
            <v>0</v>
          </cell>
          <cell r="O559">
            <v>12843882</v>
          </cell>
          <cell r="R559">
            <v>0</v>
          </cell>
          <cell r="S559">
            <v>0</v>
          </cell>
          <cell r="T559">
            <v>0</v>
          </cell>
          <cell r="U559">
            <v>12843882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 t="str">
            <v>NA</v>
          </cell>
          <cell r="AA559">
            <v>1</v>
          </cell>
          <cell r="AE559" t="str">
            <v>SAFEWEB</v>
          </cell>
        </row>
        <row r="560">
          <cell r="A560" t="str">
            <v>NI</v>
          </cell>
          <cell r="B560">
            <v>818000140</v>
          </cell>
          <cell r="C560">
            <v>0</v>
          </cell>
          <cell r="D560" t="str">
            <v>ASOCIACIONMUTUALBARRIOSUNIDOSDEQUIBDOAMBUQEPSSESS</v>
          </cell>
          <cell r="E560" t="str">
            <v>PR</v>
          </cell>
          <cell r="F560" t="str">
            <v>NUPC</v>
          </cell>
          <cell r="G560">
            <v>2019</v>
          </cell>
          <cell r="I560">
            <v>0</v>
          </cell>
          <cell r="J560">
            <v>259035363</v>
          </cell>
          <cell r="K560">
            <v>3913826</v>
          </cell>
          <cell r="L560">
            <v>0</v>
          </cell>
          <cell r="O560">
            <v>234624000</v>
          </cell>
          <cell r="R560">
            <v>0</v>
          </cell>
          <cell r="S560">
            <v>0</v>
          </cell>
          <cell r="T560">
            <v>234624000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 t="str">
            <v>NA</v>
          </cell>
          <cell r="AA560">
            <v>1</v>
          </cell>
          <cell r="AE560" t="str">
            <v>SAFEWEB</v>
          </cell>
        </row>
        <row r="561">
          <cell r="A561" t="str">
            <v>NI</v>
          </cell>
          <cell r="B561">
            <v>819001483</v>
          </cell>
          <cell r="C561">
            <v>1</v>
          </cell>
          <cell r="D561" t="str">
            <v>ESEHospitalFrayLuisdeLendePlatoMagdalena</v>
          </cell>
          <cell r="E561" t="str">
            <v>PU</v>
          </cell>
          <cell r="F561" t="str">
            <v>PNAF</v>
          </cell>
          <cell r="G561">
            <v>2019</v>
          </cell>
          <cell r="I561">
            <v>0</v>
          </cell>
          <cell r="J561">
            <v>27586236</v>
          </cell>
          <cell r="K561">
            <v>3970544</v>
          </cell>
          <cell r="L561">
            <v>0</v>
          </cell>
          <cell r="O561">
            <v>23615692</v>
          </cell>
          <cell r="R561">
            <v>0</v>
          </cell>
          <cell r="S561">
            <v>0</v>
          </cell>
          <cell r="T561">
            <v>0</v>
          </cell>
          <cell r="U561">
            <v>23615692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 t="str">
            <v>NA</v>
          </cell>
          <cell r="AA561">
            <v>1</v>
          </cell>
          <cell r="AE561" t="str">
            <v>SAFEWEB</v>
          </cell>
        </row>
        <row r="562">
          <cell r="A562" t="str">
            <v>NI</v>
          </cell>
          <cell r="B562">
            <v>819003863</v>
          </cell>
          <cell r="C562">
            <v>4</v>
          </cell>
          <cell r="D562" t="str">
            <v>PREVENCIONYSALUDIPSLIMITADA</v>
          </cell>
          <cell r="E562" t="str">
            <v>PR</v>
          </cell>
          <cell r="F562" t="str">
            <v>PNAF</v>
          </cell>
          <cell r="G562">
            <v>2019</v>
          </cell>
          <cell r="I562">
            <v>0</v>
          </cell>
          <cell r="J562">
            <v>7662947</v>
          </cell>
          <cell r="K562">
            <v>3537658</v>
          </cell>
          <cell r="L562">
            <v>0</v>
          </cell>
          <cell r="O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 t="str">
            <v>NA</v>
          </cell>
          <cell r="AA562">
            <v>1</v>
          </cell>
          <cell r="AE562" t="str">
            <v>SAFEWEB</v>
          </cell>
        </row>
        <row r="563">
          <cell r="A563" t="str">
            <v>NI</v>
          </cell>
          <cell r="B563">
            <v>823002227</v>
          </cell>
          <cell r="C563">
            <v>1</v>
          </cell>
          <cell r="D563" t="str">
            <v>INSTITUTODECANCEROLOGIADESUCRELTDA</v>
          </cell>
          <cell r="E563" t="str">
            <v>PR</v>
          </cell>
          <cell r="F563" t="str">
            <v>NUPC</v>
          </cell>
          <cell r="G563">
            <v>2019</v>
          </cell>
          <cell r="I563">
            <v>0</v>
          </cell>
          <cell r="J563">
            <v>11972463</v>
          </cell>
          <cell r="K563">
            <v>1465977</v>
          </cell>
          <cell r="L563">
            <v>0</v>
          </cell>
          <cell r="O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 t="str">
            <v>NA</v>
          </cell>
          <cell r="AA563">
            <v>1</v>
          </cell>
          <cell r="AE563" t="str">
            <v>SAFEWEB</v>
          </cell>
        </row>
        <row r="564">
          <cell r="A564" t="str">
            <v>NI</v>
          </cell>
          <cell r="B564">
            <v>823002800</v>
          </cell>
          <cell r="C564">
            <v>0</v>
          </cell>
          <cell r="D564" t="str">
            <v>OFTALMOLOGOSASOCIADOSDELACOSTASAS</v>
          </cell>
          <cell r="E564" t="str">
            <v>PR</v>
          </cell>
          <cell r="F564" t="str">
            <v>NUPC</v>
          </cell>
          <cell r="G564">
            <v>2019</v>
          </cell>
          <cell r="I564">
            <v>0</v>
          </cell>
          <cell r="J564">
            <v>103144501</v>
          </cell>
          <cell r="K564">
            <v>13051535</v>
          </cell>
          <cell r="L564">
            <v>0</v>
          </cell>
          <cell r="O564">
            <v>90092966</v>
          </cell>
          <cell r="R564">
            <v>0</v>
          </cell>
          <cell r="S564">
            <v>0</v>
          </cell>
          <cell r="T564">
            <v>0</v>
          </cell>
          <cell r="U564">
            <v>90092966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 t="str">
            <v>NA</v>
          </cell>
          <cell r="AA564">
            <v>1</v>
          </cell>
          <cell r="AE564" t="str">
            <v>SAFEWEB</v>
          </cell>
        </row>
        <row r="565">
          <cell r="A565" t="str">
            <v>NI</v>
          </cell>
          <cell r="B565">
            <v>823002991</v>
          </cell>
          <cell r="C565">
            <v>9</v>
          </cell>
          <cell r="D565" t="str">
            <v>CLINICASALUDSOCIALSAS</v>
          </cell>
          <cell r="E565" t="str">
            <v>PR</v>
          </cell>
          <cell r="F565" t="str">
            <v>NUPC</v>
          </cell>
          <cell r="G565">
            <v>2019</v>
          </cell>
          <cell r="I565">
            <v>0</v>
          </cell>
          <cell r="J565">
            <v>960000</v>
          </cell>
          <cell r="K565">
            <v>77980</v>
          </cell>
          <cell r="L565">
            <v>0</v>
          </cell>
          <cell r="O565">
            <v>882020</v>
          </cell>
          <cell r="R565">
            <v>0</v>
          </cell>
          <cell r="S565">
            <v>0</v>
          </cell>
          <cell r="T565">
            <v>0</v>
          </cell>
          <cell r="U565">
            <v>882020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 t="str">
            <v>NA</v>
          </cell>
          <cell r="AA565">
            <v>1</v>
          </cell>
          <cell r="AE565" t="str">
            <v>SAFEWEB</v>
          </cell>
        </row>
        <row r="566">
          <cell r="A566" t="str">
            <v>NI</v>
          </cell>
          <cell r="B566">
            <v>823002991</v>
          </cell>
          <cell r="C566">
            <v>9</v>
          </cell>
          <cell r="D566" t="str">
            <v>CLINICASALUDSOCIALSAS</v>
          </cell>
          <cell r="E566" t="str">
            <v>PR</v>
          </cell>
          <cell r="F566" t="str">
            <v>PNAF</v>
          </cell>
          <cell r="G566">
            <v>2019</v>
          </cell>
          <cell r="I566">
            <v>0</v>
          </cell>
          <cell r="J566">
            <v>2489362</v>
          </cell>
          <cell r="K566">
            <v>103100</v>
          </cell>
          <cell r="L566">
            <v>0</v>
          </cell>
          <cell r="O566">
            <v>2386262</v>
          </cell>
          <cell r="R566">
            <v>0</v>
          </cell>
          <cell r="S566">
            <v>0</v>
          </cell>
          <cell r="T566">
            <v>0</v>
          </cell>
          <cell r="U566">
            <v>2386262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 t="str">
            <v>NA</v>
          </cell>
          <cell r="AA566">
            <v>1</v>
          </cell>
          <cell r="AE566" t="str">
            <v>SAFEWEB</v>
          </cell>
        </row>
        <row r="567">
          <cell r="A567" t="str">
            <v>NI</v>
          </cell>
          <cell r="B567">
            <v>823004881</v>
          </cell>
          <cell r="C567">
            <v>6</v>
          </cell>
          <cell r="D567" t="str">
            <v>IPSCLINICAGUARANDASANASAS</v>
          </cell>
          <cell r="E567" t="str">
            <v>PR</v>
          </cell>
          <cell r="F567" t="str">
            <v>PNAF</v>
          </cell>
          <cell r="G567">
            <v>2019</v>
          </cell>
          <cell r="I567">
            <v>0</v>
          </cell>
          <cell r="J567">
            <v>70323506</v>
          </cell>
          <cell r="K567">
            <v>9014089</v>
          </cell>
          <cell r="L567">
            <v>0</v>
          </cell>
          <cell r="O567">
            <v>61309417</v>
          </cell>
          <cell r="R567">
            <v>0</v>
          </cell>
          <cell r="S567">
            <v>0</v>
          </cell>
          <cell r="T567">
            <v>35839190</v>
          </cell>
          <cell r="U567">
            <v>24858005</v>
          </cell>
          <cell r="V567">
            <v>0</v>
          </cell>
          <cell r="W567">
            <v>0</v>
          </cell>
          <cell r="X567">
            <v>0</v>
          </cell>
          <cell r="Y567">
            <v>612222</v>
          </cell>
          <cell r="Z567" t="str">
            <v>loterias</v>
          </cell>
          <cell r="AA567">
            <v>1</v>
          </cell>
          <cell r="AE567" t="str">
            <v>SAFEWEB</v>
          </cell>
        </row>
        <row r="568">
          <cell r="A568" t="str">
            <v>NI</v>
          </cell>
          <cell r="B568">
            <v>824001041</v>
          </cell>
          <cell r="C568">
            <v>6</v>
          </cell>
          <cell r="D568" t="str">
            <v>CLINICAMEDICOSSA</v>
          </cell>
          <cell r="E568" t="str">
            <v>PR</v>
          </cell>
          <cell r="F568" t="str">
            <v>NUPC</v>
          </cell>
          <cell r="G568">
            <v>2019</v>
          </cell>
          <cell r="I568">
            <v>0</v>
          </cell>
          <cell r="J568">
            <v>20170183</v>
          </cell>
          <cell r="K568">
            <v>19000</v>
          </cell>
          <cell r="L568">
            <v>0</v>
          </cell>
          <cell r="O568">
            <v>20151183</v>
          </cell>
          <cell r="R568">
            <v>0</v>
          </cell>
          <cell r="S568">
            <v>0</v>
          </cell>
          <cell r="T568">
            <v>0</v>
          </cell>
          <cell r="U568">
            <v>20151183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 t="str">
            <v>NA</v>
          </cell>
          <cell r="AA568">
            <v>1</v>
          </cell>
          <cell r="AE568" t="str">
            <v>SAFEWEB</v>
          </cell>
        </row>
        <row r="569">
          <cell r="A569" t="str">
            <v>NI</v>
          </cell>
          <cell r="B569">
            <v>824001041</v>
          </cell>
          <cell r="C569">
            <v>6</v>
          </cell>
          <cell r="D569" t="str">
            <v>CLINICAMEDICOSSA</v>
          </cell>
          <cell r="E569" t="str">
            <v>PR</v>
          </cell>
          <cell r="F569" t="str">
            <v>PNAF</v>
          </cell>
          <cell r="G569">
            <v>2019</v>
          </cell>
          <cell r="I569">
            <v>0</v>
          </cell>
          <cell r="J569">
            <v>52996401</v>
          </cell>
          <cell r="K569">
            <v>1142100</v>
          </cell>
          <cell r="L569">
            <v>0</v>
          </cell>
          <cell r="O569">
            <v>51854301</v>
          </cell>
          <cell r="R569">
            <v>51854301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 t="str">
            <v>NA</v>
          </cell>
          <cell r="AA569">
            <v>1</v>
          </cell>
          <cell r="AE569" t="str">
            <v>SAFEWEB</v>
          </cell>
        </row>
        <row r="570">
          <cell r="A570" t="str">
            <v>NI</v>
          </cell>
          <cell r="B570">
            <v>824002277</v>
          </cell>
          <cell r="C570">
            <v>1</v>
          </cell>
          <cell r="D570" t="str">
            <v>clinicabuenosaires</v>
          </cell>
          <cell r="E570" t="str">
            <v>PR</v>
          </cell>
          <cell r="F570" t="str">
            <v>NUPC</v>
          </cell>
          <cell r="G570">
            <v>2019</v>
          </cell>
          <cell r="I570">
            <v>0</v>
          </cell>
          <cell r="J570">
            <v>4040534</v>
          </cell>
          <cell r="K570">
            <v>913608</v>
          </cell>
          <cell r="L570">
            <v>0</v>
          </cell>
          <cell r="O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 t="str">
            <v>NA</v>
          </cell>
          <cell r="AA570">
            <v>1</v>
          </cell>
          <cell r="AE570" t="str">
            <v>SAFEWEB</v>
          </cell>
        </row>
        <row r="571">
          <cell r="A571" t="str">
            <v>NI</v>
          </cell>
          <cell r="B571">
            <v>829001256</v>
          </cell>
          <cell r="C571">
            <v>0</v>
          </cell>
          <cell r="D571" t="str">
            <v>ESEHOSPITALMANUELELKINPATARROYODESANTAROSADELSURBOLIVAR</v>
          </cell>
          <cell r="E571" t="str">
            <v>PU</v>
          </cell>
          <cell r="F571" t="str">
            <v>PNAF</v>
          </cell>
          <cell r="G571">
            <v>2019</v>
          </cell>
          <cell r="I571">
            <v>0</v>
          </cell>
          <cell r="J571">
            <v>9424800</v>
          </cell>
          <cell r="K571">
            <v>0</v>
          </cell>
          <cell r="L571">
            <v>0</v>
          </cell>
          <cell r="O571">
            <v>9424800</v>
          </cell>
          <cell r="R571">
            <v>0</v>
          </cell>
          <cell r="S571">
            <v>0</v>
          </cell>
          <cell r="T571">
            <v>2552550</v>
          </cell>
          <cell r="U571">
            <v>6872250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 t="str">
            <v>NA</v>
          </cell>
          <cell r="AA571">
            <v>1</v>
          </cell>
          <cell r="AE571" t="str">
            <v>SAFEWEB</v>
          </cell>
        </row>
        <row r="572">
          <cell r="A572" t="str">
            <v>NI</v>
          </cell>
          <cell r="B572">
            <v>829001846</v>
          </cell>
          <cell r="C572">
            <v>6</v>
          </cell>
          <cell r="D572" t="str">
            <v>EMPRESASOCIALDELESTADOBARRANCABERMEJA</v>
          </cell>
          <cell r="E572" t="str">
            <v>PU</v>
          </cell>
          <cell r="F572" t="str">
            <v>PNAF</v>
          </cell>
          <cell r="G572">
            <v>2019</v>
          </cell>
          <cell r="I572">
            <v>0</v>
          </cell>
          <cell r="J572">
            <v>178463</v>
          </cell>
          <cell r="K572">
            <v>178463</v>
          </cell>
          <cell r="L572">
            <v>0</v>
          </cell>
          <cell r="O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 t="str">
            <v>NA</v>
          </cell>
          <cell r="AA572">
            <v>1</v>
          </cell>
          <cell r="AE572" t="str">
            <v>SAFEWEB</v>
          </cell>
        </row>
        <row r="573">
          <cell r="A573" t="str">
            <v>NI</v>
          </cell>
          <cell r="B573">
            <v>830010337</v>
          </cell>
          <cell r="C573">
            <v>0</v>
          </cell>
          <cell r="D573" t="str">
            <v>sanofiaventisdecolombia</v>
          </cell>
          <cell r="E573" t="str">
            <v>PR</v>
          </cell>
          <cell r="F573" t="str">
            <v>NUPC</v>
          </cell>
          <cell r="G573">
            <v>2019</v>
          </cell>
          <cell r="I573">
            <v>0</v>
          </cell>
          <cell r="J573">
            <v>46601700</v>
          </cell>
          <cell r="K573">
            <v>1656232</v>
          </cell>
          <cell r="L573">
            <v>0</v>
          </cell>
          <cell r="O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 t="str">
            <v>NA</v>
          </cell>
          <cell r="AA573">
            <v>1</v>
          </cell>
          <cell r="AE573" t="str">
            <v>SAFEWEB</v>
          </cell>
        </row>
        <row r="574">
          <cell r="A574" t="str">
            <v>NI</v>
          </cell>
          <cell r="B574">
            <v>830066626</v>
          </cell>
          <cell r="C574">
            <v>5</v>
          </cell>
          <cell r="D574" t="str">
            <v>MEDIHELPSERVICESCOLOMBIA</v>
          </cell>
          <cell r="E574" t="str">
            <v>PR</v>
          </cell>
          <cell r="F574" t="str">
            <v>NUPC</v>
          </cell>
          <cell r="G574">
            <v>2019</v>
          </cell>
          <cell r="I574">
            <v>0</v>
          </cell>
          <cell r="J574">
            <v>93643777</v>
          </cell>
          <cell r="K574">
            <v>15651017</v>
          </cell>
          <cell r="L574">
            <v>0</v>
          </cell>
          <cell r="O574">
            <v>77992760</v>
          </cell>
          <cell r="R574">
            <v>0</v>
          </cell>
          <cell r="S574">
            <v>0</v>
          </cell>
          <cell r="T574">
            <v>0</v>
          </cell>
          <cell r="U574">
            <v>9103332</v>
          </cell>
          <cell r="V574">
            <v>0</v>
          </cell>
          <cell r="W574">
            <v>0</v>
          </cell>
          <cell r="X574">
            <v>0</v>
          </cell>
          <cell r="Y574">
            <v>68889428</v>
          </cell>
          <cell r="Z574" t="str">
            <v>loterias</v>
          </cell>
          <cell r="AA574">
            <v>1</v>
          </cell>
          <cell r="AE574" t="str">
            <v>SAFEWEB</v>
          </cell>
        </row>
        <row r="575">
          <cell r="A575" t="str">
            <v>NI</v>
          </cell>
          <cell r="B575">
            <v>830074184</v>
          </cell>
          <cell r="C575">
            <v>5</v>
          </cell>
          <cell r="D575" t="str">
            <v>SALUDVIDAEPS</v>
          </cell>
          <cell r="E575" t="str">
            <v>PR</v>
          </cell>
          <cell r="F575" t="str">
            <v>NUPC</v>
          </cell>
          <cell r="G575">
            <v>2019</v>
          </cell>
          <cell r="I575">
            <v>0</v>
          </cell>
          <cell r="J575">
            <v>398571229</v>
          </cell>
          <cell r="K575">
            <v>57410244</v>
          </cell>
          <cell r="L575">
            <v>0</v>
          </cell>
          <cell r="O575">
            <v>341160985</v>
          </cell>
          <cell r="R575">
            <v>0</v>
          </cell>
          <cell r="S575">
            <v>0</v>
          </cell>
          <cell r="T575">
            <v>3794095</v>
          </cell>
          <cell r="U575">
            <v>329428877</v>
          </cell>
          <cell r="V575">
            <v>0</v>
          </cell>
          <cell r="W575">
            <v>0</v>
          </cell>
          <cell r="X575">
            <v>0</v>
          </cell>
          <cell r="Y575">
            <v>7938013</v>
          </cell>
          <cell r="Z575" t="str">
            <v>loterias</v>
          </cell>
          <cell r="AA575">
            <v>1</v>
          </cell>
          <cell r="AE575" t="str">
            <v>SAFEWEB</v>
          </cell>
        </row>
        <row r="576">
          <cell r="A576" t="str">
            <v>NI</v>
          </cell>
          <cell r="B576">
            <v>830124110</v>
          </cell>
          <cell r="C576">
            <v>6</v>
          </cell>
          <cell r="D576" t="str">
            <v>SALUDVITALDECOLOMBIAIPSSAS</v>
          </cell>
          <cell r="E576" t="str">
            <v>PR</v>
          </cell>
          <cell r="F576" t="str">
            <v>PNAF</v>
          </cell>
          <cell r="G576">
            <v>2019</v>
          </cell>
          <cell r="I576">
            <v>0</v>
          </cell>
          <cell r="J576">
            <v>18501400</v>
          </cell>
          <cell r="K576">
            <v>0</v>
          </cell>
          <cell r="L576">
            <v>0</v>
          </cell>
          <cell r="O576">
            <v>18501400</v>
          </cell>
          <cell r="R576">
            <v>0</v>
          </cell>
          <cell r="S576">
            <v>0</v>
          </cell>
          <cell r="T576">
            <v>0</v>
          </cell>
          <cell r="U576">
            <v>18501400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 t="str">
            <v>NA</v>
          </cell>
          <cell r="AA576">
            <v>1</v>
          </cell>
          <cell r="AE576" t="str">
            <v>SAFEWEB</v>
          </cell>
        </row>
        <row r="577">
          <cell r="A577" t="str">
            <v>NI</v>
          </cell>
          <cell r="B577">
            <v>830507718</v>
          </cell>
          <cell r="C577">
            <v>8</v>
          </cell>
          <cell r="D577" t="str">
            <v>CLINICAMEDICALSAS</v>
          </cell>
          <cell r="E577" t="str">
            <v>PR</v>
          </cell>
          <cell r="F577" t="str">
            <v>PNAF</v>
          </cell>
          <cell r="G577">
            <v>2019</v>
          </cell>
          <cell r="I577">
            <v>0</v>
          </cell>
          <cell r="J577">
            <v>20269279</v>
          </cell>
          <cell r="K577">
            <v>0</v>
          </cell>
          <cell r="L577">
            <v>0</v>
          </cell>
          <cell r="O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 t="str">
            <v>NA</v>
          </cell>
          <cell r="AA577">
            <v>1</v>
          </cell>
          <cell r="AE577" t="str">
            <v>SAFEWEB</v>
          </cell>
        </row>
        <row r="578">
          <cell r="A578" t="str">
            <v>NI</v>
          </cell>
          <cell r="B578">
            <v>830510991</v>
          </cell>
          <cell r="C578">
            <v>3</v>
          </cell>
          <cell r="D578" t="str">
            <v>CLINICAESPECIALIZADALACONCEPCIONSAS</v>
          </cell>
          <cell r="E578" t="str">
            <v>PR</v>
          </cell>
          <cell r="F578" t="str">
            <v>PNAF</v>
          </cell>
          <cell r="G578">
            <v>2019</v>
          </cell>
          <cell r="I578">
            <v>0</v>
          </cell>
          <cell r="J578">
            <v>103213735</v>
          </cell>
          <cell r="K578">
            <v>9801365</v>
          </cell>
          <cell r="L578">
            <v>0</v>
          </cell>
          <cell r="O578">
            <v>35632825</v>
          </cell>
          <cell r="R578">
            <v>0</v>
          </cell>
          <cell r="S578">
            <v>0</v>
          </cell>
          <cell r="T578">
            <v>0</v>
          </cell>
          <cell r="U578">
            <v>35632825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 t="str">
            <v>NA</v>
          </cell>
          <cell r="AA578">
            <v>1</v>
          </cell>
          <cell r="AE578" t="str">
            <v>SAFEWEB</v>
          </cell>
        </row>
        <row r="579">
          <cell r="A579" t="str">
            <v>NI</v>
          </cell>
          <cell r="B579">
            <v>839000145</v>
          </cell>
          <cell r="C579">
            <v>3</v>
          </cell>
          <cell r="D579" t="str">
            <v>ASOCIACIONDECABILDOS YOAUTORIDADESTRADICIONALESDELAGUAJIRA</v>
          </cell>
          <cell r="E579" t="str">
            <v>PR</v>
          </cell>
          <cell r="F579" t="str">
            <v>PNAF</v>
          </cell>
          <cell r="G579">
            <v>2019</v>
          </cell>
          <cell r="I579">
            <v>0</v>
          </cell>
          <cell r="J579">
            <v>794230</v>
          </cell>
          <cell r="K579">
            <v>290882</v>
          </cell>
          <cell r="L579">
            <v>0</v>
          </cell>
          <cell r="O579">
            <v>503348</v>
          </cell>
          <cell r="R579">
            <v>0</v>
          </cell>
          <cell r="S579">
            <v>0</v>
          </cell>
          <cell r="T579">
            <v>0</v>
          </cell>
          <cell r="U579">
            <v>503348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 t="str">
            <v>NA</v>
          </cell>
          <cell r="AA579">
            <v>1</v>
          </cell>
          <cell r="AE579" t="str">
            <v>SAFEWEB</v>
          </cell>
        </row>
        <row r="580">
          <cell r="A580" t="str">
            <v>NI</v>
          </cell>
          <cell r="B580">
            <v>860005114</v>
          </cell>
          <cell r="C580">
            <v>4</v>
          </cell>
          <cell r="D580" t="str">
            <v>MESSERCOLOMBIASA</v>
          </cell>
          <cell r="E580" t="str">
            <v>PR</v>
          </cell>
          <cell r="F580" t="str">
            <v>NUPC</v>
          </cell>
          <cell r="G580">
            <v>2019</v>
          </cell>
          <cell r="I580">
            <v>0</v>
          </cell>
          <cell r="J580">
            <v>31394434</v>
          </cell>
          <cell r="K580">
            <v>1003440</v>
          </cell>
          <cell r="L580">
            <v>0</v>
          </cell>
          <cell r="O580">
            <v>27888076</v>
          </cell>
          <cell r="R580">
            <v>0</v>
          </cell>
          <cell r="S580">
            <v>0</v>
          </cell>
          <cell r="T580">
            <v>27888076</v>
          </cell>
          <cell r="U580">
            <v>0</v>
          </cell>
          <cell r="V580">
            <v>0</v>
          </cell>
          <cell r="W580">
            <v>0</v>
          </cell>
          <cell r="X580">
            <v>0</v>
          </cell>
          <cell r="Y580">
            <v>0</v>
          </cell>
          <cell r="Z580" t="str">
            <v>NA</v>
          </cell>
          <cell r="AA580">
            <v>1</v>
          </cell>
          <cell r="AE580" t="str">
            <v>SAFEWEB</v>
          </cell>
        </row>
        <row r="581">
          <cell r="A581" t="str">
            <v>NI</v>
          </cell>
          <cell r="B581">
            <v>860006656</v>
          </cell>
          <cell r="C581">
            <v>9</v>
          </cell>
          <cell r="D581" t="str">
            <v>FUNDACIONABOODSHAIO</v>
          </cell>
          <cell r="E581" t="str">
            <v>PR</v>
          </cell>
          <cell r="F581" t="str">
            <v>NUPC</v>
          </cell>
          <cell r="G581">
            <v>2019</v>
          </cell>
          <cell r="I581">
            <v>0</v>
          </cell>
          <cell r="J581">
            <v>7919642</v>
          </cell>
          <cell r="K581">
            <v>6307335</v>
          </cell>
          <cell r="L581">
            <v>0</v>
          </cell>
          <cell r="O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 t="str">
            <v>NA</v>
          </cell>
          <cell r="AA581">
            <v>1</v>
          </cell>
          <cell r="AE581" t="str">
            <v>SAFEWEB</v>
          </cell>
        </row>
        <row r="582">
          <cell r="A582" t="str">
            <v>NI</v>
          </cell>
          <cell r="B582">
            <v>860007373</v>
          </cell>
          <cell r="C582">
            <v>4</v>
          </cell>
          <cell r="D582" t="str">
            <v>CLINICAUNIVERSITARIACARLOSLLERAS</v>
          </cell>
          <cell r="E582" t="str">
            <v>PR</v>
          </cell>
          <cell r="F582" t="str">
            <v>PNAF</v>
          </cell>
          <cell r="G582">
            <v>2019</v>
          </cell>
          <cell r="I582">
            <v>0</v>
          </cell>
          <cell r="J582">
            <v>631188</v>
          </cell>
          <cell r="K582">
            <v>191894</v>
          </cell>
          <cell r="L582">
            <v>0</v>
          </cell>
          <cell r="O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 t="str">
            <v>NA</v>
          </cell>
          <cell r="AA582">
            <v>1</v>
          </cell>
          <cell r="AE582" t="str">
            <v>SAFEWEB</v>
          </cell>
        </row>
        <row r="583">
          <cell r="A583" t="str">
            <v>NI</v>
          </cell>
          <cell r="B583">
            <v>860015536</v>
          </cell>
          <cell r="C583">
            <v>1</v>
          </cell>
          <cell r="D583" t="str">
            <v>HOSPITALUNIVERSITARIOSANIGNACIO</v>
          </cell>
          <cell r="E583" t="str">
            <v>PU</v>
          </cell>
          <cell r="F583" t="str">
            <v>NUPC</v>
          </cell>
          <cell r="G583">
            <v>2019</v>
          </cell>
          <cell r="I583">
            <v>0</v>
          </cell>
          <cell r="J583">
            <v>821136</v>
          </cell>
          <cell r="K583">
            <v>0</v>
          </cell>
          <cell r="L583">
            <v>0</v>
          </cell>
          <cell r="O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 t="str">
            <v>NA</v>
          </cell>
          <cell r="AA583">
            <v>1</v>
          </cell>
          <cell r="AE583" t="str">
            <v>SAFEWEB</v>
          </cell>
        </row>
        <row r="584">
          <cell r="A584" t="str">
            <v>NI</v>
          </cell>
          <cell r="B584">
            <v>860015536</v>
          </cell>
          <cell r="C584">
            <v>1</v>
          </cell>
          <cell r="D584" t="str">
            <v>HOSPITALUNIVERSITARIOSANIGNACIO</v>
          </cell>
          <cell r="E584" t="str">
            <v>PU</v>
          </cell>
          <cell r="F584" t="str">
            <v>PNAF</v>
          </cell>
          <cell r="G584">
            <v>2019</v>
          </cell>
          <cell r="I584">
            <v>0</v>
          </cell>
          <cell r="J584">
            <v>114900</v>
          </cell>
          <cell r="K584">
            <v>114900</v>
          </cell>
          <cell r="L584">
            <v>0</v>
          </cell>
          <cell r="O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 t="str">
            <v>NA</v>
          </cell>
          <cell r="AA584">
            <v>1</v>
          </cell>
          <cell r="AE584" t="str">
            <v>SAFEWEB</v>
          </cell>
        </row>
        <row r="585">
          <cell r="A585" t="str">
            <v>NI</v>
          </cell>
          <cell r="B585">
            <v>860028947</v>
          </cell>
          <cell r="C585">
            <v>1</v>
          </cell>
          <cell r="D585" t="str">
            <v>CONGREGACINDEHERMANASFRANCISCANASMISIONERASDEMARIAAUXILIADORAPROVINCIAMARIAAUXILIADORA</v>
          </cell>
          <cell r="E585" t="str">
            <v>PR</v>
          </cell>
          <cell r="F585" t="str">
            <v>NUPC</v>
          </cell>
          <cell r="G585">
            <v>2019</v>
          </cell>
          <cell r="I585">
            <v>0</v>
          </cell>
          <cell r="J585">
            <v>149422855</v>
          </cell>
          <cell r="K585">
            <v>21270752</v>
          </cell>
          <cell r="L585">
            <v>0</v>
          </cell>
          <cell r="O585">
            <v>123362251</v>
          </cell>
          <cell r="R585">
            <v>0</v>
          </cell>
          <cell r="S585">
            <v>0</v>
          </cell>
          <cell r="T585">
            <v>0</v>
          </cell>
          <cell r="U585">
            <v>123362251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 t="str">
            <v>NA</v>
          </cell>
          <cell r="AA585">
            <v>1</v>
          </cell>
          <cell r="AE585" t="str">
            <v>SAFEWEB</v>
          </cell>
        </row>
        <row r="586">
          <cell r="A586" t="str">
            <v>NI</v>
          </cell>
          <cell r="B586">
            <v>860028947</v>
          </cell>
          <cell r="C586">
            <v>1</v>
          </cell>
          <cell r="D586" t="str">
            <v>CONGREGACINDEHERMANASFRANCISCANASMISIONERASDEMARIAAUXILIADORAPROVINCIAMARIAAUXILIADORA</v>
          </cell>
          <cell r="E586" t="str">
            <v>PR</v>
          </cell>
          <cell r="F586" t="str">
            <v>PNAF</v>
          </cell>
          <cell r="G586">
            <v>2019</v>
          </cell>
          <cell r="I586">
            <v>0</v>
          </cell>
          <cell r="J586">
            <v>334293461</v>
          </cell>
          <cell r="K586">
            <v>69705258</v>
          </cell>
          <cell r="L586">
            <v>0</v>
          </cell>
          <cell r="O586">
            <v>248932084</v>
          </cell>
          <cell r="R586">
            <v>0</v>
          </cell>
          <cell r="S586">
            <v>0</v>
          </cell>
          <cell r="T586">
            <v>0</v>
          </cell>
          <cell r="U586">
            <v>248932084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 t="str">
            <v>NA</v>
          </cell>
          <cell r="AA586">
            <v>1</v>
          </cell>
          <cell r="AE586" t="str">
            <v>SAFEWEB</v>
          </cell>
        </row>
        <row r="587">
          <cell r="A587" t="str">
            <v>NI</v>
          </cell>
          <cell r="B587">
            <v>860035992</v>
          </cell>
          <cell r="C587">
            <v>2</v>
          </cell>
          <cell r="D587" t="str">
            <v>FUNDACIONCARDIOINFANTIL</v>
          </cell>
          <cell r="E587" t="str">
            <v>PR</v>
          </cell>
          <cell r="F587" t="str">
            <v>NUPC</v>
          </cell>
          <cell r="G587">
            <v>2019</v>
          </cell>
          <cell r="I587">
            <v>0</v>
          </cell>
          <cell r="J587">
            <v>36732873</v>
          </cell>
          <cell r="K587">
            <v>274907</v>
          </cell>
          <cell r="L587">
            <v>0</v>
          </cell>
          <cell r="O587">
            <v>35753600</v>
          </cell>
          <cell r="R587">
            <v>0</v>
          </cell>
          <cell r="S587">
            <v>0</v>
          </cell>
          <cell r="T587">
            <v>0</v>
          </cell>
          <cell r="U587">
            <v>35753600</v>
          </cell>
          <cell r="V587">
            <v>0</v>
          </cell>
          <cell r="W587">
            <v>0</v>
          </cell>
          <cell r="X587">
            <v>0</v>
          </cell>
          <cell r="Y587">
            <v>0</v>
          </cell>
          <cell r="Z587" t="str">
            <v>NA</v>
          </cell>
          <cell r="AA587">
            <v>1</v>
          </cell>
          <cell r="AE587" t="str">
            <v>SAFEWEB</v>
          </cell>
        </row>
        <row r="588">
          <cell r="A588" t="str">
            <v>NI</v>
          </cell>
          <cell r="B588">
            <v>860039726</v>
          </cell>
          <cell r="C588">
            <v>8</v>
          </cell>
          <cell r="D588" t="str">
            <v>IDIMAGPARAMEDICOSSA</v>
          </cell>
          <cell r="E588" t="str">
            <v>PR</v>
          </cell>
          <cell r="F588" t="str">
            <v>NUPC</v>
          </cell>
          <cell r="G588">
            <v>2019</v>
          </cell>
          <cell r="I588">
            <v>0</v>
          </cell>
          <cell r="J588">
            <v>300000</v>
          </cell>
          <cell r="K588">
            <v>102000</v>
          </cell>
          <cell r="L588">
            <v>0</v>
          </cell>
          <cell r="O588">
            <v>198000</v>
          </cell>
          <cell r="R588">
            <v>0</v>
          </cell>
          <cell r="S588">
            <v>0</v>
          </cell>
          <cell r="T588">
            <v>0</v>
          </cell>
          <cell r="U588">
            <v>198000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 t="str">
            <v>NA</v>
          </cell>
          <cell r="AA588">
            <v>1</v>
          </cell>
          <cell r="AE588" t="str">
            <v>SAFEWEB</v>
          </cell>
        </row>
        <row r="589">
          <cell r="A589" t="str">
            <v>NI</v>
          </cell>
          <cell r="B589">
            <v>890102044</v>
          </cell>
          <cell r="C589">
            <v>1</v>
          </cell>
          <cell r="D589" t="str">
            <v>CAJADECOMPENSACINFAMILIARCAJACOPIATLNTICO</v>
          </cell>
          <cell r="E589" t="str">
            <v>PR</v>
          </cell>
          <cell r="F589" t="str">
            <v>NUPC</v>
          </cell>
          <cell r="G589">
            <v>2019</v>
          </cell>
          <cell r="I589">
            <v>0</v>
          </cell>
          <cell r="J589">
            <v>482923145</v>
          </cell>
          <cell r="K589">
            <v>180813956</v>
          </cell>
          <cell r="L589">
            <v>0</v>
          </cell>
          <cell r="O589">
            <v>302109189</v>
          </cell>
          <cell r="R589">
            <v>0</v>
          </cell>
          <cell r="S589">
            <v>0</v>
          </cell>
          <cell r="T589">
            <v>297535909</v>
          </cell>
          <cell r="U589">
            <v>4573280</v>
          </cell>
          <cell r="V589">
            <v>0</v>
          </cell>
          <cell r="W589">
            <v>0</v>
          </cell>
          <cell r="X589">
            <v>0</v>
          </cell>
          <cell r="Y589">
            <v>0</v>
          </cell>
          <cell r="Z589" t="str">
            <v>NA</v>
          </cell>
          <cell r="AA589">
            <v>1</v>
          </cell>
          <cell r="AE589" t="str">
            <v>SAFEWEB</v>
          </cell>
        </row>
        <row r="590">
          <cell r="A590" t="str">
            <v>NI</v>
          </cell>
          <cell r="B590">
            <v>890102768</v>
          </cell>
          <cell r="C590">
            <v>5</v>
          </cell>
          <cell r="D590" t="str">
            <v>ORGANIZACIONCLINICAGENERALDELNORTESA</v>
          </cell>
          <cell r="E590" t="str">
            <v>PR</v>
          </cell>
          <cell r="F590" t="str">
            <v>NUPC</v>
          </cell>
          <cell r="G590">
            <v>2019</v>
          </cell>
          <cell r="I590">
            <v>0</v>
          </cell>
          <cell r="J590">
            <v>195099314</v>
          </cell>
          <cell r="K590">
            <v>31227934</v>
          </cell>
          <cell r="L590">
            <v>0</v>
          </cell>
          <cell r="O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>
            <v>0</v>
          </cell>
          <cell r="W590">
            <v>0</v>
          </cell>
          <cell r="X590">
            <v>0</v>
          </cell>
          <cell r="Y590">
            <v>0</v>
          </cell>
          <cell r="Z590" t="str">
            <v>NA</v>
          </cell>
          <cell r="AA590">
            <v>1</v>
          </cell>
          <cell r="AE590" t="str">
            <v>SAFEWEB</v>
          </cell>
        </row>
        <row r="591">
          <cell r="A591" t="str">
            <v>NI</v>
          </cell>
          <cell r="B591">
            <v>890108597</v>
          </cell>
          <cell r="C591">
            <v>1</v>
          </cell>
          <cell r="D591" t="str">
            <v>FUNDACIONHOSPITALUNIVERSITARIOMETROPOLITANO</v>
          </cell>
          <cell r="E591" t="str">
            <v>PR</v>
          </cell>
          <cell r="F591" t="str">
            <v>NUPC</v>
          </cell>
          <cell r="G591">
            <v>2019</v>
          </cell>
          <cell r="I591">
            <v>0</v>
          </cell>
          <cell r="J591">
            <v>855676</v>
          </cell>
          <cell r="K591">
            <v>29876</v>
          </cell>
          <cell r="L591">
            <v>0</v>
          </cell>
          <cell r="O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>
            <v>0</v>
          </cell>
          <cell r="W591">
            <v>0</v>
          </cell>
          <cell r="X591">
            <v>0</v>
          </cell>
          <cell r="Y591">
            <v>0</v>
          </cell>
          <cell r="Z591" t="str">
            <v>NA</v>
          </cell>
          <cell r="AA591">
            <v>1</v>
          </cell>
          <cell r="AE591" t="str">
            <v>SAFEWEB</v>
          </cell>
        </row>
        <row r="592">
          <cell r="A592" t="str">
            <v>NI</v>
          </cell>
          <cell r="B592">
            <v>890110705</v>
          </cell>
          <cell r="C592">
            <v>5</v>
          </cell>
          <cell r="D592" t="str">
            <v>CLNICADEFRACTURASCENTRODEORTOPEDIAYTRAUMATOLOGA</v>
          </cell>
          <cell r="E592" t="str">
            <v>PR</v>
          </cell>
          <cell r="F592" t="str">
            <v>PNAF</v>
          </cell>
          <cell r="G592">
            <v>2019</v>
          </cell>
          <cell r="I592">
            <v>0</v>
          </cell>
          <cell r="J592">
            <v>7819500</v>
          </cell>
          <cell r="K592">
            <v>0</v>
          </cell>
          <cell r="L592">
            <v>0</v>
          </cell>
          <cell r="O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  <cell r="X592">
            <v>0</v>
          </cell>
          <cell r="Y592">
            <v>0</v>
          </cell>
          <cell r="Z592" t="str">
            <v>NA</v>
          </cell>
          <cell r="AA592">
            <v>1</v>
          </cell>
          <cell r="AE592" t="str">
            <v>SAFEWEB</v>
          </cell>
        </row>
        <row r="593">
          <cell r="A593" t="str">
            <v>NI</v>
          </cell>
          <cell r="B593">
            <v>890112801</v>
          </cell>
          <cell r="C593">
            <v>3</v>
          </cell>
          <cell r="D593" t="str">
            <v>FUNDACIONHOSPITALUNIVERSIDADDELNORTE</v>
          </cell>
          <cell r="E593" t="str">
            <v>PR</v>
          </cell>
          <cell r="F593" t="str">
            <v>NUPC</v>
          </cell>
          <cell r="G593">
            <v>2019</v>
          </cell>
          <cell r="I593">
            <v>0</v>
          </cell>
          <cell r="J593">
            <v>41471740</v>
          </cell>
          <cell r="K593">
            <v>5302382</v>
          </cell>
          <cell r="L593">
            <v>0</v>
          </cell>
          <cell r="O593">
            <v>28739440</v>
          </cell>
          <cell r="R593">
            <v>0</v>
          </cell>
          <cell r="S593">
            <v>0</v>
          </cell>
          <cell r="T593">
            <v>0</v>
          </cell>
          <cell r="U593">
            <v>28739440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 t="str">
            <v>NA</v>
          </cell>
          <cell r="AA593">
            <v>1</v>
          </cell>
          <cell r="AE593" t="str">
            <v>SAFEWEB</v>
          </cell>
        </row>
        <row r="594">
          <cell r="A594" t="str">
            <v>NI</v>
          </cell>
          <cell r="B594">
            <v>890200500</v>
          </cell>
          <cell r="C594">
            <v>9</v>
          </cell>
          <cell r="D594" t="str">
            <v>ESEHOSPITALPSQUIATRICOSANCAMILO</v>
          </cell>
          <cell r="E594" t="str">
            <v>PU</v>
          </cell>
          <cell r="F594" t="str">
            <v>PNAF</v>
          </cell>
          <cell r="G594">
            <v>2019</v>
          </cell>
          <cell r="I594">
            <v>0</v>
          </cell>
          <cell r="J594">
            <v>15864804</v>
          </cell>
          <cell r="K594">
            <v>7793382</v>
          </cell>
          <cell r="L594">
            <v>0</v>
          </cell>
          <cell r="O594">
            <v>8071422</v>
          </cell>
          <cell r="R594">
            <v>0</v>
          </cell>
          <cell r="S594">
            <v>0</v>
          </cell>
          <cell r="T594">
            <v>0</v>
          </cell>
          <cell r="U594">
            <v>8071422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 t="str">
            <v>NA</v>
          </cell>
          <cell r="AA594">
            <v>1</v>
          </cell>
          <cell r="AE594" t="str">
            <v>SAFEWEB</v>
          </cell>
        </row>
        <row r="595">
          <cell r="A595" t="str">
            <v>NI</v>
          </cell>
          <cell r="B595">
            <v>890202024</v>
          </cell>
          <cell r="C595">
            <v>3</v>
          </cell>
          <cell r="D595" t="str">
            <v>ESEHOSPITALSANJUANDEDIOSFLORIDABLANCA</v>
          </cell>
          <cell r="E595" t="str">
            <v>PU</v>
          </cell>
          <cell r="F595" t="str">
            <v>PNAF</v>
          </cell>
          <cell r="G595">
            <v>2019</v>
          </cell>
          <cell r="I595">
            <v>0</v>
          </cell>
          <cell r="J595">
            <v>6863534</v>
          </cell>
          <cell r="K595">
            <v>1131076</v>
          </cell>
          <cell r="L595">
            <v>0</v>
          </cell>
          <cell r="O595">
            <v>4737255</v>
          </cell>
          <cell r="R595">
            <v>0</v>
          </cell>
          <cell r="S595">
            <v>0</v>
          </cell>
          <cell r="T595">
            <v>0</v>
          </cell>
          <cell r="U595">
            <v>4737255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 t="str">
            <v>NA</v>
          </cell>
          <cell r="AA595">
            <v>1</v>
          </cell>
          <cell r="AE595" t="str">
            <v>SAFEWEB</v>
          </cell>
        </row>
        <row r="596">
          <cell r="A596" t="str">
            <v>NI</v>
          </cell>
          <cell r="B596">
            <v>890203242</v>
          </cell>
          <cell r="C596">
            <v>7</v>
          </cell>
          <cell r="D596" t="str">
            <v>ESEHOSPITALSANJUANDIOSDEGIRON</v>
          </cell>
          <cell r="E596" t="str">
            <v>PU</v>
          </cell>
          <cell r="F596" t="str">
            <v>PNAF</v>
          </cell>
          <cell r="G596">
            <v>2019</v>
          </cell>
          <cell r="I596">
            <v>0</v>
          </cell>
          <cell r="J596">
            <v>575386</v>
          </cell>
          <cell r="K596">
            <v>544186</v>
          </cell>
          <cell r="L596">
            <v>0</v>
          </cell>
          <cell r="O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 t="str">
            <v>NA</v>
          </cell>
          <cell r="AA596">
            <v>1</v>
          </cell>
          <cell r="AE596" t="str">
            <v>SAFEWEB</v>
          </cell>
        </row>
        <row r="597">
          <cell r="A597" t="str">
            <v>NI</v>
          </cell>
          <cell r="B597">
            <v>890205361</v>
          </cell>
          <cell r="C597">
            <v>4</v>
          </cell>
          <cell r="D597" t="str">
            <v>FUNDACINOFTALMOLGICADESANTANDERFOSCAL</v>
          </cell>
          <cell r="E597" t="str">
            <v>PR</v>
          </cell>
          <cell r="F597" t="str">
            <v>PNAF</v>
          </cell>
          <cell r="G597">
            <v>2019</v>
          </cell>
          <cell r="I597">
            <v>0</v>
          </cell>
          <cell r="J597">
            <v>486118</v>
          </cell>
          <cell r="K597">
            <v>246788</v>
          </cell>
          <cell r="L597">
            <v>0</v>
          </cell>
          <cell r="O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 t="str">
            <v>NA</v>
          </cell>
          <cell r="AA597">
            <v>1</v>
          </cell>
          <cell r="AE597" t="str">
            <v>SAFEWEB</v>
          </cell>
        </row>
        <row r="598">
          <cell r="A598" t="str">
            <v>NI</v>
          </cell>
          <cell r="B598">
            <v>890212568</v>
          </cell>
          <cell r="C598">
            <v>0</v>
          </cell>
          <cell r="D598" t="str">
            <v>FUNDACIONCARDIOVASCULARDECOLOMBIA</v>
          </cell>
          <cell r="E598" t="str">
            <v>PR</v>
          </cell>
          <cell r="F598" t="str">
            <v>NUPC</v>
          </cell>
          <cell r="G598">
            <v>2019</v>
          </cell>
          <cell r="I598">
            <v>0</v>
          </cell>
          <cell r="J598">
            <v>55326559</v>
          </cell>
          <cell r="K598">
            <v>10086731</v>
          </cell>
          <cell r="L598">
            <v>0</v>
          </cell>
          <cell r="O598">
            <v>39609207</v>
          </cell>
          <cell r="R598">
            <v>0</v>
          </cell>
          <cell r="S598">
            <v>0</v>
          </cell>
          <cell r="T598">
            <v>0</v>
          </cell>
          <cell r="U598">
            <v>39609207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 t="str">
            <v>NA</v>
          </cell>
          <cell r="AA598">
            <v>1</v>
          </cell>
          <cell r="AE598" t="str">
            <v>SAFEWEB</v>
          </cell>
        </row>
        <row r="599">
          <cell r="A599" t="str">
            <v>NI</v>
          </cell>
          <cell r="B599">
            <v>890400693</v>
          </cell>
          <cell r="C599">
            <v>1</v>
          </cell>
          <cell r="D599" t="str">
            <v>CLINICABLASDELEZOSAS</v>
          </cell>
          <cell r="E599" t="str">
            <v>PR</v>
          </cell>
          <cell r="F599" t="str">
            <v>NUPC</v>
          </cell>
          <cell r="G599">
            <v>2019</v>
          </cell>
          <cell r="I599">
            <v>0</v>
          </cell>
          <cell r="J599">
            <v>656564536.20000005</v>
          </cell>
          <cell r="K599">
            <v>42452583</v>
          </cell>
          <cell r="L599">
            <v>0</v>
          </cell>
          <cell r="O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>
            <v>0</v>
          </cell>
          <cell r="W599">
            <v>0</v>
          </cell>
          <cell r="X599">
            <v>0</v>
          </cell>
          <cell r="Y599">
            <v>0</v>
          </cell>
          <cell r="Z599" t="str">
            <v>NA</v>
          </cell>
          <cell r="AA599">
            <v>1</v>
          </cell>
          <cell r="AE599" t="str">
            <v>SAFEWEB</v>
          </cell>
        </row>
        <row r="600">
          <cell r="A600" t="str">
            <v>NI</v>
          </cell>
          <cell r="B600">
            <v>890400693</v>
          </cell>
          <cell r="C600">
            <v>1</v>
          </cell>
          <cell r="D600" t="str">
            <v>CLINICABLASDELEZOSAS</v>
          </cell>
          <cell r="E600" t="str">
            <v>PR</v>
          </cell>
          <cell r="F600" t="str">
            <v>PNAF</v>
          </cell>
          <cell r="G600">
            <v>2019</v>
          </cell>
          <cell r="I600">
            <v>0</v>
          </cell>
          <cell r="J600">
            <v>10045187</v>
          </cell>
          <cell r="K600">
            <v>4381160</v>
          </cell>
          <cell r="L600">
            <v>0</v>
          </cell>
          <cell r="O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 t="str">
            <v>NA</v>
          </cell>
          <cell r="AA600">
            <v>1</v>
          </cell>
          <cell r="AE600" t="str">
            <v>SAFEWEB</v>
          </cell>
        </row>
        <row r="601">
          <cell r="A601" t="str">
            <v>NI</v>
          </cell>
          <cell r="B601">
            <v>890480110</v>
          </cell>
          <cell r="C601">
            <v>1</v>
          </cell>
          <cell r="D601" t="str">
            <v>CAJADECOMPENSACIONFAMILIARDECARTAGENA</v>
          </cell>
          <cell r="E601" t="str">
            <v>PR</v>
          </cell>
          <cell r="F601" t="str">
            <v>NUPC</v>
          </cell>
          <cell r="G601">
            <v>2019</v>
          </cell>
          <cell r="I601">
            <v>0</v>
          </cell>
          <cell r="J601">
            <v>43459902</v>
          </cell>
          <cell r="K601">
            <v>0</v>
          </cell>
          <cell r="L601">
            <v>0</v>
          </cell>
          <cell r="O601">
            <v>2308980</v>
          </cell>
          <cell r="R601">
            <v>0</v>
          </cell>
          <cell r="S601">
            <v>0</v>
          </cell>
          <cell r="T601">
            <v>0</v>
          </cell>
          <cell r="U601">
            <v>2308980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 t="str">
            <v>NA</v>
          </cell>
          <cell r="AA601">
            <v>1</v>
          </cell>
          <cell r="AE601" t="str">
            <v>SAFEWEB</v>
          </cell>
        </row>
        <row r="602">
          <cell r="A602" t="str">
            <v>NI</v>
          </cell>
          <cell r="B602">
            <v>890480113</v>
          </cell>
          <cell r="C602">
            <v>1</v>
          </cell>
          <cell r="D602" t="str">
            <v>ESEHOSPITALREGIONALNUESTRASEORADELASMERCEDESDECOROZAL</v>
          </cell>
          <cell r="E602" t="str">
            <v>PU</v>
          </cell>
          <cell r="F602" t="str">
            <v>PNAF</v>
          </cell>
          <cell r="G602">
            <v>2019</v>
          </cell>
          <cell r="I602">
            <v>0</v>
          </cell>
          <cell r="J602">
            <v>7871745</v>
          </cell>
          <cell r="K602">
            <v>4608022</v>
          </cell>
          <cell r="L602">
            <v>0</v>
          </cell>
          <cell r="O602">
            <v>685658</v>
          </cell>
          <cell r="R602">
            <v>0</v>
          </cell>
          <cell r="S602">
            <v>0</v>
          </cell>
          <cell r="T602">
            <v>0</v>
          </cell>
          <cell r="U602">
            <v>685658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 t="str">
            <v>NA</v>
          </cell>
          <cell r="AA602">
            <v>1</v>
          </cell>
          <cell r="AE602" t="str">
            <v>SAFEWEB</v>
          </cell>
        </row>
        <row r="603">
          <cell r="A603" t="str">
            <v>NI</v>
          </cell>
          <cell r="B603">
            <v>890480135</v>
          </cell>
          <cell r="C603">
            <v>3</v>
          </cell>
          <cell r="D603" t="str">
            <v>FUNDACIONHOSPITALINFANTILNAPOLEONFRANCOPAREJA</v>
          </cell>
          <cell r="E603" t="str">
            <v>PR</v>
          </cell>
          <cell r="F603" t="str">
            <v>MIGR</v>
          </cell>
          <cell r="G603">
            <v>2019</v>
          </cell>
          <cell r="I603">
            <v>0</v>
          </cell>
          <cell r="J603">
            <v>438409470</v>
          </cell>
          <cell r="K603">
            <v>65299118</v>
          </cell>
          <cell r="L603">
            <v>0</v>
          </cell>
          <cell r="O603">
            <v>156042208</v>
          </cell>
          <cell r="R603">
            <v>0</v>
          </cell>
          <cell r="S603">
            <v>0</v>
          </cell>
          <cell r="T603">
            <v>31736843</v>
          </cell>
          <cell r="U603">
            <v>10595698</v>
          </cell>
          <cell r="V603">
            <v>0</v>
          </cell>
          <cell r="W603">
            <v>0</v>
          </cell>
          <cell r="X603">
            <v>113709667</v>
          </cell>
          <cell r="Y603">
            <v>0</v>
          </cell>
          <cell r="Z603" t="str">
            <v>NA</v>
          </cell>
          <cell r="AA603">
            <v>1</v>
          </cell>
          <cell r="AE603" t="str">
            <v>SAFEWEB</v>
          </cell>
        </row>
        <row r="604">
          <cell r="A604" t="str">
            <v>NI</v>
          </cell>
          <cell r="B604">
            <v>890480135</v>
          </cell>
          <cell r="C604">
            <v>3</v>
          </cell>
          <cell r="D604" t="str">
            <v>FUNDACIONHOSPITALINFANTILNAPOLEONFRANCOPAREJA</v>
          </cell>
          <cell r="E604" t="str">
            <v>PR</v>
          </cell>
          <cell r="F604" t="str">
            <v>NUPC</v>
          </cell>
          <cell r="G604">
            <v>2019</v>
          </cell>
          <cell r="I604">
            <v>0</v>
          </cell>
          <cell r="J604">
            <v>153438080</v>
          </cell>
          <cell r="K604">
            <v>22789580</v>
          </cell>
          <cell r="L604">
            <v>0</v>
          </cell>
          <cell r="O604">
            <v>130582100</v>
          </cell>
          <cell r="R604">
            <v>0</v>
          </cell>
          <cell r="S604">
            <v>0</v>
          </cell>
          <cell r="T604">
            <v>32401723</v>
          </cell>
          <cell r="U604">
            <v>71297605</v>
          </cell>
          <cell r="V604">
            <v>0</v>
          </cell>
          <cell r="W604">
            <v>0</v>
          </cell>
          <cell r="X604">
            <v>0</v>
          </cell>
          <cell r="Y604">
            <v>26882772</v>
          </cell>
          <cell r="Z604" t="str">
            <v>loterias</v>
          </cell>
          <cell r="AA604">
            <v>1</v>
          </cell>
          <cell r="AE604" t="str">
            <v>SAFEWEB</v>
          </cell>
        </row>
        <row r="605">
          <cell r="A605" t="str">
            <v>NI</v>
          </cell>
          <cell r="B605">
            <v>890480135</v>
          </cell>
          <cell r="C605">
            <v>3</v>
          </cell>
          <cell r="D605" t="str">
            <v>FUNDACIONHOSPITALINFANTILNAPOLEONFRANCOPAREJA</v>
          </cell>
          <cell r="E605" t="str">
            <v>PR</v>
          </cell>
          <cell r="F605" t="str">
            <v>PNAF</v>
          </cell>
          <cell r="G605">
            <v>2019</v>
          </cell>
          <cell r="I605">
            <v>0</v>
          </cell>
          <cell r="J605">
            <v>830952444</v>
          </cell>
          <cell r="K605">
            <v>119073366</v>
          </cell>
          <cell r="L605">
            <v>0</v>
          </cell>
          <cell r="O605">
            <v>359043082</v>
          </cell>
          <cell r="R605">
            <v>0</v>
          </cell>
          <cell r="S605">
            <v>0</v>
          </cell>
          <cell r="T605">
            <v>213068109</v>
          </cell>
          <cell r="U605">
            <v>145974973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 t="str">
            <v>NA</v>
          </cell>
          <cell r="AA605">
            <v>1</v>
          </cell>
          <cell r="AE605" t="str">
            <v>SAFEWEB</v>
          </cell>
        </row>
        <row r="606">
          <cell r="A606" t="str">
            <v>NI</v>
          </cell>
          <cell r="B606">
            <v>890480381</v>
          </cell>
          <cell r="C606">
            <v>9</v>
          </cell>
          <cell r="D606" t="str">
            <v>FUNDACIONREY</v>
          </cell>
          <cell r="E606" t="str">
            <v>PR</v>
          </cell>
          <cell r="F606" t="str">
            <v>NUPC</v>
          </cell>
          <cell r="G606">
            <v>2019</v>
          </cell>
          <cell r="I606">
            <v>0</v>
          </cell>
          <cell r="J606">
            <v>720000</v>
          </cell>
          <cell r="K606">
            <v>0</v>
          </cell>
          <cell r="L606">
            <v>0</v>
          </cell>
          <cell r="O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 t="str">
            <v>NA</v>
          </cell>
          <cell r="AA606">
            <v>1</v>
          </cell>
          <cell r="AE606" t="str">
            <v>SAFEWEB</v>
          </cell>
        </row>
        <row r="607">
          <cell r="A607" t="str">
            <v>NI</v>
          </cell>
          <cell r="B607">
            <v>890501438</v>
          </cell>
          <cell r="C607">
            <v>1</v>
          </cell>
          <cell r="D607" t="str">
            <v>ESEHOSPITALEMIROQUINTEROCAIZARES</v>
          </cell>
          <cell r="E607" t="str">
            <v>PU</v>
          </cell>
          <cell r="F607" t="str">
            <v>PNAF</v>
          </cell>
          <cell r="G607">
            <v>2019</v>
          </cell>
          <cell r="I607">
            <v>0</v>
          </cell>
          <cell r="J607">
            <v>7895085</v>
          </cell>
          <cell r="K607">
            <v>536200</v>
          </cell>
          <cell r="L607">
            <v>0</v>
          </cell>
          <cell r="O607">
            <v>7358885</v>
          </cell>
          <cell r="R607">
            <v>0</v>
          </cell>
          <cell r="S607">
            <v>0</v>
          </cell>
          <cell r="T607">
            <v>0</v>
          </cell>
          <cell r="U607">
            <v>7358885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 t="str">
            <v>NA</v>
          </cell>
          <cell r="AA607">
            <v>1</v>
          </cell>
          <cell r="AE607" t="str">
            <v>SAFEWEB</v>
          </cell>
        </row>
        <row r="608">
          <cell r="A608" t="str">
            <v>NI</v>
          </cell>
          <cell r="B608">
            <v>890706833</v>
          </cell>
          <cell r="C608">
            <v>9</v>
          </cell>
          <cell r="D608" t="str">
            <v>ESEHOSPITALFEDERICOLLERASACOSTA</v>
          </cell>
          <cell r="E608" t="str">
            <v>PU</v>
          </cell>
          <cell r="F608" t="str">
            <v>PNAF</v>
          </cell>
          <cell r="G608">
            <v>2019</v>
          </cell>
          <cell r="I608">
            <v>0</v>
          </cell>
          <cell r="J608">
            <v>25106797</v>
          </cell>
          <cell r="K608">
            <v>25106797</v>
          </cell>
          <cell r="L608">
            <v>0</v>
          </cell>
          <cell r="O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 t="str">
            <v>NA</v>
          </cell>
          <cell r="AA608">
            <v>1</v>
          </cell>
          <cell r="AE608" t="str">
            <v>SAFEWEB</v>
          </cell>
        </row>
        <row r="609">
          <cell r="A609" t="str">
            <v>NI</v>
          </cell>
          <cell r="B609">
            <v>890801099</v>
          </cell>
          <cell r="C609">
            <v>5</v>
          </cell>
          <cell r="D609" t="str">
            <v>ESEHOSPITALDEPARTAMENTALSANTASOFIADECALDAS</v>
          </cell>
          <cell r="E609" t="str">
            <v>PU</v>
          </cell>
          <cell r="F609" t="str">
            <v>PNAF</v>
          </cell>
          <cell r="G609">
            <v>2019</v>
          </cell>
          <cell r="I609">
            <v>0</v>
          </cell>
          <cell r="J609">
            <v>14825623</v>
          </cell>
          <cell r="K609">
            <v>689817</v>
          </cell>
          <cell r="L609">
            <v>0</v>
          </cell>
          <cell r="O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 t="str">
            <v>NA</v>
          </cell>
          <cell r="AA609">
            <v>1</v>
          </cell>
          <cell r="AE609" t="str">
            <v>SAFEWEB</v>
          </cell>
        </row>
        <row r="610">
          <cell r="A610" t="str">
            <v>NI</v>
          </cell>
          <cell r="B610">
            <v>890900518</v>
          </cell>
          <cell r="C610">
            <v>4</v>
          </cell>
          <cell r="D610" t="str">
            <v>FUNDACIONHOSPITALARIASANVICENTEDEPAUL</v>
          </cell>
          <cell r="E610" t="str">
            <v>PR</v>
          </cell>
          <cell r="F610" t="str">
            <v>NUPC</v>
          </cell>
          <cell r="G610">
            <v>2019</v>
          </cell>
          <cell r="I610">
            <v>0</v>
          </cell>
          <cell r="J610">
            <v>8525227</v>
          </cell>
          <cell r="K610">
            <v>146502</v>
          </cell>
          <cell r="L610">
            <v>0</v>
          </cell>
          <cell r="O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 t="str">
            <v>NA</v>
          </cell>
          <cell r="AA610">
            <v>1</v>
          </cell>
          <cell r="AE610" t="str">
            <v>SAFEWEB</v>
          </cell>
        </row>
        <row r="611">
          <cell r="A611" t="str">
            <v>NI</v>
          </cell>
          <cell r="B611">
            <v>890901826</v>
          </cell>
          <cell r="C611">
            <v>2</v>
          </cell>
          <cell r="D611" t="str">
            <v>HOSPITALPABLOTOBONURIBE</v>
          </cell>
          <cell r="E611" t="str">
            <v>PR</v>
          </cell>
          <cell r="F611" t="str">
            <v>NUPC</v>
          </cell>
          <cell r="G611">
            <v>2019</v>
          </cell>
          <cell r="I611">
            <v>0</v>
          </cell>
          <cell r="J611">
            <v>42416907</v>
          </cell>
          <cell r="K611">
            <v>9596304</v>
          </cell>
          <cell r="L611">
            <v>0</v>
          </cell>
          <cell r="O611">
            <v>29345171</v>
          </cell>
          <cell r="R611">
            <v>0</v>
          </cell>
          <cell r="S611">
            <v>0</v>
          </cell>
          <cell r="T611">
            <v>0</v>
          </cell>
          <cell r="U611">
            <v>29345171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 t="str">
            <v>NA</v>
          </cell>
          <cell r="AA611">
            <v>1</v>
          </cell>
          <cell r="AE611" t="str">
            <v>SAFEWEB</v>
          </cell>
        </row>
        <row r="612">
          <cell r="A612" t="str">
            <v>NI</v>
          </cell>
          <cell r="B612">
            <v>890903777</v>
          </cell>
          <cell r="C612">
            <v>9</v>
          </cell>
          <cell r="D612" t="str">
            <v>SOCIEDADMEDICAANTIOQUEASASOMA</v>
          </cell>
          <cell r="E612" t="str">
            <v>PR</v>
          </cell>
          <cell r="F612" t="str">
            <v>PNAF</v>
          </cell>
          <cell r="G612">
            <v>2019</v>
          </cell>
          <cell r="I612">
            <v>0</v>
          </cell>
          <cell r="J612">
            <v>9598238</v>
          </cell>
          <cell r="K612">
            <v>9598238</v>
          </cell>
          <cell r="L612">
            <v>0</v>
          </cell>
          <cell r="O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 t="str">
            <v>NA</v>
          </cell>
          <cell r="AA612">
            <v>1</v>
          </cell>
          <cell r="AE612" t="str">
            <v>SAFEWEB</v>
          </cell>
        </row>
        <row r="613">
          <cell r="A613" t="str">
            <v>NI</v>
          </cell>
          <cell r="B613">
            <v>890939936</v>
          </cell>
          <cell r="C613">
            <v>9</v>
          </cell>
          <cell r="D613" t="str">
            <v>SOCIEDADMDICARIONEGROSASOMERSA</v>
          </cell>
          <cell r="E613" t="str">
            <v>PR</v>
          </cell>
          <cell r="F613" t="str">
            <v>NUPC</v>
          </cell>
          <cell r="G613">
            <v>2019</v>
          </cell>
          <cell r="I613">
            <v>0</v>
          </cell>
          <cell r="J613">
            <v>29326208.66</v>
          </cell>
          <cell r="K613">
            <v>0</v>
          </cell>
          <cell r="L613">
            <v>0</v>
          </cell>
          <cell r="O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  <cell r="X613">
            <v>0</v>
          </cell>
          <cell r="Y613">
            <v>0</v>
          </cell>
          <cell r="Z613" t="str">
            <v>NA</v>
          </cell>
          <cell r="AA613">
            <v>1</v>
          </cell>
          <cell r="AE613" t="str">
            <v>SAFEWEB</v>
          </cell>
        </row>
        <row r="614">
          <cell r="A614" t="str">
            <v>NI</v>
          </cell>
          <cell r="B614">
            <v>890980757</v>
          </cell>
          <cell r="C614">
            <v>1</v>
          </cell>
          <cell r="D614" t="str">
            <v>ESEHOSPITALCESARURIBEPIEDRAHITA</v>
          </cell>
          <cell r="E614" t="str">
            <v>PU</v>
          </cell>
          <cell r="F614" t="str">
            <v>PNAF</v>
          </cell>
          <cell r="G614">
            <v>2019</v>
          </cell>
          <cell r="I614">
            <v>0</v>
          </cell>
          <cell r="J614">
            <v>3920708</v>
          </cell>
          <cell r="K614">
            <v>3366643</v>
          </cell>
          <cell r="L614">
            <v>0</v>
          </cell>
          <cell r="O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 t="str">
            <v>NA</v>
          </cell>
          <cell r="AA614">
            <v>1</v>
          </cell>
          <cell r="AE614" t="str">
            <v>SAFEWEB</v>
          </cell>
        </row>
        <row r="615">
          <cell r="A615" t="str">
            <v>NI</v>
          </cell>
          <cell r="B615">
            <v>891079999</v>
          </cell>
          <cell r="C615">
            <v>5</v>
          </cell>
          <cell r="D615" t="str">
            <v>ESEHOSPITALSANJERNIMODEMONTERA</v>
          </cell>
          <cell r="E615" t="str">
            <v>PU</v>
          </cell>
          <cell r="F615" t="str">
            <v>PNAF</v>
          </cell>
          <cell r="G615">
            <v>2019</v>
          </cell>
          <cell r="I615">
            <v>0</v>
          </cell>
          <cell r="J615">
            <v>2126363</v>
          </cell>
          <cell r="K615">
            <v>0</v>
          </cell>
          <cell r="L615">
            <v>0</v>
          </cell>
          <cell r="O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 t="str">
            <v>NA</v>
          </cell>
          <cell r="AA615">
            <v>1</v>
          </cell>
          <cell r="AE615" t="str">
            <v>SAFEWEB</v>
          </cell>
        </row>
        <row r="616">
          <cell r="A616" t="str">
            <v>NI</v>
          </cell>
          <cell r="B616">
            <v>891080015</v>
          </cell>
          <cell r="C616">
            <v>5</v>
          </cell>
          <cell r="D616" t="str">
            <v>ESEHOSPITALSANDIEGODECERETE</v>
          </cell>
          <cell r="E616" t="str">
            <v>PU</v>
          </cell>
          <cell r="F616" t="str">
            <v>PNAF</v>
          </cell>
          <cell r="G616">
            <v>2019</v>
          </cell>
          <cell r="I616">
            <v>0</v>
          </cell>
          <cell r="J616">
            <v>3856272</v>
          </cell>
          <cell r="K616">
            <v>785937</v>
          </cell>
          <cell r="L616">
            <v>0</v>
          </cell>
          <cell r="O616">
            <v>3070335</v>
          </cell>
          <cell r="R616">
            <v>0</v>
          </cell>
          <cell r="S616">
            <v>0</v>
          </cell>
          <cell r="T616">
            <v>0</v>
          </cell>
          <cell r="U616">
            <v>3070335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 t="str">
            <v>NA</v>
          </cell>
          <cell r="AA616">
            <v>1</v>
          </cell>
          <cell r="AE616" t="str">
            <v>SAFEWEB</v>
          </cell>
        </row>
        <row r="617">
          <cell r="A617" t="str">
            <v>NI</v>
          </cell>
          <cell r="B617">
            <v>891180026</v>
          </cell>
          <cell r="C617">
            <v>5</v>
          </cell>
          <cell r="D617" t="str">
            <v>ESEHOSPITALDEPARTAMENTALSANVICENTEDEPAULDEGARZON</v>
          </cell>
          <cell r="E617" t="str">
            <v>PU</v>
          </cell>
          <cell r="F617" t="str">
            <v>PNAF</v>
          </cell>
          <cell r="G617">
            <v>2019</v>
          </cell>
          <cell r="I617">
            <v>0</v>
          </cell>
          <cell r="J617">
            <v>229162</v>
          </cell>
          <cell r="K617">
            <v>0</v>
          </cell>
          <cell r="L617">
            <v>0</v>
          </cell>
          <cell r="O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  <cell r="X617">
            <v>0</v>
          </cell>
          <cell r="Y617">
            <v>0</v>
          </cell>
          <cell r="Z617" t="str">
            <v>NA</v>
          </cell>
          <cell r="AA617">
            <v>1</v>
          </cell>
          <cell r="AE617" t="str">
            <v>SAFEWEB</v>
          </cell>
        </row>
        <row r="618">
          <cell r="A618" t="str">
            <v>NI</v>
          </cell>
          <cell r="B618">
            <v>891180098</v>
          </cell>
          <cell r="C618">
            <v>5</v>
          </cell>
          <cell r="D618" t="str">
            <v>HOSPITALMARAINMACULADAEMPRESASOCIALDELESTADO</v>
          </cell>
          <cell r="E618" t="str">
            <v>PU</v>
          </cell>
          <cell r="F618" t="str">
            <v>PNAF</v>
          </cell>
          <cell r="G618">
            <v>2019</v>
          </cell>
          <cell r="I618">
            <v>0</v>
          </cell>
          <cell r="J618">
            <v>5186680</v>
          </cell>
          <cell r="K618">
            <v>2839903</v>
          </cell>
          <cell r="L618">
            <v>0</v>
          </cell>
          <cell r="O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 t="str">
            <v>NA</v>
          </cell>
          <cell r="AA618">
            <v>1</v>
          </cell>
          <cell r="AE618" t="str">
            <v>SAFEWEB</v>
          </cell>
        </row>
        <row r="619">
          <cell r="A619" t="str">
            <v>NI</v>
          </cell>
          <cell r="B619">
            <v>891180117</v>
          </cell>
          <cell r="C619">
            <v>7</v>
          </cell>
          <cell r="D619" t="str">
            <v>ESEHOSPITALDEPARTAMENTALSANANTONIODEPADUA</v>
          </cell>
          <cell r="E619" t="str">
            <v>PU</v>
          </cell>
          <cell r="F619" t="str">
            <v>PNAF</v>
          </cell>
          <cell r="G619">
            <v>2019</v>
          </cell>
          <cell r="I619">
            <v>0</v>
          </cell>
          <cell r="J619">
            <v>622700</v>
          </cell>
          <cell r="K619">
            <v>0</v>
          </cell>
          <cell r="L619">
            <v>0</v>
          </cell>
          <cell r="O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 t="str">
            <v>NA</v>
          </cell>
          <cell r="AA619">
            <v>1</v>
          </cell>
          <cell r="AE619" t="str">
            <v>SAFEWEB</v>
          </cell>
        </row>
        <row r="620">
          <cell r="A620" t="str">
            <v>NI</v>
          </cell>
          <cell r="B620">
            <v>891180134</v>
          </cell>
          <cell r="C620">
            <v>2</v>
          </cell>
          <cell r="D620" t="str">
            <v>ESEHOSPITALDEPARTAMENTALSANANTONIO</v>
          </cell>
          <cell r="E620" t="str">
            <v>PU</v>
          </cell>
          <cell r="F620" t="str">
            <v>PNAF</v>
          </cell>
          <cell r="G620">
            <v>2019</v>
          </cell>
          <cell r="I620">
            <v>0</v>
          </cell>
          <cell r="J620">
            <v>259602</v>
          </cell>
          <cell r="K620">
            <v>0</v>
          </cell>
          <cell r="L620">
            <v>0</v>
          </cell>
          <cell r="O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0</v>
          </cell>
          <cell r="V620">
            <v>0</v>
          </cell>
          <cell r="W620">
            <v>0</v>
          </cell>
          <cell r="X620">
            <v>0</v>
          </cell>
          <cell r="Y620">
            <v>0</v>
          </cell>
          <cell r="Z620" t="str">
            <v>NA</v>
          </cell>
          <cell r="AA620">
            <v>1</v>
          </cell>
          <cell r="AE620" t="str">
            <v>SAFEWEB</v>
          </cell>
        </row>
        <row r="621">
          <cell r="A621" t="str">
            <v>NI</v>
          </cell>
          <cell r="B621">
            <v>891180268</v>
          </cell>
          <cell r="C621">
            <v>0</v>
          </cell>
          <cell r="D621" t="str">
            <v>ESEHOSPITALUNIVERSITARIOHERNANDOMONCALEANOPERDOMO</v>
          </cell>
          <cell r="E621" t="str">
            <v>PU</v>
          </cell>
          <cell r="F621" t="str">
            <v>PNAF</v>
          </cell>
          <cell r="G621">
            <v>2019</v>
          </cell>
          <cell r="I621">
            <v>0</v>
          </cell>
          <cell r="J621">
            <v>3833688</v>
          </cell>
          <cell r="K621">
            <v>1210698</v>
          </cell>
          <cell r="L621">
            <v>0</v>
          </cell>
          <cell r="O621">
            <v>2622990</v>
          </cell>
          <cell r="R621">
            <v>0</v>
          </cell>
          <cell r="S621">
            <v>0</v>
          </cell>
          <cell r="T621">
            <v>2622990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 t="str">
            <v>NA</v>
          </cell>
          <cell r="AA621">
            <v>1</v>
          </cell>
          <cell r="AE621" t="str">
            <v>SAFEWEB</v>
          </cell>
        </row>
        <row r="622">
          <cell r="A622" t="str">
            <v>NI</v>
          </cell>
          <cell r="B622">
            <v>891200528</v>
          </cell>
          <cell r="C622">
            <v>8</v>
          </cell>
          <cell r="D622" t="str">
            <v>HOSPITALUNIVERSITARIODEPARTAMENTALDENARIOESE</v>
          </cell>
          <cell r="E622" t="str">
            <v>PU</v>
          </cell>
          <cell r="F622" t="str">
            <v>PNAF</v>
          </cell>
          <cell r="G622">
            <v>2019</v>
          </cell>
          <cell r="I622">
            <v>0</v>
          </cell>
          <cell r="J622">
            <v>1421886</v>
          </cell>
          <cell r="K622">
            <v>731860</v>
          </cell>
          <cell r="L622">
            <v>0</v>
          </cell>
          <cell r="O622">
            <v>690026</v>
          </cell>
          <cell r="R622">
            <v>0</v>
          </cell>
          <cell r="S622">
            <v>0</v>
          </cell>
          <cell r="T622">
            <v>0</v>
          </cell>
          <cell r="U622">
            <v>690026</v>
          </cell>
          <cell r="V622">
            <v>0</v>
          </cell>
          <cell r="W622">
            <v>0</v>
          </cell>
          <cell r="X622">
            <v>0</v>
          </cell>
          <cell r="Y622">
            <v>0</v>
          </cell>
          <cell r="Z622" t="str">
            <v>NA</v>
          </cell>
          <cell r="AA622">
            <v>1</v>
          </cell>
          <cell r="AE622" t="str">
            <v>SAFEWEB</v>
          </cell>
        </row>
        <row r="623">
          <cell r="A623" t="str">
            <v>NI</v>
          </cell>
          <cell r="B623">
            <v>891580002</v>
          </cell>
          <cell r="C623">
            <v>5</v>
          </cell>
          <cell r="D623" t="str">
            <v>ESEHOSPITALUNIVERSITARIOSANJOSEDEPOPAYAN</v>
          </cell>
          <cell r="E623" t="str">
            <v>PU</v>
          </cell>
          <cell r="F623" t="str">
            <v>PNAF</v>
          </cell>
          <cell r="G623">
            <v>2019</v>
          </cell>
          <cell r="I623">
            <v>0</v>
          </cell>
          <cell r="J623">
            <v>1615676</v>
          </cell>
          <cell r="K623">
            <v>0</v>
          </cell>
          <cell r="L623">
            <v>0</v>
          </cell>
          <cell r="O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  <cell r="X623">
            <v>0</v>
          </cell>
          <cell r="Y623">
            <v>0</v>
          </cell>
          <cell r="Z623" t="str">
            <v>NA</v>
          </cell>
          <cell r="AA623">
            <v>1</v>
          </cell>
          <cell r="AE623" t="str">
            <v>SAFEWEB</v>
          </cell>
        </row>
        <row r="624">
          <cell r="A624" t="str">
            <v>NI</v>
          </cell>
          <cell r="B624">
            <v>891780008</v>
          </cell>
          <cell r="C624">
            <v>7</v>
          </cell>
          <cell r="D624" t="str">
            <v>ESEHOSPITALSANRAFAELDEFUNDACION</v>
          </cell>
          <cell r="E624" t="str">
            <v>PU</v>
          </cell>
          <cell r="F624" t="str">
            <v>PNAF</v>
          </cell>
          <cell r="G624">
            <v>2019</v>
          </cell>
          <cell r="I624">
            <v>0</v>
          </cell>
          <cell r="J624">
            <v>406170</v>
          </cell>
          <cell r="K624">
            <v>0</v>
          </cell>
          <cell r="L624">
            <v>0</v>
          </cell>
          <cell r="O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0</v>
          </cell>
          <cell r="V624">
            <v>0</v>
          </cell>
          <cell r="W624">
            <v>0</v>
          </cell>
          <cell r="X624">
            <v>0</v>
          </cell>
          <cell r="Y624">
            <v>0</v>
          </cell>
          <cell r="Z624" t="str">
            <v>NA</v>
          </cell>
          <cell r="AA624">
            <v>1</v>
          </cell>
          <cell r="AE624" t="str">
            <v>SAFEWEB</v>
          </cell>
        </row>
        <row r="625">
          <cell r="A625" t="str">
            <v>NI</v>
          </cell>
          <cell r="B625">
            <v>891780185</v>
          </cell>
          <cell r="C625">
            <v>2</v>
          </cell>
          <cell r="D625" t="str">
            <v>HOSPITALUNIVERSITARIOJULIOMENDEZBARRENECHE</v>
          </cell>
          <cell r="E625" t="str">
            <v>PU</v>
          </cell>
          <cell r="F625" t="str">
            <v>PNAF</v>
          </cell>
          <cell r="G625">
            <v>2019</v>
          </cell>
          <cell r="I625">
            <v>0</v>
          </cell>
          <cell r="J625">
            <v>5589211</v>
          </cell>
          <cell r="K625">
            <v>0</v>
          </cell>
          <cell r="L625">
            <v>0</v>
          </cell>
          <cell r="O625">
            <v>5589211</v>
          </cell>
          <cell r="R625">
            <v>0</v>
          </cell>
          <cell r="S625">
            <v>0</v>
          </cell>
          <cell r="T625">
            <v>5589211</v>
          </cell>
          <cell r="U625">
            <v>0</v>
          </cell>
          <cell r="V625">
            <v>0</v>
          </cell>
          <cell r="W625">
            <v>0</v>
          </cell>
          <cell r="X625">
            <v>0</v>
          </cell>
          <cell r="Y625">
            <v>0</v>
          </cell>
          <cell r="Z625" t="str">
            <v>NA</v>
          </cell>
          <cell r="AA625">
            <v>1</v>
          </cell>
          <cell r="AE625" t="str">
            <v>SAFEWEB</v>
          </cell>
        </row>
        <row r="626">
          <cell r="A626" t="str">
            <v>NI</v>
          </cell>
          <cell r="B626">
            <v>891800231</v>
          </cell>
          <cell r="C626">
            <v>0</v>
          </cell>
          <cell r="D626" t="str">
            <v>ESEHOSPITALSANRAFAELDETUNJA</v>
          </cell>
          <cell r="E626" t="str">
            <v>PU</v>
          </cell>
          <cell r="F626" t="str">
            <v>PNAF</v>
          </cell>
          <cell r="G626">
            <v>2019</v>
          </cell>
          <cell r="I626">
            <v>0</v>
          </cell>
          <cell r="J626">
            <v>2173750</v>
          </cell>
          <cell r="K626">
            <v>2173750</v>
          </cell>
          <cell r="L626">
            <v>0</v>
          </cell>
          <cell r="O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 t="str">
            <v>NA</v>
          </cell>
          <cell r="AA626">
            <v>1</v>
          </cell>
          <cell r="AE626" t="str">
            <v>SAFEWEB</v>
          </cell>
        </row>
        <row r="627">
          <cell r="A627" t="str">
            <v>NI</v>
          </cell>
          <cell r="B627">
            <v>891855029</v>
          </cell>
          <cell r="C627">
            <v>5</v>
          </cell>
          <cell r="D627" t="str">
            <v>HOSPITALREGIONALDELAORINOQUIAESE</v>
          </cell>
          <cell r="E627" t="str">
            <v>PU</v>
          </cell>
          <cell r="F627" t="str">
            <v>NUPC</v>
          </cell>
          <cell r="G627">
            <v>2019</v>
          </cell>
          <cell r="I627">
            <v>0</v>
          </cell>
          <cell r="J627">
            <v>81656</v>
          </cell>
          <cell r="K627">
            <v>34856</v>
          </cell>
          <cell r="L627">
            <v>0</v>
          </cell>
          <cell r="O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  <cell r="X627">
            <v>0</v>
          </cell>
          <cell r="Y627">
            <v>0</v>
          </cell>
          <cell r="Z627" t="str">
            <v>NA</v>
          </cell>
          <cell r="AA627">
            <v>1</v>
          </cell>
          <cell r="AE627" t="str">
            <v>SAFEWEB</v>
          </cell>
        </row>
        <row r="628">
          <cell r="A628" t="str">
            <v>NI</v>
          </cell>
          <cell r="B628">
            <v>891855029</v>
          </cell>
          <cell r="C628">
            <v>5</v>
          </cell>
          <cell r="D628" t="str">
            <v>HOSPITALREGIONALDELAORINOQUIAESE</v>
          </cell>
          <cell r="E628" t="str">
            <v>PU</v>
          </cell>
          <cell r="F628" t="str">
            <v>PNAF</v>
          </cell>
          <cell r="G628">
            <v>2019</v>
          </cell>
          <cell r="I628">
            <v>0</v>
          </cell>
          <cell r="J628">
            <v>464056</v>
          </cell>
          <cell r="K628">
            <v>464056</v>
          </cell>
          <cell r="L628">
            <v>0</v>
          </cell>
          <cell r="O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0</v>
          </cell>
          <cell r="V628">
            <v>0</v>
          </cell>
          <cell r="W628">
            <v>0</v>
          </cell>
          <cell r="X628">
            <v>0</v>
          </cell>
          <cell r="Y628">
            <v>0</v>
          </cell>
          <cell r="Z628" t="str">
            <v>NA</v>
          </cell>
          <cell r="AA628">
            <v>1</v>
          </cell>
          <cell r="AE628" t="str">
            <v>SAFEWEB</v>
          </cell>
        </row>
        <row r="629">
          <cell r="A629" t="str">
            <v>NI</v>
          </cell>
          <cell r="B629">
            <v>892001990</v>
          </cell>
          <cell r="C629">
            <v>8</v>
          </cell>
          <cell r="D629" t="str">
            <v>ESEHOSPITALNUESTRASEORADEMEDINA</v>
          </cell>
          <cell r="E629" t="str">
            <v>PU</v>
          </cell>
          <cell r="F629" t="str">
            <v>PNAF</v>
          </cell>
          <cell r="G629">
            <v>2019</v>
          </cell>
          <cell r="I629">
            <v>0</v>
          </cell>
          <cell r="J629">
            <v>284090</v>
          </cell>
          <cell r="K629">
            <v>284090</v>
          </cell>
          <cell r="L629">
            <v>0</v>
          </cell>
          <cell r="O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 t="str">
            <v>NA</v>
          </cell>
          <cell r="AA629">
            <v>1</v>
          </cell>
          <cell r="AE629" t="str">
            <v>SAFEWEB</v>
          </cell>
        </row>
        <row r="630">
          <cell r="A630" t="str">
            <v>NI</v>
          </cell>
          <cell r="B630">
            <v>892115010</v>
          </cell>
          <cell r="C630">
            <v>5</v>
          </cell>
          <cell r="D630" t="str">
            <v>ESEHOSPITALSANRAFAELNIVELII</v>
          </cell>
          <cell r="E630" t="str">
            <v>PU</v>
          </cell>
          <cell r="F630" t="str">
            <v>PNAF</v>
          </cell>
          <cell r="G630">
            <v>2019</v>
          </cell>
          <cell r="I630">
            <v>0</v>
          </cell>
          <cell r="J630">
            <v>28492696</v>
          </cell>
          <cell r="K630">
            <v>655371</v>
          </cell>
          <cell r="L630">
            <v>0</v>
          </cell>
          <cell r="O630">
            <v>27617299</v>
          </cell>
          <cell r="R630">
            <v>0</v>
          </cell>
          <cell r="S630">
            <v>0</v>
          </cell>
          <cell r="T630">
            <v>10658886</v>
          </cell>
          <cell r="U630">
            <v>16958413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 t="str">
            <v>NA</v>
          </cell>
          <cell r="AA630">
            <v>1</v>
          </cell>
          <cell r="AE630" t="str">
            <v>SAFEWEB</v>
          </cell>
        </row>
        <row r="631">
          <cell r="A631" t="str">
            <v>NI</v>
          </cell>
          <cell r="B631">
            <v>892120115</v>
          </cell>
          <cell r="C631">
            <v>1</v>
          </cell>
          <cell r="D631" t="str">
            <v>ESEHOSPITALSANJOSEDEMAICAO</v>
          </cell>
          <cell r="E631" t="str">
            <v>PU</v>
          </cell>
          <cell r="F631" t="str">
            <v>PNAF</v>
          </cell>
          <cell r="G631">
            <v>2019</v>
          </cell>
          <cell r="I631">
            <v>0</v>
          </cell>
          <cell r="J631">
            <v>36854588</v>
          </cell>
          <cell r="K631">
            <v>2524246</v>
          </cell>
          <cell r="L631">
            <v>0</v>
          </cell>
          <cell r="O631">
            <v>29222908</v>
          </cell>
          <cell r="R631">
            <v>0</v>
          </cell>
          <cell r="S631">
            <v>0</v>
          </cell>
          <cell r="T631">
            <v>29222908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 t="str">
            <v>NA</v>
          </cell>
          <cell r="AA631">
            <v>1</v>
          </cell>
          <cell r="AE631" t="str">
            <v>SAFEWEB</v>
          </cell>
        </row>
        <row r="632">
          <cell r="A632" t="str">
            <v>NI</v>
          </cell>
          <cell r="B632">
            <v>892280033</v>
          </cell>
          <cell r="C632">
            <v>1</v>
          </cell>
          <cell r="D632" t="str">
            <v>EMPRESASOCIALDELESTADOHOSPITALUNIVERSITARIODESINCELEJO</v>
          </cell>
          <cell r="E632" t="str">
            <v>PU</v>
          </cell>
          <cell r="F632" t="str">
            <v>PNAF</v>
          </cell>
          <cell r="G632">
            <v>2019</v>
          </cell>
          <cell r="I632">
            <v>0</v>
          </cell>
          <cell r="J632">
            <v>48294599</v>
          </cell>
          <cell r="K632">
            <v>10652273</v>
          </cell>
          <cell r="L632">
            <v>0</v>
          </cell>
          <cell r="O632">
            <v>29635241</v>
          </cell>
          <cell r="R632">
            <v>0</v>
          </cell>
          <cell r="S632">
            <v>0</v>
          </cell>
          <cell r="T632">
            <v>0</v>
          </cell>
          <cell r="U632">
            <v>29635241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 t="str">
            <v>NA</v>
          </cell>
          <cell r="AA632">
            <v>1</v>
          </cell>
          <cell r="AE632" t="str">
            <v>SAFEWEB</v>
          </cell>
        </row>
        <row r="633">
          <cell r="A633" t="str">
            <v>NI</v>
          </cell>
          <cell r="B633">
            <v>892300445</v>
          </cell>
          <cell r="C633">
            <v>8</v>
          </cell>
          <cell r="D633" t="str">
            <v>ESEHOSPITALREGIONALJOSEDAVIDPADILLAVILLAFAE</v>
          </cell>
          <cell r="E633" t="str">
            <v>PU</v>
          </cell>
          <cell r="F633" t="str">
            <v>PNAF</v>
          </cell>
          <cell r="G633">
            <v>2019</v>
          </cell>
          <cell r="I633">
            <v>0</v>
          </cell>
          <cell r="J633">
            <v>284459042</v>
          </cell>
          <cell r="K633">
            <v>15366865</v>
          </cell>
          <cell r="L633">
            <v>0</v>
          </cell>
          <cell r="O633">
            <v>248348144</v>
          </cell>
          <cell r="R633">
            <v>0</v>
          </cell>
          <cell r="S633">
            <v>0</v>
          </cell>
          <cell r="T633">
            <v>222897801</v>
          </cell>
          <cell r="U633">
            <v>8918563</v>
          </cell>
          <cell r="V633">
            <v>0</v>
          </cell>
          <cell r="W633">
            <v>0</v>
          </cell>
          <cell r="X633">
            <v>0</v>
          </cell>
          <cell r="Y633">
            <v>16531780</v>
          </cell>
          <cell r="Z633" t="str">
            <v>loterias</v>
          </cell>
          <cell r="AA633">
            <v>1</v>
          </cell>
          <cell r="AE633" t="str">
            <v>SAFEWEB</v>
          </cell>
        </row>
        <row r="634">
          <cell r="A634" t="str">
            <v>NI</v>
          </cell>
          <cell r="B634">
            <v>892300708</v>
          </cell>
          <cell r="C634">
            <v>1</v>
          </cell>
          <cell r="D634" t="str">
            <v>SOCIEDADCLINICAVALLEDUPARLTDA</v>
          </cell>
          <cell r="E634" t="str">
            <v>PR</v>
          </cell>
          <cell r="F634" t="str">
            <v>NUPC</v>
          </cell>
          <cell r="G634">
            <v>2019</v>
          </cell>
          <cell r="I634">
            <v>0</v>
          </cell>
          <cell r="J634">
            <v>36836251</v>
          </cell>
          <cell r="K634">
            <v>3075810</v>
          </cell>
          <cell r="L634">
            <v>0</v>
          </cell>
          <cell r="O634">
            <v>33760441</v>
          </cell>
          <cell r="R634">
            <v>0</v>
          </cell>
          <cell r="S634">
            <v>0</v>
          </cell>
          <cell r="T634">
            <v>0</v>
          </cell>
          <cell r="U634">
            <v>33760441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 t="str">
            <v>NA</v>
          </cell>
          <cell r="AA634">
            <v>1</v>
          </cell>
          <cell r="AE634" t="str">
            <v>SAFEWEB</v>
          </cell>
        </row>
        <row r="635">
          <cell r="A635" t="str">
            <v>NI</v>
          </cell>
          <cell r="B635">
            <v>892399994</v>
          </cell>
          <cell r="C635">
            <v>5</v>
          </cell>
          <cell r="D635" t="str">
            <v>ESEHOSPITALROSARIOPUMAREJODELOPEZ</v>
          </cell>
          <cell r="E635" t="str">
            <v>PU</v>
          </cell>
          <cell r="F635" t="str">
            <v>PNAF</v>
          </cell>
          <cell r="G635">
            <v>2019</v>
          </cell>
          <cell r="I635">
            <v>0</v>
          </cell>
          <cell r="J635">
            <v>75924897</v>
          </cell>
          <cell r="K635">
            <v>2667901</v>
          </cell>
          <cell r="L635">
            <v>0</v>
          </cell>
          <cell r="O635">
            <v>73256996</v>
          </cell>
          <cell r="R635">
            <v>0</v>
          </cell>
          <cell r="S635">
            <v>0</v>
          </cell>
          <cell r="T635">
            <v>25012220</v>
          </cell>
          <cell r="U635">
            <v>47768306</v>
          </cell>
          <cell r="V635">
            <v>0</v>
          </cell>
          <cell r="W635">
            <v>0</v>
          </cell>
          <cell r="X635">
            <v>0</v>
          </cell>
          <cell r="Y635">
            <v>476470</v>
          </cell>
          <cell r="Z635" t="str">
            <v>loterias</v>
          </cell>
          <cell r="AA635">
            <v>1</v>
          </cell>
          <cell r="AE635" t="str">
            <v>SAFEWEB</v>
          </cell>
        </row>
        <row r="636">
          <cell r="A636" t="str">
            <v>NI</v>
          </cell>
          <cell r="B636">
            <v>899999032</v>
          </cell>
          <cell r="C636">
            <v>5</v>
          </cell>
          <cell r="D636" t="str">
            <v>HOSPITALUNIVERSITARIOLASAMARITANAESE</v>
          </cell>
          <cell r="E636" t="str">
            <v>PU</v>
          </cell>
          <cell r="F636" t="str">
            <v>NUPC</v>
          </cell>
          <cell r="G636">
            <v>2019</v>
          </cell>
          <cell r="I636">
            <v>0</v>
          </cell>
          <cell r="J636">
            <v>153400</v>
          </cell>
          <cell r="K636">
            <v>0</v>
          </cell>
          <cell r="L636">
            <v>0</v>
          </cell>
          <cell r="O636">
            <v>153400</v>
          </cell>
          <cell r="R636">
            <v>0</v>
          </cell>
          <cell r="S636">
            <v>0</v>
          </cell>
          <cell r="T636">
            <v>153400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 t="str">
            <v>NA</v>
          </cell>
          <cell r="AA636">
            <v>1</v>
          </cell>
          <cell r="AE636" t="str">
            <v>SAFEWEB</v>
          </cell>
        </row>
        <row r="637">
          <cell r="A637" t="str">
            <v>NI</v>
          </cell>
          <cell r="B637">
            <v>899999032</v>
          </cell>
          <cell r="C637">
            <v>5</v>
          </cell>
          <cell r="D637" t="str">
            <v>HOSPITALUNIVERSITARIOLASAMARITANAESE</v>
          </cell>
          <cell r="E637" t="str">
            <v>PU</v>
          </cell>
          <cell r="F637" t="str">
            <v>PNAF</v>
          </cell>
          <cell r="G637">
            <v>2019</v>
          </cell>
          <cell r="I637">
            <v>0</v>
          </cell>
          <cell r="J637">
            <v>9304532</v>
          </cell>
          <cell r="K637">
            <v>9304532</v>
          </cell>
          <cell r="L637">
            <v>0</v>
          </cell>
          <cell r="O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 t="str">
            <v>NA</v>
          </cell>
          <cell r="AA637">
            <v>1</v>
          </cell>
          <cell r="AE637" t="str">
            <v>SAFEWEB</v>
          </cell>
        </row>
        <row r="638">
          <cell r="A638" t="str">
            <v>NI</v>
          </cell>
          <cell r="B638">
            <v>899999092</v>
          </cell>
          <cell r="C638">
            <v>7</v>
          </cell>
          <cell r="D638" t="str">
            <v>INSTITUTONACIONALDECANCEROLOGIA</v>
          </cell>
          <cell r="E638" t="str">
            <v>PR</v>
          </cell>
          <cell r="F638" t="str">
            <v>NUPC</v>
          </cell>
          <cell r="G638">
            <v>2019</v>
          </cell>
          <cell r="I638">
            <v>0</v>
          </cell>
          <cell r="J638">
            <v>71676379</v>
          </cell>
          <cell r="K638">
            <v>144239</v>
          </cell>
          <cell r="L638">
            <v>0</v>
          </cell>
          <cell r="O638">
            <v>71532140</v>
          </cell>
          <cell r="R638">
            <v>0</v>
          </cell>
          <cell r="S638">
            <v>0</v>
          </cell>
          <cell r="T638">
            <v>0</v>
          </cell>
          <cell r="U638">
            <v>71532140</v>
          </cell>
          <cell r="V638">
            <v>0</v>
          </cell>
          <cell r="W638">
            <v>0</v>
          </cell>
          <cell r="X638">
            <v>0</v>
          </cell>
          <cell r="Y638">
            <v>0</v>
          </cell>
          <cell r="Z638" t="str">
            <v>NA</v>
          </cell>
          <cell r="AA638">
            <v>1</v>
          </cell>
          <cell r="AE638" t="str">
            <v>SAFEWEB</v>
          </cell>
        </row>
        <row r="639">
          <cell r="A639" t="str">
            <v>NI</v>
          </cell>
          <cell r="B639">
            <v>899999092</v>
          </cell>
          <cell r="C639">
            <v>7</v>
          </cell>
          <cell r="D639" t="str">
            <v>INSTITUTONACIONALDECANCEROLOGIA</v>
          </cell>
          <cell r="E639" t="str">
            <v>PR</v>
          </cell>
          <cell r="F639" t="str">
            <v>PNAF</v>
          </cell>
          <cell r="G639">
            <v>2019</v>
          </cell>
          <cell r="I639">
            <v>0</v>
          </cell>
          <cell r="J639">
            <v>3172831</v>
          </cell>
          <cell r="K639">
            <v>3172831</v>
          </cell>
          <cell r="L639">
            <v>0</v>
          </cell>
          <cell r="O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 t="str">
            <v>NA</v>
          </cell>
          <cell r="AA639">
            <v>1</v>
          </cell>
          <cell r="AE639" t="str">
            <v>SAFEWEB</v>
          </cell>
        </row>
        <row r="640">
          <cell r="A640" t="str">
            <v>NI</v>
          </cell>
          <cell r="B640">
            <v>899999123</v>
          </cell>
          <cell r="C640">
            <v>7</v>
          </cell>
          <cell r="D640" t="str">
            <v>FUNDACINHOSPITALLAMISERICORDIA</v>
          </cell>
          <cell r="E640" t="str">
            <v>PR</v>
          </cell>
          <cell r="F640" t="str">
            <v>NUPC</v>
          </cell>
          <cell r="G640">
            <v>2019</v>
          </cell>
          <cell r="I640">
            <v>0</v>
          </cell>
          <cell r="J640">
            <v>1120200</v>
          </cell>
          <cell r="K640">
            <v>430079</v>
          </cell>
          <cell r="L640">
            <v>0</v>
          </cell>
          <cell r="O640">
            <v>690121</v>
          </cell>
          <cell r="R640">
            <v>0</v>
          </cell>
          <cell r="S640">
            <v>0</v>
          </cell>
          <cell r="T640">
            <v>0</v>
          </cell>
          <cell r="U640">
            <v>690121</v>
          </cell>
          <cell r="V640">
            <v>0</v>
          </cell>
          <cell r="W640">
            <v>0</v>
          </cell>
          <cell r="X640">
            <v>0</v>
          </cell>
          <cell r="Y640">
            <v>0</v>
          </cell>
          <cell r="Z640" t="str">
            <v>NA</v>
          </cell>
          <cell r="AA640">
            <v>1</v>
          </cell>
          <cell r="AE640" t="str">
            <v>SAFEWEB</v>
          </cell>
        </row>
        <row r="641">
          <cell r="A641" t="str">
            <v>NI</v>
          </cell>
          <cell r="B641">
            <v>899999151</v>
          </cell>
          <cell r="C641">
            <v>3</v>
          </cell>
          <cell r="D641" t="str">
            <v>HOSPITALSANRAFAELDEFACATATIVAESE</v>
          </cell>
          <cell r="E641" t="str">
            <v>PU</v>
          </cell>
          <cell r="F641" t="str">
            <v>PNAF</v>
          </cell>
          <cell r="G641">
            <v>2019</v>
          </cell>
          <cell r="I641">
            <v>0</v>
          </cell>
          <cell r="J641">
            <v>54974</v>
          </cell>
          <cell r="K641">
            <v>0</v>
          </cell>
          <cell r="L641">
            <v>0</v>
          </cell>
          <cell r="O641">
            <v>54974</v>
          </cell>
          <cell r="R641">
            <v>0</v>
          </cell>
          <cell r="S641">
            <v>0</v>
          </cell>
          <cell r="T641">
            <v>0</v>
          </cell>
          <cell r="U641">
            <v>54974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 t="str">
            <v>NA</v>
          </cell>
          <cell r="AA641">
            <v>1</v>
          </cell>
          <cell r="AE641" t="str">
            <v>SAFEWEB</v>
          </cell>
        </row>
        <row r="642">
          <cell r="A642" t="str">
            <v>NI</v>
          </cell>
          <cell r="B642">
            <v>900002780</v>
          </cell>
          <cell r="C642">
            <v>0</v>
          </cell>
          <cell r="D642" t="str">
            <v>FUNDACIONCAMPBELL</v>
          </cell>
          <cell r="E642" t="str">
            <v>PR</v>
          </cell>
          <cell r="F642" t="str">
            <v>NUPC</v>
          </cell>
          <cell r="G642">
            <v>2019</v>
          </cell>
          <cell r="I642">
            <v>0</v>
          </cell>
          <cell r="J642">
            <v>17690285</v>
          </cell>
          <cell r="K642">
            <v>9245661</v>
          </cell>
          <cell r="L642">
            <v>0</v>
          </cell>
          <cell r="O642">
            <v>8444624</v>
          </cell>
          <cell r="R642">
            <v>0</v>
          </cell>
          <cell r="S642">
            <v>0</v>
          </cell>
          <cell r="T642">
            <v>0</v>
          </cell>
          <cell r="U642">
            <v>8444624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 t="str">
            <v>NA</v>
          </cell>
          <cell r="AA642">
            <v>1</v>
          </cell>
          <cell r="AE642" t="str">
            <v>SAFEWEB</v>
          </cell>
        </row>
        <row r="643">
          <cell r="A643" t="str">
            <v>NI</v>
          </cell>
          <cell r="B643">
            <v>900002780</v>
          </cell>
          <cell r="C643">
            <v>0</v>
          </cell>
          <cell r="D643" t="str">
            <v>FUNDACIONCAMPBELL</v>
          </cell>
          <cell r="E643" t="str">
            <v>PR</v>
          </cell>
          <cell r="F643" t="str">
            <v>PNAF</v>
          </cell>
          <cell r="G643">
            <v>2019</v>
          </cell>
          <cell r="I643">
            <v>0</v>
          </cell>
          <cell r="J643">
            <v>19220799</v>
          </cell>
          <cell r="K643">
            <v>8701420</v>
          </cell>
          <cell r="L643">
            <v>0</v>
          </cell>
          <cell r="O643">
            <v>10519379</v>
          </cell>
          <cell r="R643">
            <v>0</v>
          </cell>
          <cell r="S643">
            <v>0</v>
          </cell>
          <cell r="T643">
            <v>10363783</v>
          </cell>
          <cell r="U643">
            <v>155596</v>
          </cell>
          <cell r="V643">
            <v>0</v>
          </cell>
          <cell r="W643">
            <v>0</v>
          </cell>
          <cell r="X643">
            <v>0</v>
          </cell>
          <cell r="Y643">
            <v>0</v>
          </cell>
          <cell r="Z643" t="str">
            <v>NA</v>
          </cell>
          <cell r="AA643">
            <v>1</v>
          </cell>
          <cell r="AE643" t="str">
            <v>SAFEWEB</v>
          </cell>
        </row>
        <row r="644">
          <cell r="A644" t="str">
            <v>NI</v>
          </cell>
          <cell r="B644">
            <v>900003204</v>
          </cell>
          <cell r="C644">
            <v>4</v>
          </cell>
          <cell r="D644" t="str">
            <v>UNIONTEMPORALNIOJESUSDEBARRANQUILLA</v>
          </cell>
          <cell r="E644" t="str">
            <v>PR</v>
          </cell>
          <cell r="F644" t="str">
            <v>NUPC</v>
          </cell>
          <cell r="G644">
            <v>2019</v>
          </cell>
          <cell r="I644">
            <v>0</v>
          </cell>
          <cell r="J644">
            <v>3397350</v>
          </cell>
          <cell r="K644">
            <v>10155</v>
          </cell>
          <cell r="L644">
            <v>0</v>
          </cell>
          <cell r="O644">
            <v>3387195</v>
          </cell>
          <cell r="R644">
            <v>0</v>
          </cell>
          <cell r="S644">
            <v>0</v>
          </cell>
          <cell r="T644">
            <v>0</v>
          </cell>
          <cell r="U644">
            <v>3387195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 t="str">
            <v>NA</v>
          </cell>
          <cell r="AA644">
            <v>1</v>
          </cell>
          <cell r="AE644" t="str">
            <v>SAFEWEB</v>
          </cell>
        </row>
        <row r="645">
          <cell r="A645" t="str">
            <v>NI</v>
          </cell>
          <cell r="B645">
            <v>900006037</v>
          </cell>
          <cell r="C645">
            <v>4</v>
          </cell>
          <cell r="D645" t="str">
            <v>ESEHOSPITALUNIVERSITARIODESANTANDER</v>
          </cell>
          <cell r="E645" t="str">
            <v>PU</v>
          </cell>
          <cell r="F645" t="str">
            <v>PNAF</v>
          </cell>
          <cell r="G645">
            <v>2019</v>
          </cell>
          <cell r="I645">
            <v>0</v>
          </cell>
          <cell r="J645">
            <v>274528906</v>
          </cell>
          <cell r="K645">
            <v>47580869</v>
          </cell>
          <cell r="L645">
            <v>0</v>
          </cell>
          <cell r="O645">
            <v>89514965</v>
          </cell>
          <cell r="R645">
            <v>0</v>
          </cell>
          <cell r="S645">
            <v>0</v>
          </cell>
          <cell r="T645">
            <v>89514965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 t="str">
            <v>NA</v>
          </cell>
          <cell r="AA645">
            <v>1</v>
          </cell>
          <cell r="AE645" t="str">
            <v>SAFEWEB</v>
          </cell>
        </row>
        <row r="646">
          <cell r="A646" t="str">
            <v>NI</v>
          </cell>
          <cell r="B646">
            <v>900008328</v>
          </cell>
          <cell r="C646">
            <v>1</v>
          </cell>
          <cell r="D646" t="str">
            <v>CLINICALAURADANIELASA</v>
          </cell>
          <cell r="E646" t="str">
            <v>PR</v>
          </cell>
          <cell r="F646" t="str">
            <v>NUPC</v>
          </cell>
          <cell r="G646">
            <v>2019</v>
          </cell>
          <cell r="I646">
            <v>0</v>
          </cell>
          <cell r="J646">
            <v>180285589</v>
          </cell>
          <cell r="K646">
            <v>6338765</v>
          </cell>
          <cell r="L646">
            <v>0</v>
          </cell>
          <cell r="O646">
            <v>60789960</v>
          </cell>
          <cell r="R646">
            <v>0</v>
          </cell>
          <cell r="S646">
            <v>0</v>
          </cell>
          <cell r="T646">
            <v>0</v>
          </cell>
          <cell r="U646">
            <v>60789960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 t="str">
            <v>NA</v>
          </cell>
          <cell r="AA646">
            <v>1</v>
          </cell>
          <cell r="AE646" t="str">
            <v>SAFEWEB</v>
          </cell>
        </row>
        <row r="647">
          <cell r="A647" t="str">
            <v>NI</v>
          </cell>
          <cell r="B647">
            <v>900008328</v>
          </cell>
          <cell r="C647">
            <v>1</v>
          </cell>
          <cell r="D647" t="str">
            <v>CLINICALAURADANIELASA</v>
          </cell>
          <cell r="E647" t="str">
            <v>PR</v>
          </cell>
          <cell r="F647" t="str">
            <v>PNAF</v>
          </cell>
          <cell r="G647">
            <v>2019</v>
          </cell>
          <cell r="I647">
            <v>0</v>
          </cell>
          <cell r="J647">
            <v>47014626</v>
          </cell>
          <cell r="K647">
            <v>828100</v>
          </cell>
          <cell r="L647">
            <v>0</v>
          </cell>
          <cell r="O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 t="str">
            <v>NA</v>
          </cell>
          <cell r="AA647">
            <v>1</v>
          </cell>
          <cell r="AE647" t="str">
            <v>SAFEWEB</v>
          </cell>
        </row>
        <row r="648">
          <cell r="A648" t="str">
            <v>NI</v>
          </cell>
          <cell r="B648">
            <v>900008753</v>
          </cell>
          <cell r="C648">
            <v>9</v>
          </cell>
          <cell r="D648" t="str">
            <v>SUSALUDYCIALTDA</v>
          </cell>
          <cell r="E648" t="str">
            <v>PR</v>
          </cell>
          <cell r="F648" t="str">
            <v>NUPC</v>
          </cell>
          <cell r="G648">
            <v>2019</v>
          </cell>
          <cell r="I648">
            <v>0</v>
          </cell>
          <cell r="J648">
            <v>232924038</v>
          </cell>
          <cell r="K648">
            <v>7769929.5999999996</v>
          </cell>
          <cell r="L648">
            <v>0</v>
          </cell>
          <cell r="O648">
            <v>220424218</v>
          </cell>
          <cell r="R648">
            <v>0</v>
          </cell>
          <cell r="S648">
            <v>0</v>
          </cell>
          <cell r="T648">
            <v>150241584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70182634</v>
          </cell>
          <cell r="Z648" t="str">
            <v>loterias</v>
          </cell>
          <cell r="AA648">
            <v>1</v>
          </cell>
          <cell r="AE648" t="str">
            <v>SAFEWEB</v>
          </cell>
        </row>
        <row r="649">
          <cell r="A649" t="str">
            <v>NI</v>
          </cell>
          <cell r="B649">
            <v>900016636</v>
          </cell>
          <cell r="C649">
            <v>9</v>
          </cell>
          <cell r="D649" t="str">
            <v>UNIONTEMPORALUCIDELASABANA</v>
          </cell>
          <cell r="E649" t="str">
            <v>PR</v>
          </cell>
          <cell r="F649" t="str">
            <v>PNAF</v>
          </cell>
          <cell r="G649">
            <v>2019</v>
          </cell>
          <cell r="I649">
            <v>0</v>
          </cell>
          <cell r="J649">
            <v>427188242</v>
          </cell>
          <cell r="K649">
            <v>137257239</v>
          </cell>
          <cell r="L649">
            <v>0</v>
          </cell>
          <cell r="O649">
            <v>218690971</v>
          </cell>
          <cell r="R649">
            <v>218690971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>
            <v>0</v>
          </cell>
          <cell r="Y649">
            <v>0</v>
          </cell>
          <cell r="Z649" t="str">
            <v>NA</v>
          </cell>
          <cell r="AA649">
            <v>1</v>
          </cell>
          <cell r="AE649" t="str">
            <v>SAFEWEB</v>
          </cell>
        </row>
        <row r="650">
          <cell r="A650" t="str">
            <v>NI</v>
          </cell>
          <cell r="B650">
            <v>900027397</v>
          </cell>
          <cell r="C650">
            <v>0</v>
          </cell>
          <cell r="D650" t="str">
            <v>CLINICAHIGEAIPSSA</v>
          </cell>
          <cell r="E650" t="str">
            <v>PR</v>
          </cell>
          <cell r="F650" t="str">
            <v>PNAF</v>
          </cell>
          <cell r="G650">
            <v>2019</v>
          </cell>
          <cell r="I650">
            <v>0</v>
          </cell>
          <cell r="J650">
            <v>303000324</v>
          </cell>
          <cell r="K650">
            <v>42955338</v>
          </cell>
          <cell r="L650">
            <v>0</v>
          </cell>
          <cell r="O650">
            <v>260044986</v>
          </cell>
          <cell r="R650">
            <v>0</v>
          </cell>
          <cell r="S650">
            <v>0</v>
          </cell>
          <cell r="T650">
            <v>195867188</v>
          </cell>
          <cell r="U650">
            <v>64177798</v>
          </cell>
          <cell r="V650">
            <v>0</v>
          </cell>
          <cell r="W650">
            <v>0</v>
          </cell>
          <cell r="X650">
            <v>0</v>
          </cell>
          <cell r="Y650">
            <v>0</v>
          </cell>
          <cell r="Z650" t="str">
            <v>NA</v>
          </cell>
          <cell r="AA650">
            <v>1</v>
          </cell>
          <cell r="AE650" t="str">
            <v>SAFEWEB</v>
          </cell>
        </row>
        <row r="651">
          <cell r="A651" t="str">
            <v>NI</v>
          </cell>
          <cell r="B651">
            <v>900036695</v>
          </cell>
          <cell r="C651">
            <v>9</v>
          </cell>
          <cell r="D651" t="str">
            <v>INTENSIVISTASMATERNIDADRAFAELCALVO</v>
          </cell>
          <cell r="E651" t="str">
            <v>PR</v>
          </cell>
          <cell r="F651" t="str">
            <v>MIGR</v>
          </cell>
          <cell r="G651">
            <v>2019</v>
          </cell>
          <cell r="I651">
            <v>0</v>
          </cell>
          <cell r="J651">
            <v>208091757</v>
          </cell>
          <cell r="K651">
            <v>171437418</v>
          </cell>
          <cell r="L651">
            <v>0</v>
          </cell>
          <cell r="O651">
            <v>36654339</v>
          </cell>
          <cell r="R651">
            <v>0</v>
          </cell>
          <cell r="S651">
            <v>0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  <cell r="X651">
            <v>8113958</v>
          </cell>
          <cell r="Y651">
            <v>28540381</v>
          </cell>
          <cell r="Z651" t="str">
            <v>ILD</v>
          </cell>
          <cell r="AA651">
            <v>1</v>
          </cell>
          <cell r="AE651" t="str">
            <v>SAFEWEB</v>
          </cell>
        </row>
        <row r="652">
          <cell r="A652" t="str">
            <v>NI</v>
          </cell>
          <cell r="B652">
            <v>900036695</v>
          </cell>
          <cell r="C652">
            <v>9</v>
          </cell>
          <cell r="D652" t="str">
            <v>INTENSIVISTASMATERNIDADRAFAELCALVO</v>
          </cell>
          <cell r="E652" t="str">
            <v>PR</v>
          </cell>
          <cell r="F652" t="str">
            <v>NUPC</v>
          </cell>
          <cell r="G652">
            <v>2019</v>
          </cell>
          <cell r="I652">
            <v>0</v>
          </cell>
          <cell r="J652">
            <v>15729097</v>
          </cell>
          <cell r="K652">
            <v>2380223</v>
          </cell>
          <cell r="L652">
            <v>0</v>
          </cell>
          <cell r="O652">
            <v>13348874</v>
          </cell>
          <cell r="R652">
            <v>0</v>
          </cell>
          <cell r="S652">
            <v>0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  <cell r="X652">
            <v>0</v>
          </cell>
          <cell r="Y652">
            <v>13348874</v>
          </cell>
          <cell r="Z652" t="str">
            <v>ILD</v>
          </cell>
          <cell r="AA652">
            <v>1</v>
          </cell>
          <cell r="AE652" t="str">
            <v>SAFEWEB</v>
          </cell>
        </row>
        <row r="653">
          <cell r="A653" t="str">
            <v>NI</v>
          </cell>
          <cell r="B653">
            <v>900036695</v>
          </cell>
          <cell r="C653">
            <v>9</v>
          </cell>
          <cell r="D653" t="str">
            <v>INTENSIVISTASMATERNIDADRAFAELCALVO</v>
          </cell>
          <cell r="E653" t="str">
            <v>PR</v>
          </cell>
          <cell r="F653" t="str">
            <v>PNAF</v>
          </cell>
          <cell r="G653">
            <v>2019</v>
          </cell>
          <cell r="I653">
            <v>0</v>
          </cell>
          <cell r="J653">
            <v>997322012</v>
          </cell>
          <cell r="K653">
            <v>225044351</v>
          </cell>
          <cell r="L653">
            <v>0</v>
          </cell>
          <cell r="O653">
            <v>766880527</v>
          </cell>
          <cell r="R653">
            <v>0</v>
          </cell>
          <cell r="S653">
            <v>0</v>
          </cell>
          <cell r="T653">
            <v>186047730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580832797</v>
          </cell>
          <cell r="Z653" t="str">
            <v>ILD</v>
          </cell>
          <cell r="AA653">
            <v>1</v>
          </cell>
          <cell r="AE653" t="str">
            <v>SAFEWEB</v>
          </cell>
        </row>
        <row r="654">
          <cell r="A654" t="str">
            <v>NI</v>
          </cell>
          <cell r="B654">
            <v>900042103</v>
          </cell>
          <cell r="C654">
            <v>5</v>
          </cell>
          <cell r="D654" t="str">
            <v>ESEHOSPITALUNIVERSITARIODELCARIBE</v>
          </cell>
          <cell r="E654" t="str">
            <v>PU</v>
          </cell>
          <cell r="F654" t="str">
            <v>MIGR</v>
          </cell>
          <cell r="G654">
            <v>2019</v>
          </cell>
          <cell r="I654">
            <v>0</v>
          </cell>
          <cell r="J654">
            <v>776622362</v>
          </cell>
          <cell r="K654">
            <v>20082156</v>
          </cell>
          <cell r="L654">
            <v>0</v>
          </cell>
          <cell r="O654">
            <v>683279126</v>
          </cell>
          <cell r="R654">
            <v>0</v>
          </cell>
          <cell r="S654">
            <v>0</v>
          </cell>
          <cell r="T654">
            <v>171807485</v>
          </cell>
          <cell r="U654">
            <v>446447204</v>
          </cell>
          <cell r="V654">
            <v>0</v>
          </cell>
          <cell r="W654">
            <v>0</v>
          </cell>
          <cell r="X654">
            <v>65024437</v>
          </cell>
          <cell r="Y654">
            <v>0</v>
          </cell>
          <cell r="Z654" t="str">
            <v>NA</v>
          </cell>
          <cell r="AA654">
            <v>1</v>
          </cell>
          <cell r="AE654" t="str">
            <v>SAFEWEB</v>
          </cell>
        </row>
        <row r="655">
          <cell r="A655" t="str">
            <v>NI</v>
          </cell>
          <cell r="B655">
            <v>900042103</v>
          </cell>
          <cell r="C655">
            <v>5</v>
          </cell>
          <cell r="D655" t="str">
            <v>ESEHOSPITALUNIVERSITARIODELCARIBE</v>
          </cell>
          <cell r="E655" t="str">
            <v>PU</v>
          </cell>
          <cell r="F655" t="str">
            <v>NUPC</v>
          </cell>
          <cell r="G655">
            <v>2019</v>
          </cell>
          <cell r="I655">
            <v>0</v>
          </cell>
          <cell r="J655">
            <v>36653158</v>
          </cell>
          <cell r="K655">
            <v>4225078</v>
          </cell>
          <cell r="L655">
            <v>0</v>
          </cell>
          <cell r="O655">
            <v>32428080</v>
          </cell>
          <cell r="R655">
            <v>0</v>
          </cell>
          <cell r="S655">
            <v>0</v>
          </cell>
          <cell r="T655">
            <v>16559740</v>
          </cell>
          <cell r="U655">
            <v>15868340</v>
          </cell>
          <cell r="V655">
            <v>0</v>
          </cell>
          <cell r="W655">
            <v>0</v>
          </cell>
          <cell r="X655">
            <v>0</v>
          </cell>
          <cell r="Y655">
            <v>0</v>
          </cell>
          <cell r="Z655" t="str">
            <v>NA</v>
          </cell>
          <cell r="AA655">
            <v>1</v>
          </cell>
          <cell r="AE655" t="str">
            <v>SAFEWEB</v>
          </cell>
        </row>
        <row r="656">
          <cell r="A656" t="str">
            <v>NI</v>
          </cell>
          <cell r="B656">
            <v>900042103</v>
          </cell>
          <cell r="C656">
            <v>5</v>
          </cell>
          <cell r="D656" t="str">
            <v>ESEHOSPITALUNIVERSITARIODELCARIBE</v>
          </cell>
          <cell r="E656" t="str">
            <v>PU</v>
          </cell>
          <cell r="F656" t="str">
            <v>PNAF</v>
          </cell>
          <cell r="G656">
            <v>2019</v>
          </cell>
          <cell r="I656">
            <v>0</v>
          </cell>
          <cell r="J656">
            <v>2396263411</v>
          </cell>
          <cell r="K656">
            <v>612689820</v>
          </cell>
          <cell r="L656">
            <v>0</v>
          </cell>
          <cell r="O656">
            <v>680193319</v>
          </cell>
          <cell r="R656">
            <v>0</v>
          </cell>
          <cell r="S656">
            <v>0</v>
          </cell>
          <cell r="T656">
            <v>414160519</v>
          </cell>
          <cell r="U656">
            <v>266032800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 t="str">
            <v>NA</v>
          </cell>
          <cell r="AA656">
            <v>1</v>
          </cell>
          <cell r="AE656" t="str">
            <v>SAFEWEB</v>
          </cell>
        </row>
        <row r="657">
          <cell r="A657" t="str">
            <v>NI</v>
          </cell>
          <cell r="B657">
            <v>900056127</v>
          </cell>
          <cell r="C657">
            <v>2</v>
          </cell>
          <cell r="D657" t="str">
            <v>NEONATOLOGOSDESUCRELTDA</v>
          </cell>
          <cell r="E657" t="str">
            <v>PR</v>
          </cell>
          <cell r="F657" t="str">
            <v>NUPC</v>
          </cell>
          <cell r="G657">
            <v>2019</v>
          </cell>
          <cell r="I657">
            <v>0</v>
          </cell>
          <cell r="J657">
            <v>3735871</v>
          </cell>
          <cell r="K657">
            <v>236119</v>
          </cell>
          <cell r="L657">
            <v>0</v>
          </cell>
          <cell r="O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 t="str">
            <v>NA</v>
          </cell>
          <cell r="AA657">
            <v>1</v>
          </cell>
          <cell r="AE657" t="str">
            <v>SAFEWEB</v>
          </cell>
        </row>
        <row r="658">
          <cell r="A658" t="str">
            <v>NI</v>
          </cell>
          <cell r="B658">
            <v>900098550</v>
          </cell>
          <cell r="C658">
            <v>5</v>
          </cell>
          <cell r="D658" t="str">
            <v>OFFIMEDICASA</v>
          </cell>
          <cell r="E658" t="str">
            <v>PR</v>
          </cell>
          <cell r="F658" t="str">
            <v>NUPC</v>
          </cell>
          <cell r="G658">
            <v>2019</v>
          </cell>
          <cell r="I658">
            <v>0</v>
          </cell>
          <cell r="J658">
            <v>45164</v>
          </cell>
          <cell r="K658">
            <v>3290</v>
          </cell>
          <cell r="L658">
            <v>0</v>
          </cell>
          <cell r="O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  <cell r="X658">
            <v>0</v>
          </cell>
          <cell r="Y658">
            <v>0</v>
          </cell>
          <cell r="Z658" t="str">
            <v>NA</v>
          </cell>
          <cell r="AA658">
            <v>1</v>
          </cell>
          <cell r="AE658" t="str">
            <v>SAFEWEB</v>
          </cell>
        </row>
        <row r="659">
          <cell r="A659" t="str">
            <v>NI</v>
          </cell>
          <cell r="B659">
            <v>900112364</v>
          </cell>
          <cell r="C659">
            <v>1</v>
          </cell>
          <cell r="D659" t="str">
            <v>SOCIEDADCARDIOVASCULARDELCARIBECOLOMBIANOSAS</v>
          </cell>
          <cell r="E659" t="str">
            <v>PR</v>
          </cell>
          <cell r="F659" t="str">
            <v>NUPC</v>
          </cell>
          <cell r="G659">
            <v>2019</v>
          </cell>
          <cell r="I659">
            <v>0</v>
          </cell>
          <cell r="J659">
            <v>23044832</v>
          </cell>
          <cell r="K659">
            <v>1280022</v>
          </cell>
          <cell r="L659">
            <v>0</v>
          </cell>
          <cell r="O659">
            <v>21764810</v>
          </cell>
          <cell r="R659">
            <v>0</v>
          </cell>
          <cell r="S659">
            <v>0</v>
          </cell>
          <cell r="T659">
            <v>0</v>
          </cell>
          <cell r="U659">
            <v>21764810</v>
          </cell>
          <cell r="V659">
            <v>0</v>
          </cell>
          <cell r="W659">
            <v>0</v>
          </cell>
          <cell r="X659">
            <v>0</v>
          </cell>
          <cell r="Y659">
            <v>0</v>
          </cell>
          <cell r="Z659" t="str">
            <v>NA</v>
          </cell>
          <cell r="AA659">
            <v>1</v>
          </cell>
          <cell r="AE659" t="str">
            <v>SAFEWEB</v>
          </cell>
        </row>
        <row r="660">
          <cell r="A660" t="str">
            <v>NI</v>
          </cell>
          <cell r="B660">
            <v>900132176</v>
          </cell>
          <cell r="C660">
            <v>9</v>
          </cell>
          <cell r="D660" t="str">
            <v>CLINICAOFTALMOLOGICADESINCELEJOLTDA</v>
          </cell>
          <cell r="E660" t="str">
            <v>PR</v>
          </cell>
          <cell r="F660" t="str">
            <v>NUPC</v>
          </cell>
          <cell r="G660">
            <v>2019</v>
          </cell>
          <cell r="I660">
            <v>0</v>
          </cell>
          <cell r="J660">
            <v>304031</v>
          </cell>
          <cell r="K660">
            <v>0</v>
          </cell>
          <cell r="L660">
            <v>0</v>
          </cell>
          <cell r="O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  <cell r="X660">
            <v>0</v>
          </cell>
          <cell r="Y660">
            <v>0</v>
          </cell>
          <cell r="Z660" t="str">
            <v>NA</v>
          </cell>
          <cell r="AA660">
            <v>1</v>
          </cell>
          <cell r="AE660" t="str">
            <v>SAFEWEB</v>
          </cell>
        </row>
        <row r="661">
          <cell r="A661" t="str">
            <v>NI</v>
          </cell>
          <cell r="B661">
            <v>900136865</v>
          </cell>
          <cell r="C661">
            <v>3</v>
          </cell>
          <cell r="D661" t="str">
            <v>ESEHOSPITALREGIONALMAGDALENAMEDIOBARRANCABERMEJA</v>
          </cell>
          <cell r="E661" t="str">
            <v>PU</v>
          </cell>
          <cell r="F661" t="str">
            <v>PNAF</v>
          </cell>
          <cell r="G661">
            <v>2019</v>
          </cell>
          <cell r="I661">
            <v>0</v>
          </cell>
          <cell r="J661">
            <v>14393864</v>
          </cell>
          <cell r="K661">
            <v>11327247</v>
          </cell>
          <cell r="L661">
            <v>0</v>
          </cell>
          <cell r="O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  <cell r="X661">
            <v>0</v>
          </cell>
          <cell r="Y661">
            <v>0</v>
          </cell>
          <cell r="Z661" t="str">
            <v>NA</v>
          </cell>
          <cell r="AA661">
            <v>1</v>
          </cell>
          <cell r="AE661" t="str">
            <v>SAFEWEB</v>
          </cell>
        </row>
        <row r="662">
          <cell r="A662" t="str">
            <v>NI</v>
          </cell>
          <cell r="B662">
            <v>900156264</v>
          </cell>
          <cell r="C662">
            <v>2</v>
          </cell>
          <cell r="D662" t="str">
            <v>NUEVAEPS</v>
          </cell>
          <cell r="E662" t="str">
            <v>PR</v>
          </cell>
          <cell r="F662" t="str">
            <v>NUPC</v>
          </cell>
          <cell r="G662">
            <v>2019</v>
          </cell>
          <cell r="I662">
            <v>0</v>
          </cell>
          <cell r="J662">
            <v>147571851</v>
          </cell>
          <cell r="K662">
            <v>118760</v>
          </cell>
          <cell r="L662">
            <v>0</v>
          </cell>
          <cell r="O662">
            <v>122413291</v>
          </cell>
          <cell r="R662">
            <v>0</v>
          </cell>
          <cell r="S662">
            <v>0</v>
          </cell>
          <cell r="T662">
            <v>0</v>
          </cell>
          <cell r="U662">
            <v>122413291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 t="str">
            <v>NA</v>
          </cell>
          <cell r="AA662">
            <v>1</v>
          </cell>
          <cell r="AE662" t="str">
            <v>SAFEWEB</v>
          </cell>
        </row>
        <row r="663">
          <cell r="A663" t="str">
            <v>NI</v>
          </cell>
          <cell r="B663">
            <v>900164285</v>
          </cell>
          <cell r="C663">
            <v>0</v>
          </cell>
          <cell r="D663" t="str">
            <v>CLINICASANMARTINBARRANQUILLALTDA</v>
          </cell>
          <cell r="E663" t="str">
            <v>PR</v>
          </cell>
          <cell r="F663" t="str">
            <v>NUPC</v>
          </cell>
          <cell r="G663">
            <v>2019</v>
          </cell>
          <cell r="I663">
            <v>0</v>
          </cell>
          <cell r="J663">
            <v>39442420</v>
          </cell>
          <cell r="K663">
            <v>15188</v>
          </cell>
          <cell r="L663">
            <v>0</v>
          </cell>
          <cell r="O663">
            <v>7552232</v>
          </cell>
          <cell r="R663">
            <v>0</v>
          </cell>
          <cell r="S663">
            <v>0</v>
          </cell>
          <cell r="T663">
            <v>0</v>
          </cell>
          <cell r="U663">
            <v>7552232</v>
          </cell>
          <cell r="V663">
            <v>0</v>
          </cell>
          <cell r="W663">
            <v>0</v>
          </cell>
          <cell r="X663">
            <v>0</v>
          </cell>
          <cell r="Y663">
            <v>0</v>
          </cell>
          <cell r="Z663" t="str">
            <v>NA</v>
          </cell>
          <cell r="AA663">
            <v>1</v>
          </cell>
          <cell r="AE663" t="str">
            <v>SAFEWEB</v>
          </cell>
        </row>
        <row r="664">
          <cell r="A664" t="str">
            <v>NI</v>
          </cell>
          <cell r="B664">
            <v>900164946</v>
          </cell>
          <cell r="C664">
            <v>0</v>
          </cell>
          <cell r="D664" t="str">
            <v>CLNICAPEDITRICANIOJESUSLIMITADA</v>
          </cell>
          <cell r="E664" t="str">
            <v>PR</v>
          </cell>
          <cell r="F664" t="str">
            <v>NUPC</v>
          </cell>
          <cell r="G664">
            <v>2019</v>
          </cell>
          <cell r="I664">
            <v>0</v>
          </cell>
          <cell r="J664">
            <v>13892082</v>
          </cell>
          <cell r="K664">
            <v>11881136</v>
          </cell>
          <cell r="L664">
            <v>0</v>
          </cell>
          <cell r="O664">
            <v>1042636</v>
          </cell>
          <cell r="R664">
            <v>0</v>
          </cell>
          <cell r="S664">
            <v>0</v>
          </cell>
          <cell r="T664">
            <v>0</v>
          </cell>
          <cell r="U664">
            <v>1042636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 t="str">
            <v>NA</v>
          </cell>
          <cell r="AA664">
            <v>1</v>
          </cell>
          <cell r="AE664" t="str">
            <v>SAFEWEB</v>
          </cell>
        </row>
        <row r="665">
          <cell r="A665" t="str">
            <v>NI</v>
          </cell>
          <cell r="B665">
            <v>900196346</v>
          </cell>
          <cell r="C665">
            <v>9</v>
          </cell>
          <cell r="D665" t="str">
            <v>ESEHOSPITALNUESTRASEÑORADELCARMEN</v>
          </cell>
          <cell r="E665" t="str">
            <v>PU</v>
          </cell>
          <cell r="F665" t="str">
            <v>MIGR</v>
          </cell>
          <cell r="G665">
            <v>2019</v>
          </cell>
          <cell r="I665">
            <v>0</v>
          </cell>
          <cell r="J665">
            <v>81775592</v>
          </cell>
          <cell r="K665">
            <v>39519432</v>
          </cell>
          <cell r="L665">
            <v>0</v>
          </cell>
          <cell r="O665">
            <v>42048056</v>
          </cell>
          <cell r="R665">
            <v>17032984</v>
          </cell>
          <cell r="S665">
            <v>0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  <cell r="X665">
            <v>25015072</v>
          </cell>
          <cell r="Y665">
            <v>0</v>
          </cell>
          <cell r="Z665" t="str">
            <v>NA</v>
          </cell>
          <cell r="AA665">
            <v>1</v>
          </cell>
          <cell r="AE665" t="str">
            <v>SAFEWEB</v>
          </cell>
        </row>
        <row r="666">
          <cell r="A666" t="str">
            <v>NI</v>
          </cell>
          <cell r="B666">
            <v>900196346</v>
          </cell>
          <cell r="C666">
            <v>9</v>
          </cell>
          <cell r="D666" t="str">
            <v>ESEHOSPITALNUESTRASEÑORADELCARMEN</v>
          </cell>
          <cell r="E666" t="str">
            <v>PU</v>
          </cell>
          <cell r="F666" t="str">
            <v>PNAF</v>
          </cell>
          <cell r="G666">
            <v>2019</v>
          </cell>
          <cell r="I666">
            <v>0</v>
          </cell>
          <cell r="J666">
            <v>126136154</v>
          </cell>
          <cell r="K666">
            <v>60362991</v>
          </cell>
          <cell r="L666">
            <v>0</v>
          </cell>
          <cell r="O666">
            <v>65773163</v>
          </cell>
          <cell r="R666">
            <v>0</v>
          </cell>
          <cell r="S666">
            <v>0</v>
          </cell>
          <cell r="T666">
            <v>65773163</v>
          </cell>
          <cell r="U666">
            <v>0</v>
          </cell>
          <cell r="V666">
            <v>0</v>
          </cell>
          <cell r="W666">
            <v>0</v>
          </cell>
          <cell r="X666">
            <v>0</v>
          </cell>
          <cell r="Y666">
            <v>0</v>
          </cell>
          <cell r="Z666" t="str">
            <v>NA</v>
          </cell>
          <cell r="AA666">
            <v>1</v>
          </cell>
          <cell r="AE666" t="str">
            <v>SAFEWEB</v>
          </cell>
        </row>
        <row r="667">
          <cell r="A667" t="str">
            <v>NI</v>
          </cell>
          <cell r="B667">
            <v>900196347</v>
          </cell>
          <cell r="C667">
            <v>6</v>
          </cell>
          <cell r="D667" t="str">
            <v>ESEHOSPITALLADIVINAMISERICORDIA</v>
          </cell>
          <cell r="E667" t="str">
            <v>PU</v>
          </cell>
          <cell r="F667" t="str">
            <v>MIGR</v>
          </cell>
          <cell r="G667">
            <v>2019</v>
          </cell>
          <cell r="I667">
            <v>0</v>
          </cell>
          <cell r="J667">
            <v>1520546511</v>
          </cell>
          <cell r="K667">
            <v>112669915</v>
          </cell>
          <cell r="L667">
            <v>0</v>
          </cell>
          <cell r="O667">
            <v>1216653281</v>
          </cell>
          <cell r="R667">
            <v>0</v>
          </cell>
          <cell r="S667">
            <v>0</v>
          </cell>
          <cell r="T667">
            <v>531229297</v>
          </cell>
          <cell r="U667">
            <v>214192228</v>
          </cell>
          <cell r="V667">
            <v>0</v>
          </cell>
          <cell r="W667">
            <v>0</v>
          </cell>
          <cell r="X667">
            <v>471231756</v>
          </cell>
          <cell r="Y667">
            <v>0</v>
          </cell>
          <cell r="Z667" t="str">
            <v>NA</v>
          </cell>
          <cell r="AA667">
            <v>1</v>
          </cell>
          <cell r="AE667" t="str">
            <v>SAFEWEB</v>
          </cell>
        </row>
        <row r="668">
          <cell r="A668" t="str">
            <v>NI</v>
          </cell>
          <cell r="B668">
            <v>900196347</v>
          </cell>
          <cell r="C668">
            <v>6</v>
          </cell>
          <cell r="D668" t="str">
            <v>ESEHOSPITALLADIVINAMISERICORDIA</v>
          </cell>
          <cell r="E668" t="str">
            <v>PU</v>
          </cell>
          <cell r="F668" t="str">
            <v>NUPC</v>
          </cell>
          <cell r="G668">
            <v>2019</v>
          </cell>
          <cell r="I668">
            <v>0</v>
          </cell>
          <cell r="J668">
            <v>52331240</v>
          </cell>
          <cell r="K668">
            <v>15498058</v>
          </cell>
          <cell r="L668">
            <v>0</v>
          </cell>
          <cell r="O668">
            <v>36833182</v>
          </cell>
          <cell r="R668">
            <v>0</v>
          </cell>
          <cell r="S668">
            <v>0</v>
          </cell>
          <cell r="T668">
            <v>18867128</v>
          </cell>
          <cell r="U668">
            <v>17966054</v>
          </cell>
          <cell r="V668">
            <v>0</v>
          </cell>
          <cell r="W668">
            <v>0</v>
          </cell>
          <cell r="X668">
            <v>0</v>
          </cell>
          <cell r="Y668">
            <v>0</v>
          </cell>
          <cell r="Z668" t="str">
            <v>NA</v>
          </cell>
          <cell r="AA668">
            <v>1</v>
          </cell>
          <cell r="AE668" t="str">
            <v>SAFEWEB</v>
          </cell>
        </row>
        <row r="669">
          <cell r="A669" t="str">
            <v>NI</v>
          </cell>
          <cell r="B669">
            <v>900196347</v>
          </cell>
          <cell r="C669">
            <v>6</v>
          </cell>
          <cell r="D669" t="str">
            <v>ESEHOSPITALLADIVINAMISERICORDIA</v>
          </cell>
          <cell r="E669" t="str">
            <v>PU</v>
          </cell>
          <cell r="F669" t="str">
            <v>PNAF</v>
          </cell>
          <cell r="G669">
            <v>2019</v>
          </cell>
          <cell r="I669">
            <v>0</v>
          </cell>
          <cell r="J669">
            <v>3036691953</v>
          </cell>
          <cell r="K669">
            <v>1331994886</v>
          </cell>
          <cell r="L669">
            <v>0</v>
          </cell>
          <cell r="O669">
            <v>1704697067</v>
          </cell>
          <cell r="R669">
            <v>0</v>
          </cell>
          <cell r="S669">
            <v>0</v>
          </cell>
          <cell r="T669">
            <v>1439015639</v>
          </cell>
          <cell r="U669">
            <v>265681428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 t="str">
            <v>NA</v>
          </cell>
          <cell r="AA669">
            <v>1</v>
          </cell>
          <cell r="AE669" t="str">
            <v>SAFEWEB</v>
          </cell>
        </row>
        <row r="670">
          <cell r="A670" t="str">
            <v>NI</v>
          </cell>
          <cell r="B670">
            <v>900196366</v>
          </cell>
          <cell r="C670">
            <v>6</v>
          </cell>
          <cell r="D670" t="str">
            <v>ESEHOSPITALSANANTONIODEPADUADESIMITI</v>
          </cell>
          <cell r="E670" t="str">
            <v>PU</v>
          </cell>
          <cell r="F670" t="str">
            <v>MIGR</v>
          </cell>
          <cell r="G670">
            <v>2019</v>
          </cell>
          <cell r="I670">
            <v>0</v>
          </cell>
          <cell r="J670">
            <v>10501127</v>
          </cell>
          <cell r="K670">
            <v>0</v>
          </cell>
          <cell r="L670">
            <v>0</v>
          </cell>
          <cell r="O670">
            <v>10501127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10501127</v>
          </cell>
          <cell r="Y670">
            <v>0</v>
          </cell>
          <cell r="Z670" t="str">
            <v>NA</v>
          </cell>
          <cell r="AA670">
            <v>1</v>
          </cell>
          <cell r="AE670" t="str">
            <v>SAFEWEB</v>
          </cell>
        </row>
        <row r="671">
          <cell r="A671" t="str">
            <v>NI</v>
          </cell>
          <cell r="B671">
            <v>900196366</v>
          </cell>
          <cell r="C671">
            <v>6</v>
          </cell>
          <cell r="D671" t="str">
            <v>ESEHOSPITALSANANTONIODEPADUADESIMITI</v>
          </cell>
          <cell r="E671" t="str">
            <v>PU</v>
          </cell>
          <cell r="F671" t="str">
            <v>PNAF</v>
          </cell>
          <cell r="G671">
            <v>2019</v>
          </cell>
          <cell r="I671">
            <v>0</v>
          </cell>
          <cell r="J671">
            <v>330393062</v>
          </cell>
          <cell r="K671">
            <v>43100073.899999999</v>
          </cell>
          <cell r="L671">
            <v>0</v>
          </cell>
          <cell r="O671">
            <v>25424088</v>
          </cell>
          <cell r="R671">
            <v>25424088</v>
          </cell>
          <cell r="S671">
            <v>0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  <cell r="X671">
            <v>0</v>
          </cell>
          <cell r="Y671">
            <v>0</v>
          </cell>
          <cell r="Z671" t="str">
            <v>NA</v>
          </cell>
          <cell r="AA671">
            <v>1</v>
          </cell>
          <cell r="AE671" t="str">
            <v>SAFEWEB</v>
          </cell>
        </row>
        <row r="672">
          <cell r="A672" t="str">
            <v>NI</v>
          </cell>
          <cell r="B672">
            <v>900223749</v>
          </cell>
          <cell r="C672">
            <v>1</v>
          </cell>
          <cell r="D672" t="str">
            <v>FUNDACION UNIDAD DE CUIDADOS INTENSIVOS DOÑA PILAR</v>
          </cell>
          <cell r="E672" t="str">
            <v>PR</v>
          </cell>
          <cell r="F672" t="str">
            <v>MIGR</v>
          </cell>
          <cell r="G672">
            <v>2019</v>
          </cell>
          <cell r="I672">
            <v>0</v>
          </cell>
          <cell r="J672">
            <v>211827148</v>
          </cell>
          <cell r="K672">
            <v>36423075</v>
          </cell>
          <cell r="L672">
            <v>0</v>
          </cell>
          <cell r="O672">
            <v>175404073</v>
          </cell>
          <cell r="R672">
            <v>0</v>
          </cell>
          <cell r="S672">
            <v>0</v>
          </cell>
          <cell r="T672">
            <v>0</v>
          </cell>
          <cell r="U672">
            <v>50443009</v>
          </cell>
          <cell r="V672">
            <v>0</v>
          </cell>
          <cell r="W672">
            <v>0</v>
          </cell>
          <cell r="X672">
            <v>4841181</v>
          </cell>
          <cell r="Y672">
            <v>120119883</v>
          </cell>
          <cell r="Z672" t="str">
            <v>ILD</v>
          </cell>
          <cell r="AA672">
            <v>1</v>
          </cell>
          <cell r="AE672" t="str">
            <v>SAFEWEB</v>
          </cell>
        </row>
        <row r="673">
          <cell r="A673" t="str">
            <v>NI</v>
          </cell>
          <cell r="B673">
            <v>900223749</v>
          </cell>
          <cell r="C673">
            <v>1</v>
          </cell>
          <cell r="D673" t="str">
            <v>FUNDACION UNIDAD DE CUIDADOS INTENSIVOS DOÑA PILAR</v>
          </cell>
          <cell r="E673" t="str">
            <v>PR</v>
          </cell>
          <cell r="F673" t="str">
            <v>NUPC</v>
          </cell>
          <cell r="G673">
            <v>2019</v>
          </cell>
          <cell r="I673">
            <v>0</v>
          </cell>
          <cell r="J673">
            <v>61276471</v>
          </cell>
          <cell r="K673">
            <v>9356824</v>
          </cell>
          <cell r="L673">
            <v>0</v>
          </cell>
          <cell r="O673">
            <v>51808837</v>
          </cell>
          <cell r="R673">
            <v>0</v>
          </cell>
          <cell r="S673">
            <v>0</v>
          </cell>
          <cell r="T673">
            <v>0</v>
          </cell>
          <cell r="U673">
            <v>50269109</v>
          </cell>
          <cell r="V673">
            <v>0</v>
          </cell>
          <cell r="W673">
            <v>0</v>
          </cell>
          <cell r="X673">
            <v>0</v>
          </cell>
          <cell r="Y673">
            <v>1539728</v>
          </cell>
          <cell r="Z673" t="str">
            <v>ILD</v>
          </cell>
          <cell r="AA673">
            <v>1</v>
          </cell>
          <cell r="AE673" t="str">
            <v>SAFEWEB</v>
          </cell>
        </row>
        <row r="674">
          <cell r="A674" t="str">
            <v>NI</v>
          </cell>
          <cell r="B674">
            <v>900223749</v>
          </cell>
          <cell r="C674">
            <v>1</v>
          </cell>
          <cell r="D674" t="str">
            <v>FUNDACION UNIDAD DE CUIDADOS INTENSIVOS DOÑA PILAR</v>
          </cell>
          <cell r="E674" t="str">
            <v>PR</v>
          </cell>
          <cell r="F674" t="str">
            <v>PNAF</v>
          </cell>
          <cell r="G674">
            <v>2019</v>
          </cell>
          <cell r="I674">
            <v>0</v>
          </cell>
          <cell r="J674">
            <v>386333414</v>
          </cell>
          <cell r="K674">
            <v>93760331</v>
          </cell>
          <cell r="L674">
            <v>0</v>
          </cell>
          <cell r="O674">
            <v>267195387</v>
          </cell>
          <cell r="R674">
            <v>0</v>
          </cell>
          <cell r="S674">
            <v>0</v>
          </cell>
          <cell r="T674">
            <v>12925393</v>
          </cell>
          <cell r="U674">
            <v>99513491</v>
          </cell>
          <cell r="V674">
            <v>0</v>
          </cell>
          <cell r="W674">
            <v>0</v>
          </cell>
          <cell r="X674">
            <v>0</v>
          </cell>
          <cell r="Y674">
            <v>154756503</v>
          </cell>
          <cell r="Z674" t="str">
            <v>ILD</v>
          </cell>
          <cell r="AA674">
            <v>1</v>
          </cell>
          <cell r="AE674" t="str">
            <v>SAFEWEB</v>
          </cell>
        </row>
        <row r="675">
          <cell r="A675" t="str">
            <v>NI</v>
          </cell>
          <cell r="B675">
            <v>900226715</v>
          </cell>
          <cell r="C675">
            <v>3</v>
          </cell>
          <cell r="D675" t="str">
            <v>COOSALUDEPSSA</v>
          </cell>
          <cell r="E675" t="str">
            <v>PR</v>
          </cell>
          <cell r="F675" t="str">
            <v>NUPC</v>
          </cell>
          <cell r="G675">
            <v>2019</v>
          </cell>
          <cell r="I675">
            <v>0</v>
          </cell>
          <cell r="J675">
            <v>1137090292</v>
          </cell>
          <cell r="K675">
            <v>41969301</v>
          </cell>
          <cell r="L675">
            <v>0</v>
          </cell>
          <cell r="O675">
            <v>1095120991</v>
          </cell>
          <cell r="R675">
            <v>0</v>
          </cell>
          <cell r="S675">
            <v>0</v>
          </cell>
          <cell r="T675">
            <v>1095120991</v>
          </cell>
          <cell r="U675"/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 t="str">
            <v>Coljuegos</v>
          </cell>
          <cell r="AA675">
            <v>1</v>
          </cell>
          <cell r="AE675" t="str">
            <v>SAFEWEB</v>
          </cell>
        </row>
        <row r="676">
          <cell r="A676" t="str">
            <v>NI</v>
          </cell>
          <cell r="B676">
            <v>900233294</v>
          </cell>
          <cell r="C676">
            <v>3</v>
          </cell>
          <cell r="D676" t="str">
            <v>CLINICAGENERALDELCARIBESA</v>
          </cell>
          <cell r="E676" t="str">
            <v>PR</v>
          </cell>
          <cell r="F676" t="str">
            <v>NUPC</v>
          </cell>
          <cell r="G676">
            <v>2019</v>
          </cell>
          <cell r="I676">
            <v>0</v>
          </cell>
          <cell r="J676">
            <v>5290586</v>
          </cell>
          <cell r="K676">
            <v>578052</v>
          </cell>
          <cell r="L676">
            <v>0</v>
          </cell>
          <cell r="O676">
            <v>4705034</v>
          </cell>
          <cell r="R676">
            <v>0</v>
          </cell>
          <cell r="S676">
            <v>0</v>
          </cell>
          <cell r="T676">
            <v>0</v>
          </cell>
          <cell r="U676">
            <v>4705034</v>
          </cell>
          <cell r="V676">
            <v>0</v>
          </cell>
          <cell r="W676">
            <v>0</v>
          </cell>
          <cell r="X676">
            <v>0</v>
          </cell>
          <cell r="Y676">
            <v>0</v>
          </cell>
          <cell r="Z676" t="str">
            <v>NA</v>
          </cell>
          <cell r="AA676">
            <v>1</v>
          </cell>
          <cell r="AE676" t="str">
            <v>SAFEWEB</v>
          </cell>
        </row>
        <row r="677">
          <cell r="A677" t="str">
            <v>NI</v>
          </cell>
          <cell r="B677">
            <v>900233294</v>
          </cell>
          <cell r="C677">
            <v>3</v>
          </cell>
          <cell r="D677" t="str">
            <v>CLINICAGENERALDELCARIBESA</v>
          </cell>
          <cell r="E677" t="str">
            <v>PR</v>
          </cell>
          <cell r="F677" t="str">
            <v>PNAF</v>
          </cell>
          <cell r="G677">
            <v>2019</v>
          </cell>
          <cell r="I677">
            <v>0</v>
          </cell>
          <cell r="J677">
            <v>265097149</v>
          </cell>
          <cell r="K677">
            <v>16740609</v>
          </cell>
          <cell r="L677">
            <v>0</v>
          </cell>
          <cell r="O677">
            <v>248356540</v>
          </cell>
          <cell r="R677">
            <v>0</v>
          </cell>
          <cell r="S677">
            <v>0</v>
          </cell>
          <cell r="T677">
            <v>54813780</v>
          </cell>
          <cell r="U677">
            <v>193542760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 t="str">
            <v>NA</v>
          </cell>
          <cell r="AA677">
            <v>1</v>
          </cell>
          <cell r="AE677" t="str">
            <v>SAFEWEB</v>
          </cell>
        </row>
        <row r="678">
          <cell r="A678" t="str">
            <v>NI</v>
          </cell>
          <cell r="B678">
            <v>900240018</v>
          </cell>
          <cell r="C678">
            <v>6</v>
          </cell>
          <cell r="D678" t="str">
            <v>LOSCOMUNEROSHOSPITALUNIVERSITARIODEBUCARAMANGASA</v>
          </cell>
          <cell r="E678" t="str">
            <v>PR</v>
          </cell>
          <cell r="F678" t="str">
            <v>NUPC</v>
          </cell>
          <cell r="G678">
            <v>2019</v>
          </cell>
          <cell r="I678">
            <v>0</v>
          </cell>
          <cell r="J678">
            <v>165497</v>
          </cell>
          <cell r="K678">
            <v>0</v>
          </cell>
          <cell r="L678">
            <v>0</v>
          </cell>
          <cell r="O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 t="str">
            <v>NA</v>
          </cell>
          <cell r="AA678">
            <v>1</v>
          </cell>
          <cell r="AE678" t="str">
            <v>SAFEWEB</v>
          </cell>
        </row>
        <row r="679">
          <cell r="A679" t="str">
            <v>NI</v>
          </cell>
          <cell r="B679">
            <v>900248882</v>
          </cell>
          <cell r="C679">
            <v>1</v>
          </cell>
          <cell r="D679" t="str">
            <v>CLINICAPORTOAZUL</v>
          </cell>
          <cell r="E679" t="str">
            <v>PR</v>
          </cell>
          <cell r="F679" t="str">
            <v>NUPC</v>
          </cell>
          <cell r="G679">
            <v>2019</v>
          </cell>
          <cell r="I679">
            <v>0</v>
          </cell>
          <cell r="J679">
            <v>20770986</v>
          </cell>
          <cell r="K679">
            <v>4446518</v>
          </cell>
          <cell r="L679">
            <v>0</v>
          </cell>
          <cell r="O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0</v>
          </cell>
          <cell r="V679">
            <v>0</v>
          </cell>
          <cell r="W679">
            <v>0</v>
          </cell>
          <cell r="X679">
            <v>0</v>
          </cell>
          <cell r="Y679">
            <v>0</v>
          </cell>
          <cell r="Z679" t="str">
            <v>NA</v>
          </cell>
          <cell r="AA679">
            <v>1</v>
          </cell>
          <cell r="AE679" t="str">
            <v>SAFEWEB</v>
          </cell>
        </row>
        <row r="680">
          <cell r="A680" t="str">
            <v>NI</v>
          </cell>
          <cell r="B680">
            <v>900261353</v>
          </cell>
          <cell r="C680">
            <v>9</v>
          </cell>
          <cell r="D680" t="str">
            <v>CENTROSESPECIALIZADOSDESANVICENTEFUNDACIN</v>
          </cell>
          <cell r="E680" t="str">
            <v>PR</v>
          </cell>
          <cell r="F680" t="str">
            <v>NUPC</v>
          </cell>
          <cell r="G680">
            <v>2019</v>
          </cell>
          <cell r="I680">
            <v>0</v>
          </cell>
          <cell r="J680">
            <v>2328605</v>
          </cell>
          <cell r="K680">
            <v>0</v>
          </cell>
          <cell r="L680">
            <v>0</v>
          </cell>
          <cell r="O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0</v>
          </cell>
          <cell r="V680">
            <v>0</v>
          </cell>
          <cell r="W680">
            <v>0</v>
          </cell>
          <cell r="X680">
            <v>0</v>
          </cell>
          <cell r="Y680">
            <v>0</v>
          </cell>
          <cell r="Z680" t="str">
            <v>NA</v>
          </cell>
          <cell r="AA680">
            <v>1</v>
          </cell>
          <cell r="AE680" t="str">
            <v>SAFEWEB</v>
          </cell>
        </row>
        <row r="681">
          <cell r="A681" t="str">
            <v>NI</v>
          </cell>
          <cell r="B681">
            <v>900269029</v>
          </cell>
          <cell r="C681">
            <v>3</v>
          </cell>
          <cell r="D681" t="str">
            <v>FUNDACIONCENTROCOLOMBIANODEEPILEPSIAYENFERMEDADESNEUROLOGICASFIRE</v>
          </cell>
          <cell r="E681" t="str">
            <v>PR</v>
          </cell>
          <cell r="F681" t="str">
            <v>NUPC</v>
          </cell>
          <cell r="G681">
            <v>2019</v>
          </cell>
          <cell r="I681">
            <v>0</v>
          </cell>
          <cell r="J681">
            <v>21432599</v>
          </cell>
          <cell r="K681">
            <v>13188979</v>
          </cell>
          <cell r="L681">
            <v>0</v>
          </cell>
          <cell r="O681">
            <v>8243620</v>
          </cell>
          <cell r="R681">
            <v>0</v>
          </cell>
          <cell r="S681">
            <v>0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  <cell r="X681">
            <v>0</v>
          </cell>
          <cell r="Y681">
            <v>8243620</v>
          </cell>
          <cell r="Z681" t="str">
            <v>loterias</v>
          </cell>
          <cell r="AA681">
            <v>1</v>
          </cell>
          <cell r="AE681" t="str">
            <v>SAFEWEB</v>
          </cell>
        </row>
        <row r="682">
          <cell r="A682" t="str">
            <v>NI</v>
          </cell>
          <cell r="B682">
            <v>900269029</v>
          </cell>
          <cell r="C682">
            <v>3</v>
          </cell>
          <cell r="D682" t="str">
            <v>FUNDACIONCENTROCOLOMBIANODEEPILEPSIAYENFERMEDADESNEUROLOGICASFIRE</v>
          </cell>
          <cell r="E682" t="str">
            <v>PR</v>
          </cell>
          <cell r="F682" t="str">
            <v>PNAF</v>
          </cell>
          <cell r="G682">
            <v>2019</v>
          </cell>
          <cell r="I682">
            <v>0</v>
          </cell>
          <cell r="J682">
            <v>14781682</v>
          </cell>
          <cell r="K682">
            <v>2089600</v>
          </cell>
          <cell r="L682">
            <v>0</v>
          </cell>
          <cell r="O682">
            <v>12692082</v>
          </cell>
          <cell r="R682">
            <v>0</v>
          </cell>
          <cell r="S682">
            <v>2301600</v>
          </cell>
          <cell r="T682">
            <v>0</v>
          </cell>
          <cell r="U682">
            <v>10390482</v>
          </cell>
          <cell r="V682">
            <v>0</v>
          </cell>
          <cell r="W682">
            <v>0</v>
          </cell>
          <cell r="X682">
            <v>0</v>
          </cell>
          <cell r="Y682">
            <v>0</v>
          </cell>
          <cell r="Z682" t="str">
            <v>NA</v>
          </cell>
          <cell r="AA682">
            <v>1</v>
          </cell>
          <cell r="AE682" t="str">
            <v>SAFEWEB</v>
          </cell>
        </row>
        <row r="683">
          <cell r="A683" t="str">
            <v>NI</v>
          </cell>
          <cell r="B683">
            <v>900272582</v>
          </cell>
          <cell r="C683">
            <v>6</v>
          </cell>
          <cell r="D683" t="str">
            <v>CLINICASANJUANBAUTISTASAS</v>
          </cell>
          <cell r="E683" t="str">
            <v>PR</v>
          </cell>
          <cell r="F683" t="str">
            <v>PNAF</v>
          </cell>
          <cell r="G683">
            <v>2019</v>
          </cell>
          <cell r="I683">
            <v>0</v>
          </cell>
          <cell r="J683">
            <v>192044644</v>
          </cell>
          <cell r="K683">
            <v>24636017</v>
          </cell>
          <cell r="L683">
            <v>0</v>
          </cell>
          <cell r="O683">
            <v>167408627</v>
          </cell>
          <cell r="R683">
            <v>0</v>
          </cell>
          <cell r="S683">
            <v>0</v>
          </cell>
          <cell r="T683">
            <v>0</v>
          </cell>
          <cell r="U683">
            <v>167408627</v>
          </cell>
          <cell r="V683">
            <v>0</v>
          </cell>
          <cell r="W683">
            <v>0</v>
          </cell>
          <cell r="X683">
            <v>0</v>
          </cell>
          <cell r="Y683">
            <v>0</v>
          </cell>
          <cell r="Z683" t="str">
            <v>NA</v>
          </cell>
          <cell r="AA683">
            <v>1</v>
          </cell>
          <cell r="AE683" t="str">
            <v>SAFEWEB</v>
          </cell>
        </row>
        <row r="684">
          <cell r="A684" t="str">
            <v>NI</v>
          </cell>
          <cell r="B684">
            <v>900279660</v>
          </cell>
          <cell r="C684">
            <v>4</v>
          </cell>
          <cell r="D684" t="str">
            <v>PROMOTORABOCAGRANDESAPROBOCASA</v>
          </cell>
          <cell r="E684" t="str">
            <v>PR</v>
          </cell>
          <cell r="F684" t="str">
            <v>NUPC</v>
          </cell>
          <cell r="G684">
            <v>2019</v>
          </cell>
          <cell r="I684">
            <v>0</v>
          </cell>
          <cell r="J684">
            <v>51035433</v>
          </cell>
          <cell r="K684">
            <v>4446765</v>
          </cell>
          <cell r="L684">
            <v>0</v>
          </cell>
          <cell r="O684">
            <v>22709511</v>
          </cell>
          <cell r="R684">
            <v>0</v>
          </cell>
          <cell r="S684">
            <v>0</v>
          </cell>
          <cell r="T684">
            <v>7619471</v>
          </cell>
          <cell r="U684">
            <v>15090040</v>
          </cell>
          <cell r="V684">
            <v>0</v>
          </cell>
          <cell r="W684">
            <v>0</v>
          </cell>
          <cell r="X684">
            <v>0</v>
          </cell>
          <cell r="Y684">
            <v>0</v>
          </cell>
          <cell r="Z684" t="str">
            <v>NA</v>
          </cell>
          <cell r="AA684">
            <v>1</v>
          </cell>
          <cell r="AE684" t="str">
            <v>SAFEWEB</v>
          </cell>
        </row>
        <row r="685">
          <cell r="A685" t="str">
            <v>NI</v>
          </cell>
          <cell r="B685">
            <v>900279660</v>
          </cell>
          <cell r="C685">
            <v>4</v>
          </cell>
          <cell r="D685" t="str">
            <v>PROMOTORABOCAGRANDESAPROBOCASA</v>
          </cell>
          <cell r="E685" t="str">
            <v>PR</v>
          </cell>
          <cell r="F685" t="str">
            <v>PNAF</v>
          </cell>
          <cell r="G685">
            <v>2019</v>
          </cell>
          <cell r="I685">
            <v>0</v>
          </cell>
          <cell r="J685">
            <v>375210</v>
          </cell>
          <cell r="K685">
            <v>0</v>
          </cell>
          <cell r="L685">
            <v>0</v>
          </cell>
          <cell r="O685">
            <v>182310</v>
          </cell>
          <cell r="R685">
            <v>0</v>
          </cell>
          <cell r="S685">
            <v>0</v>
          </cell>
          <cell r="T685">
            <v>182310</v>
          </cell>
          <cell r="U685">
            <v>0</v>
          </cell>
          <cell r="V685">
            <v>0</v>
          </cell>
          <cell r="W685">
            <v>0</v>
          </cell>
          <cell r="X685">
            <v>0</v>
          </cell>
          <cell r="Y685">
            <v>0</v>
          </cell>
          <cell r="Z685" t="str">
            <v>NA</v>
          </cell>
          <cell r="AA685">
            <v>1</v>
          </cell>
          <cell r="AE685" t="str">
            <v>SAFEWEB</v>
          </cell>
        </row>
        <row r="686">
          <cell r="A686" t="str">
            <v>NI</v>
          </cell>
          <cell r="B686">
            <v>900304958</v>
          </cell>
          <cell r="C686">
            <v>0</v>
          </cell>
          <cell r="D686" t="str">
            <v>SOCIEDADSANJOSEDETORICESSAS</v>
          </cell>
          <cell r="E686" t="str">
            <v>PR</v>
          </cell>
          <cell r="F686" t="str">
            <v>NUPC</v>
          </cell>
          <cell r="G686">
            <v>2019</v>
          </cell>
          <cell r="I686">
            <v>0</v>
          </cell>
          <cell r="J686">
            <v>20182154</v>
          </cell>
          <cell r="K686">
            <v>2053750</v>
          </cell>
          <cell r="L686">
            <v>0</v>
          </cell>
          <cell r="O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0</v>
          </cell>
          <cell r="V686">
            <v>0</v>
          </cell>
          <cell r="W686">
            <v>0</v>
          </cell>
          <cell r="X686">
            <v>0</v>
          </cell>
          <cell r="Y686">
            <v>0</v>
          </cell>
          <cell r="Z686" t="str">
            <v>NA</v>
          </cell>
          <cell r="AA686">
            <v>1</v>
          </cell>
          <cell r="AE686" t="str">
            <v>SAFEWEB</v>
          </cell>
        </row>
        <row r="687">
          <cell r="A687" t="str">
            <v>NI</v>
          </cell>
          <cell r="B687">
            <v>900304958</v>
          </cell>
          <cell r="C687">
            <v>0</v>
          </cell>
          <cell r="D687" t="str">
            <v>SOCIEDADSANJOSEDETORICESSAS</v>
          </cell>
          <cell r="E687" t="str">
            <v>PR</v>
          </cell>
          <cell r="F687" t="str">
            <v>PNAF</v>
          </cell>
          <cell r="G687">
            <v>2019</v>
          </cell>
          <cell r="I687">
            <v>0</v>
          </cell>
          <cell r="J687">
            <v>52672608</v>
          </cell>
          <cell r="K687">
            <v>52672608</v>
          </cell>
          <cell r="L687">
            <v>0</v>
          </cell>
          <cell r="O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0</v>
          </cell>
          <cell r="V687">
            <v>0</v>
          </cell>
          <cell r="W687">
            <v>0</v>
          </cell>
          <cell r="X687">
            <v>0</v>
          </cell>
          <cell r="Y687">
            <v>0</v>
          </cell>
          <cell r="Z687" t="str">
            <v>NA</v>
          </cell>
          <cell r="AA687">
            <v>1</v>
          </cell>
          <cell r="AE687" t="str">
            <v>SAFEWEB</v>
          </cell>
        </row>
        <row r="688">
          <cell r="A688" t="str">
            <v>NI</v>
          </cell>
          <cell r="B688">
            <v>900341526</v>
          </cell>
          <cell r="C688">
            <v>1</v>
          </cell>
          <cell r="D688" t="str">
            <v>FUNDACINCARDIOVASCULARDECOLOMBIAZONAFRANCA</v>
          </cell>
          <cell r="E688" t="str">
            <v>PR</v>
          </cell>
          <cell r="F688" t="str">
            <v>NUPC</v>
          </cell>
          <cell r="G688">
            <v>2019</v>
          </cell>
          <cell r="I688">
            <v>0</v>
          </cell>
          <cell r="J688">
            <v>6502852</v>
          </cell>
          <cell r="K688">
            <v>2615860</v>
          </cell>
          <cell r="L688">
            <v>0</v>
          </cell>
          <cell r="O688">
            <v>3886992</v>
          </cell>
          <cell r="R688">
            <v>0</v>
          </cell>
          <cell r="S688">
            <v>0</v>
          </cell>
          <cell r="T688">
            <v>0</v>
          </cell>
          <cell r="U688">
            <v>3886992</v>
          </cell>
          <cell r="V688">
            <v>0</v>
          </cell>
          <cell r="W688">
            <v>0</v>
          </cell>
          <cell r="X688">
            <v>0</v>
          </cell>
          <cell r="Y688">
            <v>0</v>
          </cell>
          <cell r="Z688" t="str">
            <v>NA</v>
          </cell>
          <cell r="AA688">
            <v>1</v>
          </cell>
          <cell r="AE688" t="str">
            <v>SAFEWEB</v>
          </cell>
        </row>
        <row r="689">
          <cell r="A689" t="str">
            <v>NI</v>
          </cell>
          <cell r="B689">
            <v>900360201</v>
          </cell>
          <cell r="C689">
            <v>2</v>
          </cell>
          <cell r="D689" t="str">
            <v>CLINICASANFELIPEDEBARAJASSAS</v>
          </cell>
          <cell r="E689" t="str">
            <v>PR</v>
          </cell>
          <cell r="F689" t="str">
            <v>PNAF</v>
          </cell>
          <cell r="G689">
            <v>2019</v>
          </cell>
          <cell r="I689">
            <v>0</v>
          </cell>
          <cell r="J689">
            <v>408538059</v>
          </cell>
          <cell r="K689">
            <v>7806680</v>
          </cell>
          <cell r="L689">
            <v>0</v>
          </cell>
          <cell r="O689">
            <v>35085474</v>
          </cell>
          <cell r="R689">
            <v>0</v>
          </cell>
          <cell r="S689">
            <v>0</v>
          </cell>
          <cell r="T689">
            <v>35085474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 t="str">
            <v>NA</v>
          </cell>
          <cell r="AA689">
            <v>1</v>
          </cell>
          <cell r="AE689" t="str">
            <v>SAFEWEB</v>
          </cell>
        </row>
        <row r="690">
          <cell r="A690" t="str">
            <v>NI</v>
          </cell>
          <cell r="B690">
            <v>900378914</v>
          </cell>
          <cell r="C690">
            <v>4</v>
          </cell>
          <cell r="D690" t="str">
            <v>UNIDADDECUIDADOSINTENSIVOSNEONATALESDEMAGANGUESASUCINMAG</v>
          </cell>
          <cell r="E690" t="str">
            <v>PR</v>
          </cell>
          <cell r="F690" t="str">
            <v>PNAF</v>
          </cell>
          <cell r="G690">
            <v>2019</v>
          </cell>
          <cell r="I690">
            <v>0</v>
          </cell>
          <cell r="J690">
            <v>607061925</v>
          </cell>
          <cell r="K690">
            <v>83887205</v>
          </cell>
          <cell r="L690">
            <v>0</v>
          </cell>
          <cell r="O690">
            <v>523174720</v>
          </cell>
          <cell r="R690">
            <v>0</v>
          </cell>
          <cell r="S690">
            <v>0</v>
          </cell>
          <cell r="T690">
            <v>480161129</v>
          </cell>
          <cell r="U690">
            <v>43013591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 t="str">
            <v>NA</v>
          </cell>
          <cell r="AA690">
            <v>1</v>
          </cell>
          <cell r="AE690" t="str">
            <v>SAFEWEB</v>
          </cell>
        </row>
        <row r="691">
          <cell r="A691" t="str">
            <v>NI</v>
          </cell>
          <cell r="B691">
            <v>900381084</v>
          </cell>
          <cell r="C691">
            <v>7</v>
          </cell>
          <cell r="D691" t="str">
            <v>CORPOMEDICALSASUCISANGABRIEL</v>
          </cell>
          <cell r="E691" t="str">
            <v>PR</v>
          </cell>
          <cell r="F691" t="str">
            <v>NUPC</v>
          </cell>
          <cell r="G691">
            <v>2019</v>
          </cell>
          <cell r="I691">
            <v>0</v>
          </cell>
          <cell r="J691">
            <v>576640</v>
          </cell>
          <cell r="K691">
            <v>127800</v>
          </cell>
          <cell r="L691">
            <v>0</v>
          </cell>
          <cell r="O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0</v>
          </cell>
          <cell r="V691">
            <v>0</v>
          </cell>
          <cell r="W691">
            <v>0</v>
          </cell>
          <cell r="X691">
            <v>0</v>
          </cell>
          <cell r="Y691">
            <v>0</v>
          </cell>
          <cell r="Z691" t="str">
            <v>NA</v>
          </cell>
          <cell r="AA691">
            <v>1</v>
          </cell>
          <cell r="AE691" t="str">
            <v>SAFEWEB</v>
          </cell>
        </row>
        <row r="692">
          <cell r="A692" t="str">
            <v>NI</v>
          </cell>
          <cell r="B692">
            <v>900399288</v>
          </cell>
          <cell r="C692">
            <v>1</v>
          </cell>
          <cell r="D692" t="str">
            <v>DROVIDAEXPRESSIPSSAS</v>
          </cell>
          <cell r="E692" t="str">
            <v>PR</v>
          </cell>
          <cell r="F692" t="str">
            <v>NUPC</v>
          </cell>
          <cell r="G692">
            <v>2019</v>
          </cell>
          <cell r="I692">
            <v>0</v>
          </cell>
          <cell r="J692">
            <v>343680</v>
          </cell>
          <cell r="K692">
            <v>151680</v>
          </cell>
          <cell r="L692">
            <v>0</v>
          </cell>
          <cell r="O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0</v>
          </cell>
          <cell r="V692">
            <v>0</v>
          </cell>
          <cell r="W692">
            <v>0</v>
          </cell>
          <cell r="X692">
            <v>0</v>
          </cell>
          <cell r="Y692">
            <v>0</v>
          </cell>
          <cell r="Z692" t="str">
            <v>NA</v>
          </cell>
          <cell r="AA692">
            <v>1</v>
          </cell>
          <cell r="AE692" t="str">
            <v>SAFEWEB</v>
          </cell>
        </row>
        <row r="693">
          <cell r="A693" t="str">
            <v>NI</v>
          </cell>
          <cell r="B693">
            <v>900400605</v>
          </cell>
          <cell r="C693">
            <v>7</v>
          </cell>
          <cell r="D693" t="str">
            <v>UNIDADDEPERINATOLOGIAYTERAPIAFETALDELCARIBESAS</v>
          </cell>
          <cell r="E693" t="str">
            <v>PR</v>
          </cell>
          <cell r="F693" t="str">
            <v>NUPC</v>
          </cell>
          <cell r="G693">
            <v>2019</v>
          </cell>
          <cell r="I693">
            <v>0</v>
          </cell>
          <cell r="J693">
            <v>17426000</v>
          </cell>
          <cell r="K693">
            <v>0</v>
          </cell>
          <cell r="L693">
            <v>0</v>
          </cell>
          <cell r="O693">
            <v>17426000</v>
          </cell>
          <cell r="R693">
            <v>0</v>
          </cell>
          <cell r="S693">
            <v>0</v>
          </cell>
          <cell r="T693">
            <v>0</v>
          </cell>
          <cell r="U693">
            <v>17426000</v>
          </cell>
          <cell r="V693">
            <v>0</v>
          </cell>
          <cell r="W693">
            <v>0</v>
          </cell>
          <cell r="X693">
            <v>0</v>
          </cell>
          <cell r="Y693">
            <v>0</v>
          </cell>
          <cell r="Z693" t="str">
            <v>NA</v>
          </cell>
          <cell r="AA693">
            <v>1</v>
          </cell>
          <cell r="AE693" t="str">
            <v>SAFEWEB</v>
          </cell>
        </row>
        <row r="694">
          <cell r="A694" t="str">
            <v>NI</v>
          </cell>
          <cell r="B694">
            <v>900423126</v>
          </cell>
          <cell r="C694">
            <v>1</v>
          </cell>
          <cell r="D694" t="str">
            <v>FUNDACIONHOSPITALINFANTILNAPOLEONFRANCOPAREJA</v>
          </cell>
          <cell r="E694" t="str">
            <v>PR</v>
          </cell>
          <cell r="F694" t="str">
            <v>NUPC</v>
          </cell>
          <cell r="G694">
            <v>2019</v>
          </cell>
          <cell r="I694">
            <v>0</v>
          </cell>
          <cell r="J694">
            <v>25834004</v>
          </cell>
          <cell r="K694">
            <v>9303115</v>
          </cell>
          <cell r="L694">
            <v>0</v>
          </cell>
          <cell r="O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 t="str">
            <v>NA</v>
          </cell>
          <cell r="AA694">
            <v>1</v>
          </cell>
          <cell r="AE694" t="str">
            <v>SAFEWEB</v>
          </cell>
        </row>
        <row r="695">
          <cell r="A695" t="str">
            <v>NI</v>
          </cell>
          <cell r="B695">
            <v>900439009</v>
          </cell>
          <cell r="C695">
            <v>6</v>
          </cell>
          <cell r="D695" t="str">
            <v>CENTRONEURORADIONCOLOGICODECARTAGENASAS</v>
          </cell>
          <cell r="E695" t="str">
            <v>PR</v>
          </cell>
          <cell r="F695" t="str">
            <v>NUPC</v>
          </cell>
          <cell r="G695">
            <v>2019</v>
          </cell>
          <cell r="I695">
            <v>0</v>
          </cell>
          <cell r="J695">
            <v>256500000</v>
          </cell>
          <cell r="K695">
            <v>0</v>
          </cell>
          <cell r="L695">
            <v>0</v>
          </cell>
          <cell r="O695">
            <v>256500000</v>
          </cell>
          <cell r="R695">
            <v>0</v>
          </cell>
          <cell r="S695">
            <v>0</v>
          </cell>
          <cell r="T695">
            <v>256500000</v>
          </cell>
          <cell r="U695">
            <v>0</v>
          </cell>
          <cell r="V695">
            <v>0</v>
          </cell>
          <cell r="W695">
            <v>0</v>
          </cell>
          <cell r="X695">
            <v>0</v>
          </cell>
          <cell r="Y695">
            <v>0</v>
          </cell>
          <cell r="Z695" t="str">
            <v>NA</v>
          </cell>
          <cell r="AA695">
            <v>1</v>
          </cell>
          <cell r="AE695" t="str">
            <v>SAFEWEB</v>
          </cell>
        </row>
        <row r="696">
          <cell r="A696" t="str">
            <v>NI</v>
          </cell>
          <cell r="B696">
            <v>900464901</v>
          </cell>
          <cell r="C696">
            <v>7</v>
          </cell>
          <cell r="D696" t="str">
            <v>FUNDOVIDAIPS</v>
          </cell>
          <cell r="E696" t="str">
            <v>PR</v>
          </cell>
          <cell r="F696" t="str">
            <v>NUPC</v>
          </cell>
          <cell r="G696">
            <v>2019</v>
          </cell>
          <cell r="I696">
            <v>0</v>
          </cell>
          <cell r="J696">
            <v>11457510</v>
          </cell>
          <cell r="K696">
            <v>2406075</v>
          </cell>
          <cell r="L696">
            <v>0</v>
          </cell>
          <cell r="O696">
            <v>9051435</v>
          </cell>
          <cell r="R696">
            <v>0</v>
          </cell>
          <cell r="S696">
            <v>0</v>
          </cell>
          <cell r="T696">
            <v>0</v>
          </cell>
          <cell r="U696"/>
          <cell r="V696">
            <v>0</v>
          </cell>
          <cell r="W696">
            <v>0</v>
          </cell>
          <cell r="X696">
            <v>0</v>
          </cell>
          <cell r="Y696">
            <v>9051435</v>
          </cell>
          <cell r="Z696" t="str">
            <v>ILD</v>
          </cell>
          <cell r="AA696">
            <v>1</v>
          </cell>
          <cell r="AE696" t="str">
            <v>SAFEWEB</v>
          </cell>
        </row>
        <row r="697">
          <cell r="A697" t="str">
            <v>NI</v>
          </cell>
          <cell r="B697">
            <v>900465319</v>
          </cell>
          <cell r="C697">
            <v>4</v>
          </cell>
          <cell r="D697" t="str">
            <v>CLNICAMISERICORDIA</v>
          </cell>
          <cell r="E697" t="str">
            <v>PR</v>
          </cell>
          <cell r="F697" t="str">
            <v>NUPC</v>
          </cell>
          <cell r="G697">
            <v>2019</v>
          </cell>
          <cell r="I697">
            <v>0</v>
          </cell>
          <cell r="J697">
            <v>440272</v>
          </cell>
          <cell r="K697">
            <v>99200</v>
          </cell>
          <cell r="L697">
            <v>0</v>
          </cell>
          <cell r="O697">
            <v>341072</v>
          </cell>
          <cell r="R697">
            <v>0</v>
          </cell>
          <cell r="S697">
            <v>0</v>
          </cell>
          <cell r="T697">
            <v>0</v>
          </cell>
          <cell r="U697">
            <v>341072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 t="str">
            <v>NA</v>
          </cell>
          <cell r="AA697">
            <v>1</v>
          </cell>
          <cell r="AE697" t="str">
            <v>SAFEWEB</v>
          </cell>
        </row>
        <row r="698">
          <cell r="A698" t="str">
            <v>NI</v>
          </cell>
          <cell r="B698">
            <v>900498069</v>
          </cell>
          <cell r="C698">
            <v>1</v>
          </cell>
          <cell r="D698" t="str">
            <v>CLINICAREGIONALDEESPECIALISTASSINAISVITAISSAS</v>
          </cell>
          <cell r="E698" t="str">
            <v>PR</v>
          </cell>
          <cell r="F698" t="str">
            <v>PNAF</v>
          </cell>
          <cell r="G698">
            <v>2019</v>
          </cell>
          <cell r="I698">
            <v>0</v>
          </cell>
          <cell r="J698">
            <v>3699899</v>
          </cell>
          <cell r="K698">
            <v>2335995</v>
          </cell>
          <cell r="L698">
            <v>0</v>
          </cell>
          <cell r="O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 t="str">
            <v>NA</v>
          </cell>
          <cell r="AA698">
            <v>1</v>
          </cell>
          <cell r="AE698" t="str">
            <v>SAFEWEB</v>
          </cell>
        </row>
        <row r="699">
          <cell r="A699" t="str">
            <v>NI</v>
          </cell>
          <cell r="B699">
            <v>900513306</v>
          </cell>
          <cell r="C699">
            <v>5</v>
          </cell>
          <cell r="D699" t="str">
            <v>FUNDACIONMARIAREINA</v>
          </cell>
          <cell r="E699" t="str">
            <v>PR</v>
          </cell>
          <cell r="F699" t="str">
            <v>PNAF</v>
          </cell>
          <cell r="G699">
            <v>2019</v>
          </cell>
          <cell r="I699">
            <v>0</v>
          </cell>
          <cell r="J699">
            <v>5611839</v>
          </cell>
          <cell r="K699">
            <v>4065840</v>
          </cell>
          <cell r="L699">
            <v>0</v>
          </cell>
          <cell r="O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  <cell r="X699">
            <v>0</v>
          </cell>
          <cell r="Y699">
            <v>0</v>
          </cell>
          <cell r="Z699" t="str">
            <v>NA</v>
          </cell>
          <cell r="AA699">
            <v>1</v>
          </cell>
          <cell r="AE699" t="str">
            <v>SAFEWEB</v>
          </cell>
        </row>
        <row r="700">
          <cell r="A700" t="str">
            <v>NI</v>
          </cell>
          <cell r="B700">
            <v>900514515</v>
          </cell>
          <cell r="C700">
            <v>2</v>
          </cell>
          <cell r="D700" t="str">
            <v>OFTALMOSALUDCARTAGENASASIPS</v>
          </cell>
          <cell r="E700" t="str">
            <v>PR</v>
          </cell>
          <cell r="F700" t="str">
            <v>NUPC</v>
          </cell>
          <cell r="G700">
            <v>2019</v>
          </cell>
          <cell r="I700">
            <v>0</v>
          </cell>
          <cell r="J700">
            <v>40239600</v>
          </cell>
          <cell r="K700">
            <v>10967040</v>
          </cell>
          <cell r="L700">
            <v>0</v>
          </cell>
          <cell r="O700">
            <v>29272560</v>
          </cell>
          <cell r="R700">
            <v>0</v>
          </cell>
          <cell r="S700">
            <v>0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  <cell r="X700">
            <v>0</v>
          </cell>
          <cell r="Y700">
            <v>29272560</v>
          </cell>
          <cell r="Z700" t="str">
            <v>loterias</v>
          </cell>
          <cell r="AA700">
            <v>1</v>
          </cell>
          <cell r="AE700" t="str">
            <v>SAFEWEB</v>
          </cell>
        </row>
        <row r="701">
          <cell r="A701" t="str">
            <v>NI</v>
          </cell>
          <cell r="B701">
            <v>900522104</v>
          </cell>
          <cell r="C701">
            <v>2</v>
          </cell>
          <cell r="D701" t="str">
            <v>MEDINSOLSAS</v>
          </cell>
          <cell r="E701" t="str">
            <v>PR</v>
          </cell>
          <cell r="F701" t="str">
            <v>NUPC</v>
          </cell>
          <cell r="G701">
            <v>2019</v>
          </cell>
          <cell r="I701">
            <v>0</v>
          </cell>
          <cell r="J701">
            <v>30524400</v>
          </cell>
          <cell r="K701">
            <v>30524400</v>
          </cell>
          <cell r="L701">
            <v>0</v>
          </cell>
          <cell r="O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  <cell r="X701">
            <v>0</v>
          </cell>
          <cell r="Y701">
            <v>0</v>
          </cell>
          <cell r="Z701" t="str">
            <v>NA</v>
          </cell>
          <cell r="AA701">
            <v>1</v>
          </cell>
          <cell r="AE701" t="str">
            <v>SAFEWEB</v>
          </cell>
        </row>
        <row r="702">
          <cell r="A702" t="str">
            <v>NI</v>
          </cell>
          <cell r="B702">
            <v>900541703</v>
          </cell>
          <cell r="C702">
            <v>5</v>
          </cell>
          <cell r="D702" t="str">
            <v>OPTICOSTAEXPRESSIPSSAS</v>
          </cell>
          <cell r="E702" t="str">
            <v>PR</v>
          </cell>
          <cell r="F702" t="str">
            <v>NUPC</v>
          </cell>
          <cell r="G702">
            <v>2019</v>
          </cell>
          <cell r="I702">
            <v>0</v>
          </cell>
          <cell r="J702">
            <v>250000</v>
          </cell>
          <cell r="K702">
            <v>70000</v>
          </cell>
          <cell r="L702">
            <v>0</v>
          </cell>
          <cell r="O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  <cell r="X702">
            <v>0</v>
          </cell>
          <cell r="Y702">
            <v>0</v>
          </cell>
          <cell r="Z702" t="str">
            <v>NA</v>
          </cell>
          <cell r="AA702">
            <v>1</v>
          </cell>
          <cell r="AE702" t="str">
            <v>SAFEWEB</v>
          </cell>
        </row>
        <row r="703">
          <cell r="A703" t="str">
            <v>NI</v>
          </cell>
          <cell r="B703">
            <v>900557874</v>
          </cell>
          <cell r="C703">
            <v>6</v>
          </cell>
          <cell r="D703" t="str">
            <v>IPSNACIONALDESALUD</v>
          </cell>
          <cell r="E703" t="str">
            <v>PR</v>
          </cell>
          <cell r="F703" t="str">
            <v>NUPC</v>
          </cell>
          <cell r="G703">
            <v>2019</v>
          </cell>
          <cell r="I703">
            <v>0</v>
          </cell>
          <cell r="J703">
            <v>2191565330</v>
          </cell>
          <cell r="K703">
            <v>86105176</v>
          </cell>
          <cell r="L703">
            <v>0</v>
          </cell>
          <cell r="O703">
            <v>2105231434</v>
          </cell>
          <cell r="R703">
            <v>661521671</v>
          </cell>
          <cell r="S703">
            <v>0</v>
          </cell>
          <cell r="T703">
            <v>670111793</v>
          </cell>
          <cell r="U703">
            <v>0</v>
          </cell>
          <cell r="V703">
            <v>0</v>
          </cell>
          <cell r="W703">
            <v>0</v>
          </cell>
          <cell r="X703">
            <v>0</v>
          </cell>
          <cell r="Y703">
            <v>773597970</v>
          </cell>
          <cell r="Z703" t="str">
            <v>loterias</v>
          </cell>
          <cell r="AA703">
            <v>1</v>
          </cell>
          <cell r="AE703" t="str">
            <v>SAFEWEB</v>
          </cell>
        </row>
        <row r="704">
          <cell r="A704" t="str">
            <v>NI</v>
          </cell>
          <cell r="B704">
            <v>900558595</v>
          </cell>
          <cell r="C704">
            <v>0</v>
          </cell>
          <cell r="D704" t="str">
            <v>FUNDACIONMEDICACAMPBELLMALAMBO</v>
          </cell>
          <cell r="E704" t="str">
            <v>PR</v>
          </cell>
          <cell r="F704" t="str">
            <v>PNAF</v>
          </cell>
          <cell r="G704">
            <v>2019</v>
          </cell>
          <cell r="I704">
            <v>0</v>
          </cell>
          <cell r="J704">
            <v>274230</v>
          </cell>
          <cell r="K704">
            <v>0</v>
          </cell>
          <cell r="L704">
            <v>0</v>
          </cell>
          <cell r="O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  <cell r="X704">
            <v>0</v>
          </cell>
          <cell r="Y704">
            <v>0</v>
          </cell>
          <cell r="Z704" t="str">
            <v>NA</v>
          </cell>
          <cell r="AA704">
            <v>1</v>
          </cell>
          <cell r="AE704" t="str">
            <v>SAFEWEB</v>
          </cell>
        </row>
        <row r="705">
          <cell r="A705" t="str">
            <v>NI</v>
          </cell>
          <cell r="B705">
            <v>900597069</v>
          </cell>
          <cell r="C705">
            <v>4</v>
          </cell>
          <cell r="D705" t="str">
            <v>SOMELANSAS</v>
          </cell>
          <cell r="E705" t="str">
            <v>PR</v>
          </cell>
          <cell r="F705" t="str">
            <v>NUPC</v>
          </cell>
          <cell r="G705">
            <v>2019</v>
          </cell>
          <cell r="I705">
            <v>0</v>
          </cell>
          <cell r="J705">
            <v>176478506</v>
          </cell>
          <cell r="K705">
            <v>21632501</v>
          </cell>
          <cell r="L705">
            <v>0</v>
          </cell>
          <cell r="O705">
            <v>154846005</v>
          </cell>
          <cell r="R705">
            <v>0</v>
          </cell>
          <cell r="S705">
            <v>0</v>
          </cell>
          <cell r="T705">
            <v>0</v>
          </cell>
          <cell r="U705">
            <v>154846005</v>
          </cell>
          <cell r="V705">
            <v>0</v>
          </cell>
          <cell r="W705">
            <v>0</v>
          </cell>
          <cell r="X705">
            <v>0</v>
          </cell>
          <cell r="Y705">
            <v>0</v>
          </cell>
          <cell r="Z705" t="str">
            <v>NA</v>
          </cell>
          <cell r="AA705">
            <v>1</v>
          </cell>
          <cell r="AE705" t="str">
            <v>SAFEWEB</v>
          </cell>
        </row>
        <row r="706">
          <cell r="A706" t="str">
            <v>NI</v>
          </cell>
          <cell r="B706">
            <v>900600256</v>
          </cell>
          <cell r="C706">
            <v>8</v>
          </cell>
          <cell r="D706" t="str">
            <v>CLINICAGENERALSANDIEGO</v>
          </cell>
          <cell r="E706" t="str">
            <v>PR</v>
          </cell>
          <cell r="F706" t="str">
            <v>NUPC</v>
          </cell>
          <cell r="G706">
            <v>2019</v>
          </cell>
          <cell r="I706">
            <v>0</v>
          </cell>
          <cell r="J706">
            <v>4774861</v>
          </cell>
          <cell r="K706">
            <v>3847854</v>
          </cell>
          <cell r="L706">
            <v>0</v>
          </cell>
          <cell r="O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  <cell r="X706">
            <v>0</v>
          </cell>
          <cell r="Y706">
            <v>0</v>
          </cell>
          <cell r="Z706" t="str">
            <v>NA</v>
          </cell>
          <cell r="AA706">
            <v>1</v>
          </cell>
          <cell r="AE706" t="str">
            <v>SAFEWEB</v>
          </cell>
        </row>
        <row r="707">
          <cell r="A707" t="str">
            <v>NI</v>
          </cell>
          <cell r="B707">
            <v>900600550</v>
          </cell>
          <cell r="C707">
            <v>9</v>
          </cell>
          <cell r="D707" t="str">
            <v>INVERSIONESMEDICASBARUSAS</v>
          </cell>
          <cell r="E707" t="str">
            <v>PR</v>
          </cell>
          <cell r="F707" t="str">
            <v>PNAF</v>
          </cell>
          <cell r="G707">
            <v>2019</v>
          </cell>
          <cell r="I707">
            <v>0</v>
          </cell>
          <cell r="J707">
            <v>186085016</v>
          </cell>
          <cell r="K707">
            <v>32640921</v>
          </cell>
          <cell r="L707">
            <v>0</v>
          </cell>
          <cell r="O707">
            <v>153385945</v>
          </cell>
          <cell r="R707">
            <v>0</v>
          </cell>
          <cell r="S707">
            <v>0</v>
          </cell>
          <cell r="T707">
            <v>27096206</v>
          </cell>
          <cell r="U707">
            <v>126289739</v>
          </cell>
          <cell r="V707">
            <v>0</v>
          </cell>
          <cell r="W707">
            <v>0</v>
          </cell>
          <cell r="X707">
            <v>0</v>
          </cell>
          <cell r="Y707">
            <v>0</v>
          </cell>
          <cell r="Z707" t="str">
            <v>NA</v>
          </cell>
          <cell r="AA707">
            <v>1</v>
          </cell>
          <cell r="AE707" t="str">
            <v>SAFEWEB</v>
          </cell>
        </row>
        <row r="708">
          <cell r="A708" t="str">
            <v>NI</v>
          </cell>
          <cell r="B708">
            <v>900602745</v>
          </cell>
          <cell r="C708">
            <v>7</v>
          </cell>
          <cell r="D708" t="str">
            <v>MEDICOSYAUDITORESASISTENCIADOMICILIARIASAS</v>
          </cell>
          <cell r="E708" t="str">
            <v>PR</v>
          </cell>
          <cell r="F708" t="str">
            <v>NUPC</v>
          </cell>
          <cell r="G708">
            <v>2019</v>
          </cell>
          <cell r="I708">
            <v>0</v>
          </cell>
          <cell r="J708">
            <v>11730000</v>
          </cell>
          <cell r="K708">
            <v>0</v>
          </cell>
          <cell r="L708">
            <v>0</v>
          </cell>
          <cell r="O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  <cell r="X708">
            <v>0</v>
          </cell>
          <cell r="Y708">
            <v>0</v>
          </cell>
          <cell r="Z708" t="str">
            <v>NA</v>
          </cell>
          <cell r="AA708">
            <v>1</v>
          </cell>
          <cell r="AE708" t="str">
            <v>SAFEWEB</v>
          </cell>
        </row>
        <row r="709">
          <cell r="A709" t="str">
            <v>NI</v>
          </cell>
          <cell r="B709">
            <v>900609215</v>
          </cell>
          <cell r="C709">
            <v>7</v>
          </cell>
          <cell r="D709" t="str">
            <v>CUIDADOSNEONATALESSAS</v>
          </cell>
          <cell r="E709" t="str">
            <v>PR</v>
          </cell>
          <cell r="F709" t="str">
            <v>NUPC</v>
          </cell>
          <cell r="G709">
            <v>2019</v>
          </cell>
          <cell r="I709">
            <v>0</v>
          </cell>
          <cell r="J709">
            <v>1408257</v>
          </cell>
          <cell r="K709">
            <v>856800</v>
          </cell>
          <cell r="L709">
            <v>0</v>
          </cell>
          <cell r="O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  <cell r="X709">
            <v>0</v>
          </cell>
          <cell r="Y709">
            <v>0</v>
          </cell>
          <cell r="Z709" t="str">
            <v>NA</v>
          </cell>
          <cell r="AA709">
            <v>1</v>
          </cell>
          <cell r="AE709" t="str">
            <v>SAFEWEB</v>
          </cell>
        </row>
        <row r="710">
          <cell r="A710" t="str">
            <v>NI</v>
          </cell>
          <cell r="B710">
            <v>900665934</v>
          </cell>
          <cell r="C710">
            <v>2</v>
          </cell>
          <cell r="D710" t="str">
            <v>DOMEDICALIPSSAS</v>
          </cell>
          <cell r="E710" t="str">
            <v>PR</v>
          </cell>
          <cell r="F710" t="str">
            <v>NUPC</v>
          </cell>
          <cell r="G710">
            <v>2019</v>
          </cell>
          <cell r="I710">
            <v>0</v>
          </cell>
          <cell r="J710">
            <v>222556936</v>
          </cell>
          <cell r="K710">
            <v>25010305</v>
          </cell>
          <cell r="L710">
            <v>0</v>
          </cell>
          <cell r="O710">
            <v>197546631</v>
          </cell>
          <cell r="R710">
            <v>0</v>
          </cell>
          <cell r="S710">
            <v>0</v>
          </cell>
          <cell r="T710">
            <v>197546631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 t="str">
            <v>NA</v>
          </cell>
          <cell r="AA710">
            <v>1</v>
          </cell>
          <cell r="AE710" t="str">
            <v>SAFEWEB</v>
          </cell>
        </row>
        <row r="711">
          <cell r="A711" t="str">
            <v>NI</v>
          </cell>
          <cell r="B711">
            <v>900674295</v>
          </cell>
          <cell r="C711">
            <v>2</v>
          </cell>
          <cell r="D711" t="str">
            <v>SALUDYBIENESTARDELCARIBEIPsSAS</v>
          </cell>
          <cell r="E711" t="str">
            <v>PR</v>
          </cell>
          <cell r="F711" t="str">
            <v>NUPC</v>
          </cell>
          <cell r="G711">
            <v>2019</v>
          </cell>
          <cell r="I711">
            <v>0</v>
          </cell>
          <cell r="J711">
            <v>63340506</v>
          </cell>
          <cell r="K711">
            <v>13043505</v>
          </cell>
          <cell r="L711">
            <v>0</v>
          </cell>
          <cell r="O711">
            <v>50297001</v>
          </cell>
          <cell r="R711">
            <v>0</v>
          </cell>
          <cell r="S711">
            <v>0</v>
          </cell>
          <cell r="T711">
            <v>30805983</v>
          </cell>
          <cell r="U711">
            <v>19491018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 t="str">
            <v>NA</v>
          </cell>
          <cell r="AA711">
            <v>1</v>
          </cell>
          <cell r="AE711" t="str">
            <v>SAFEWEB</v>
          </cell>
        </row>
        <row r="712">
          <cell r="A712" t="str">
            <v>NI</v>
          </cell>
          <cell r="B712">
            <v>900689450</v>
          </cell>
          <cell r="C712">
            <v>3</v>
          </cell>
          <cell r="D712" t="str">
            <v>CLINICATUSALUDORALSAS</v>
          </cell>
          <cell r="E712" t="str">
            <v>PR</v>
          </cell>
          <cell r="F712" t="str">
            <v>NUPC</v>
          </cell>
          <cell r="G712">
            <v>2019</v>
          </cell>
          <cell r="I712">
            <v>0</v>
          </cell>
          <cell r="J712">
            <v>250000</v>
          </cell>
          <cell r="K712">
            <v>250000</v>
          </cell>
          <cell r="L712">
            <v>0</v>
          </cell>
          <cell r="O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 t="str">
            <v>NA</v>
          </cell>
          <cell r="AA712">
            <v>1</v>
          </cell>
          <cell r="AE712" t="str">
            <v>SAFEWEB</v>
          </cell>
        </row>
        <row r="713">
          <cell r="A713" t="str">
            <v>NI</v>
          </cell>
          <cell r="B713">
            <v>900709216</v>
          </cell>
          <cell r="C713">
            <v>3</v>
          </cell>
          <cell r="D713" t="str">
            <v>OZVITALSAS</v>
          </cell>
          <cell r="E713" t="str">
            <v>PR</v>
          </cell>
          <cell r="F713" t="str">
            <v>NUPC</v>
          </cell>
          <cell r="G713">
            <v>2019</v>
          </cell>
          <cell r="I713">
            <v>0</v>
          </cell>
          <cell r="J713">
            <v>5400000</v>
          </cell>
          <cell r="K713">
            <v>5400000</v>
          </cell>
          <cell r="L713">
            <v>0</v>
          </cell>
          <cell r="O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0</v>
          </cell>
          <cell r="V713">
            <v>0</v>
          </cell>
          <cell r="W713">
            <v>0</v>
          </cell>
          <cell r="X713">
            <v>0</v>
          </cell>
          <cell r="Y713">
            <v>0</v>
          </cell>
          <cell r="Z713" t="str">
            <v>NA</v>
          </cell>
          <cell r="AA713">
            <v>1</v>
          </cell>
          <cell r="AE713" t="str">
            <v>SAFEWEB</v>
          </cell>
        </row>
        <row r="714">
          <cell r="A714" t="str">
            <v>NI</v>
          </cell>
          <cell r="B714">
            <v>900855108</v>
          </cell>
          <cell r="C714">
            <v>0</v>
          </cell>
          <cell r="D714" t="str">
            <v>INTEGRARSOLUCIONESFARMACEUTICASSAS</v>
          </cell>
          <cell r="E714" t="str">
            <v>PR</v>
          </cell>
          <cell r="F714" t="str">
            <v>NUPC</v>
          </cell>
          <cell r="G714">
            <v>2019</v>
          </cell>
          <cell r="I714">
            <v>0</v>
          </cell>
          <cell r="J714">
            <v>357344055.56999999</v>
          </cell>
          <cell r="K714">
            <v>0</v>
          </cell>
          <cell r="L714">
            <v>0</v>
          </cell>
          <cell r="O714">
            <v>357344055</v>
          </cell>
          <cell r="R714">
            <v>0</v>
          </cell>
          <cell r="S714">
            <v>0</v>
          </cell>
          <cell r="T714">
            <v>0</v>
          </cell>
          <cell r="U714">
            <v>226327</v>
          </cell>
          <cell r="V714">
            <v>0</v>
          </cell>
          <cell r="W714">
            <v>0</v>
          </cell>
          <cell r="X714">
            <v>0</v>
          </cell>
          <cell r="Y714">
            <v>357117728</v>
          </cell>
          <cell r="Z714" t="str">
            <v>loterias</v>
          </cell>
          <cell r="AA714">
            <v>1</v>
          </cell>
          <cell r="AE714" t="str">
            <v>SAFEWEB</v>
          </cell>
        </row>
        <row r="715">
          <cell r="A715" t="str">
            <v>NI</v>
          </cell>
          <cell r="B715">
            <v>900915811</v>
          </cell>
          <cell r="C715">
            <v>9</v>
          </cell>
          <cell r="D715" t="str">
            <v>UNIDADINTEGRALDESALUDUISALUDIPSSAS</v>
          </cell>
          <cell r="E715" t="str">
            <v>PR</v>
          </cell>
          <cell r="F715" t="str">
            <v>NUPC</v>
          </cell>
          <cell r="G715">
            <v>2019</v>
          </cell>
          <cell r="I715">
            <v>0</v>
          </cell>
          <cell r="J715">
            <v>3995860</v>
          </cell>
          <cell r="K715">
            <v>3995860</v>
          </cell>
          <cell r="L715">
            <v>0</v>
          </cell>
          <cell r="O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  <cell r="X715">
            <v>0</v>
          </cell>
          <cell r="Y715">
            <v>0</v>
          </cell>
          <cell r="Z715" t="str">
            <v>NA</v>
          </cell>
          <cell r="AA715">
            <v>1</v>
          </cell>
          <cell r="AE715" t="str">
            <v>SAFEWEB</v>
          </cell>
        </row>
        <row r="716">
          <cell r="A716" t="str">
            <v>NI</v>
          </cell>
          <cell r="B716">
            <v>900915811</v>
          </cell>
          <cell r="C716">
            <v>9</v>
          </cell>
          <cell r="D716" t="str">
            <v>UNIDADINTEGRALDESALUDUISALUDIPSSAS</v>
          </cell>
          <cell r="E716" t="str">
            <v>PR</v>
          </cell>
          <cell r="F716" t="str">
            <v>PNAF</v>
          </cell>
          <cell r="G716">
            <v>2019</v>
          </cell>
          <cell r="I716">
            <v>0</v>
          </cell>
          <cell r="J716">
            <v>121353012</v>
          </cell>
          <cell r="K716">
            <v>69852528</v>
          </cell>
          <cell r="L716">
            <v>0</v>
          </cell>
          <cell r="O716">
            <v>51500484</v>
          </cell>
          <cell r="R716">
            <v>0</v>
          </cell>
          <cell r="S716">
            <v>0</v>
          </cell>
          <cell r="T716">
            <v>46066184</v>
          </cell>
          <cell r="U716">
            <v>5434300</v>
          </cell>
          <cell r="V716">
            <v>0</v>
          </cell>
          <cell r="W716">
            <v>0</v>
          </cell>
          <cell r="X716">
            <v>0</v>
          </cell>
          <cell r="Y716">
            <v>0</v>
          </cell>
          <cell r="Z716" t="str">
            <v>NA</v>
          </cell>
          <cell r="AA716">
            <v>1</v>
          </cell>
          <cell r="AE716" t="str">
            <v>SAFEWEB</v>
          </cell>
        </row>
        <row r="717">
          <cell r="A717" t="str">
            <v>NI</v>
          </cell>
          <cell r="B717">
            <v>900932328</v>
          </cell>
          <cell r="C717">
            <v>4</v>
          </cell>
          <cell r="D717" t="str">
            <v>RETINACENTERSAS</v>
          </cell>
          <cell r="E717" t="str">
            <v>PR</v>
          </cell>
          <cell r="F717" t="str">
            <v>NUPC</v>
          </cell>
          <cell r="G717">
            <v>2019</v>
          </cell>
          <cell r="I717">
            <v>0</v>
          </cell>
          <cell r="J717">
            <v>2080000</v>
          </cell>
          <cell r="K717">
            <v>0</v>
          </cell>
          <cell r="L717">
            <v>0</v>
          </cell>
          <cell r="O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0</v>
          </cell>
          <cell r="Y717">
            <v>0</v>
          </cell>
          <cell r="Z717" t="str">
            <v>NA</v>
          </cell>
          <cell r="AA717">
            <v>1</v>
          </cell>
          <cell r="AE717" t="str">
            <v>SAFEWEB</v>
          </cell>
        </row>
        <row r="718">
          <cell r="A718" t="str">
            <v>NI</v>
          </cell>
          <cell r="B718">
            <v>900949079</v>
          </cell>
          <cell r="C718">
            <v>1</v>
          </cell>
          <cell r="D718" t="str">
            <v>UCISANRAFAELARCANGEL</v>
          </cell>
          <cell r="E718" t="str">
            <v>PR</v>
          </cell>
          <cell r="F718" t="str">
            <v>PNAF</v>
          </cell>
          <cell r="G718">
            <v>2019</v>
          </cell>
          <cell r="I718">
            <v>0</v>
          </cell>
          <cell r="J718">
            <v>211444416</v>
          </cell>
          <cell r="K718">
            <v>20179507</v>
          </cell>
          <cell r="L718">
            <v>0</v>
          </cell>
          <cell r="O718">
            <v>191264909</v>
          </cell>
          <cell r="R718">
            <v>0</v>
          </cell>
          <cell r="S718">
            <v>0</v>
          </cell>
          <cell r="T718">
            <v>191264909</v>
          </cell>
          <cell r="U718">
            <v>0</v>
          </cell>
          <cell r="V718">
            <v>0</v>
          </cell>
          <cell r="W718">
            <v>0</v>
          </cell>
          <cell r="X718">
            <v>0</v>
          </cell>
          <cell r="Y718">
            <v>0</v>
          </cell>
          <cell r="Z718" t="str">
            <v>NA</v>
          </cell>
          <cell r="AA718">
            <v>1</v>
          </cell>
          <cell r="AE718" t="str">
            <v>SAFEWEB</v>
          </cell>
        </row>
        <row r="719">
          <cell r="A719" t="str">
            <v>NI</v>
          </cell>
          <cell r="B719">
            <v>900958564</v>
          </cell>
          <cell r="C719">
            <v>9</v>
          </cell>
          <cell r="D719" t="str">
            <v>SUBREDINTEGRADADESERVICIOSDESALUDSURESS</v>
          </cell>
          <cell r="E719" t="str">
            <v>PU</v>
          </cell>
          <cell r="F719" t="str">
            <v>PNAF</v>
          </cell>
          <cell r="G719">
            <v>2019</v>
          </cell>
          <cell r="I719">
            <v>0</v>
          </cell>
          <cell r="J719">
            <v>27101237</v>
          </cell>
          <cell r="K719">
            <v>14350292</v>
          </cell>
          <cell r="L719">
            <v>0</v>
          </cell>
          <cell r="O719">
            <v>12397968</v>
          </cell>
          <cell r="R719">
            <v>0</v>
          </cell>
          <cell r="S719">
            <v>0</v>
          </cell>
          <cell r="T719">
            <v>0</v>
          </cell>
          <cell r="U719">
            <v>12397968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 t="str">
            <v>NA</v>
          </cell>
          <cell r="AA719">
            <v>1</v>
          </cell>
          <cell r="AE719" t="str">
            <v>SAFEWEB</v>
          </cell>
        </row>
        <row r="720">
          <cell r="A720" t="str">
            <v>NI</v>
          </cell>
          <cell r="B720">
            <v>900959051</v>
          </cell>
          <cell r="C720">
            <v>7</v>
          </cell>
          <cell r="D720" t="str">
            <v>SUBREDINTEGRADADESERVICIOSDESALUDCENTROORIENTEESE</v>
          </cell>
          <cell r="E720" t="str">
            <v>PU</v>
          </cell>
          <cell r="F720" t="str">
            <v>PNAF</v>
          </cell>
          <cell r="G720">
            <v>2019</v>
          </cell>
          <cell r="I720">
            <v>0</v>
          </cell>
          <cell r="J720">
            <v>103090604</v>
          </cell>
          <cell r="K720">
            <v>38390864</v>
          </cell>
          <cell r="L720">
            <v>0</v>
          </cell>
          <cell r="O720">
            <v>64699740</v>
          </cell>
          <cell r="R720">
            <v>0</v>
          </cell>
          <cell r="S720">
            <v>0</v>
          </cell>
          <cell r="T720">
            <v>0</v>
          </cell>
          <cell r="U720">
            <v>64699740</v>
          </cell>
          <cell r="V720">
            <v>0</v>
          </cell>
          <cell r="W720">
            <v>0</v>
          </cell>
          <cell r="X720">
            <v>0</v>
          </cell>
          <cell r="Y720">
            <v>0</v>
          </cell>
          <cell r="Z720" t="str">
            <v>NA</v>
          </cell>
          <cell r="AA720">
            <v>1</v>
          </cell>
          <cell r="AE720" t="str">
            <v>SAFEWEB</v>
          </cell>
        </row>
        <row r="721">
          <cell r="A721" t="str">
            <v>NI</v>
          </cell>
          <cell r="B721">
            <v>900971006</v>
          </cell>
          <cell r="C721">
            <v>4</v>
          </cell>
          <cell r="D721" t="str">
            <v>SUBREDINTEGRADADESERVICIOSDESALUDNORTEESE</v>
          </cell>
          <cell r="E721" t="str">
            <v>PU</v>
          </cell>
          <cell r="F721" t="str">
            <v>PNAF</v>
          </cell>
          <cell r="G721">
            <v>2019</v>
          </cell>
          <cell r="I721">
            <v>0</v>
          </cell>
          <cell r="J721">
            <v>198142250</v>
          </cell>
          <cell r="K721">
            <v>75567778</v>
          </cell>
          <cell r="L721">
            <v>0</v>
          </cell>
          <cell r="O721">
            <v>13806351</v>
          </cell>
          <cell r="R721">
            <v>0</v>
          </cell>
          <cell r="S721">
            <v>0</v>
          </cell>
          <cell r="T721">
            <v>0</v>
          </cell>
          <cell r="U721">
            <v>13806351</v>
          </cell>
          <cell r="V721">
            <v>0</v>
          </cell>
          <cell r="W721">
            <v>0</v>
          </cell>
          <cell r="X721">
            <v>0</v>
          </cell>
          <cell r="Y721">
            <v>0</v>
          </cell>
          <cell r="Z721" t="str">
            <v>NA</v>
          </cell>
          <cell r="AA721">
            <v>1</v>
          </cell>
          <cell r="AE721" t="str">
            <v>SAFEWEB</v>
          </cell>
        </row>
        <row r="722">
          <cell r="A722" t="str">
            <v>NI</v>
          </cell>
          <cell r="B722">
            <v>901097473</v>
          </cell>
          <cell r="C722">
            <v>5</v>
          </cell>
          <cell r="D722" t="str">
            <v>MEDIMASEPSSAS</v>
          </cell>
          <cell r="E722" t="str">
            <v>PR</v>
          </cell>
          <cell r="F722" t="str">
            <v>NUPC</v>
          </cell>
          <cell r="G722">
            <v>2019</v>
          </cell>
          <cell r="I722">
            <v>0</v>
          </cell>
          <cell r="J722">
            <v>4777385</v>
          </cell>
          <cell r="K722">
            <v>2280167</v>
          </cell>
          <cell r="L722">
            <v>0</v>
          </cell>
          <cell r="O722">
            <v>2416338</v>
          </cell>
          <cell r="R722">
            <v>0</v>
          </cell>
          <cell r="S722">
            <v>0</v>
          </cell>
          <cell r="T722">
            <v>0</v>
          </cell>
          <cell r="U722">
            <v>2416338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 t="str">
            <v>NA</v>
          </cell>
          <cell r="AA722">
            <v>1</v>
          </cell>
          <cell r="AE722" t="str">
            <v>SAFEWEB</v>
          </cell>
        </row>
        <row r="723">
          <cell r="A723" t="str">
            <v>NI</v>
          </cell>
          <cell r="B723">
            <v>901139193</v>
          </cell>
          <cell r="C723">
            <v>1</v>
          </cell>
          <cell r="D723" t="str">
            <v>MIREDBARRANQUILLAIPSSAS</v>
          </cell>
          <cell r="E723" t="str">
            <v>PR</v>
          </cell>
          <cell r="F723" t="str">
            <v>NUPC</v>
          </cell>
          <cell r="G723">
            <v>2019</v>
          </cell>
          <cell r="I723">
            <v>0</v>
          </cell>
          <cell r="J723">
            <v>20177357</v>
          </cell>
          <cell r="K723">
            <v>723941</v>
          </cell>
          <cell r="L723">
            <v>0</v>
          </cell>
          <cell r="O723">
            <v>19452671</v>
          </cell>
          <cell r="R723">
            <v>0</v>
          </cell>
          <cell r="S723">
            <v>0</v>
          </cell>
          <cell r="T723">
            <v>19452671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 t="str">
            <v>NA</v>
          </cell>
          <cell r="AA723">
            <v>1</v>
          </cell>
          <cell r="AE723" t="str">
            <v>SAFEWEB</v>
          </cell>
        </row>
        <row r="724">
          <cell r="A724" t="str">
            <v>NI</v>
          </cell>
          <cell r="B724">
            <v>901139193</v>
          </cell>
          <cell r="C724">
            <v>1</v>
          </cell>
          <cell r="D724" t="str">
            <v>MIREDBARRANQUILLAIPSSAS</v>
          </cell>
          <cell r="E724" t="str">
            <v>PR</v>
          </cell>
          <cell r="F724" t="str">
            <v>PNAF</v>
          </cell>
          <cell r="G724">
            <v>2019</v>
          </cell>
          <cell r="I724">
            <v>0</v>
          </cell>
          <cell r="J724">
            <v>122619042</v>
          </cell>
          <cell r="K724">
            <v>23953602</v>
          </cell>
          <cell r="L724">
            <v>0</v>
          </cell>
          <cell r="O724">
            <v>89213535</v>
          </cell>
          <cell r="R724">
            <v>0</v>
          </cell>
          <cell r="S724">
            <v>0</v>
          </cell>
          <cell r="T724">
            <v>89213535</v>
          </cell>
          <cell r="U724">
            <v>0</v>
          </cell>
          <cell r="V724">
            <v>0</v>
          </cell>
          <cell r="W724">
            <v>0</v>
          </cell>
          <cell r="X724">
            <v>0</v>
          </cell>
          <cell r="Y724">
            <v>0</v>
          </cell>
          <cell r="Z724" t="str">
            <v>NA</v>
          </cell>
          <cell r="AA724">
            <v>1</v>
          </cell>
          <cell r="AE724" t="str">
            <v>SAFEWEB</v>
          </cell>
        </row>
        <row r="725">
          <cell r="A725" t="str">
            <v>NI</v>
          </cell>
          <cell r="B725">
            <v>800006850</v>
          </cell>
          <cell r="C725">
            <v>3</v>
          </cell>
          <cell r="D725" t="str">
            <v>ESEHOSPITALMARIOGAITANYANGUAS</v>
          </cell>
          <cell r="E725" t="str">
            <v>PU</v>
          </cell>
          <cell r="F725" t="str">
            <v>PNAF</v>
          </cell>
          <cell r="G725">
            <v>2020</v>
          </cell>
          <cell r="I725">
            <v>0</v>
          </cell>
          <cell r="J725">
            <v>1023639</v>
          </cell>
          <cell r="K725">
            <v>150700</v>
          </cell>
          <cell r="L725">
            <v>0</v>
          </cell>
          <cell r="O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0</v>
          </cell>
          <cell r="V725">
            <v>0</v>
          </cell>
          <cell r="W725">
            <v>0</v>
          </cell>
          <cell r="X725">
            <v>0</v>
          </cell>
          <cell r="Y725">
            <v>0</v>
          </cell>
          <cell r="Z725" t="str">
            <v>NA</v>
          </cell>
          <cell r="AA725">
            <v>1</v>
          </cell>
          <cell r="AE725" t="str">
            <v>SAFEWEB</v>
          </cell>
        </row>
        <row r="726">
          <cell r="A726" t="str">
            <v>NI</v>
          </cell>
          <cell r="B726">
            <v>800008240</v>
          </cell>
          <cell r="C726">
            <v>1</v>
          </cell>
          <cell r="D726" t="str">
            <v>CLINICAOFTALMOLOGICADECARTAGENASAS</v>
          </cell>
          <cell r="E726" t="str">
            <v>PR</v>
          </cell>
          <cell r="F726" t="str">
            <v>NUPC</v>
          </cell>
          <cell r="G726">
            <v>2020</v>
          </cell>
          <cell r="I726">
            <v>0</v>
          </cell>
          <cell r="J726">
            <v>18513992</v>
          </cell>
          <cell r="K726">
            <v>1649064</v>
          </cell>
          <cell r="L726">
            <v>0</v>
          </cell>
          <cell r="O726">
            <v>16864928</v>
          </cell>
          <cell r="R726">
            <v>0</v>
          </cell>
          <cell r="S726">
            <v>0</v>
          </cell>
          <cell r="T726">
            <v>0</v>
          </cell>
          <cell r="U726">
            <v>7422000</v>
          </cell>
          <cell r="V726">
            <v>0</v>
          </cell>
          <cell r="W726">
            <v>0</v>
          </cell>
          <cell r="X726">
            <v>0</v>
          </cell>
          <cell r="Y726">
            <v>9442928</v>
          </cell>
          <cell r="Z726" t="str">
            <v>loterias</v>
          </cell>
          <cell r="AA726">
            <v>1</v>
          </cell>
          <cell r="AE726" t="str">
            <v>SAFEWEB</v>
          </cell>
        </row>
        <row r="727">
          <cell r="A727" t="str">
            <v>NI</v>
          </cell>
          <cell r="B727">
            <v>800014918</v>
          </cell>
          <cell r="C727">
            <v>9</v>
          </cell>
          <cell r="D727" t="str">
            <v>ESEHOSPITALUNIVERSITARIOERASMOMEOZ</v>
          </cell>
          <cell r="E727" t="str">
            <v>PU</v>
          </cell>
          <cell r="F727" t="str">
            <v>PNAF</v>
          </cell>
          <cell r="G727">
            <v>2020</v>
          </cell>
          <cell r="I727">
            <v>0</v>
          </cell>
          <cell r="J727">
            <v>57991</v>
          </cell>
          <cell r="K727">
            <v>57991</v>
          </cell>
          <cell r="L727">
            <v>0</v>
          </cell>
          <cell r="O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0</v>
          </cell>
          <cell r="Y727">
            <v>0</v>
          </cell>
          <cell r="Z727" t="str">
            <v>NA</v>
          </cell>
          <cell r="AA727">
            <v>1</v>
          </cell>
          <cell r="AE727" t="str">
            <v>SAFEWEB</v>
          </cell>
        </row>
        <row r="728">
          <cell r="A728" t="str">
            <v>NI</v>
          </cell>
          <cell r="B728">
            <v>800058016</v>
          </cell>
          <cell r="C728">
            <v>1</v>
          </cell>
          <cell r="D728" t="str">
            <v>EMPRESASOCIALDELESTADOMETROSALUD</v>
          </cell>
          <cell r="E728" t="str">
            <v>PU</v>
          </cell>
          <cell r="F728" t="str">
            <v>PNAF</v>
          </cell>
          <cell r="G728">
            <v>2020</v>
          </cell>
          <cell r="I728">
            <v>0</v>
          </cell>
          <cell r="J728">
            <v>2471650</v>
          </cell>
          <cell r="K728">
            <v>2423250</v>
          </cell>
          <cell r="L728">
            <v>0</v>
          </cell>
          <cell r="O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0</v>
          </cell>
          <cell r="V728">
            <v>0</v>
          </cell>
          <cell r="W728">
            <v>0</v>
          </cell>
          <cell r="X728">
            <v>0</v>
          </cell>
          <cell r="Y728">
            <v>0</v>
          </cell>
          <cell r="Z728" t="str">
            <v>NA</v>
          </cell>
          <cell r="AA728">
            <v>1</v>
          </cell>
          <cell r="AE728" t="str">
            <v>SAFEWEB</v>
          </cell>
        </row>
        <row r="729">
          <cell r="A729" t="str">
            <v>NI</v>
          </cell>
          <cell r="B729">
            <v>800129856</v>
          </cell>
          <cell r="C729">
            <v>5</v>
          </cell>
          <cell r="D729" t="str">
            <v>CLINICADELACOSTALTDA</v>
          </cell>
          <cell r="E729" t="str">
            <v>PR</v>
          </cell>
          <cell r="F729" t="str">
            <v>NUPC</v>
          </cell>
          <cell r="G729">
            <v>2020</v>
          </cell>
          <cell r="I729">
            <v>0</v>
          </cell>
          <cell r="J729">
            <v>14631061</v>
          </cell>
          <cell r="K729">
            <v>3539718</v>
          </cell>
          <cell r="L729">
            <v>0</v>
          </cell>
          <cell r="O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0</v>
          </cell>
          <cell r="V729">
            <v>0</v>
          </cell>
          <cell r="W729">
            <v>0</v>
          </cell>
          <cell r="X729">
            <v>0</v>
          </cell>
          <cell r="Y729">
            <v>0</v>
          </cell>
          <cell r="Z729" t="str">
            <v>NA</v>
          </cell>
          <cell r="AA729">
            <v>1</v>
          </cell>
          <cell r="AE729" t="str">
            <v>SAFEWEB</v>
          </cell>
        </row>
        <row r="730">
          <cell r="A730" t="str">
            <v>NI</v>
          </cell>
          <cell r="B730">
            <v>800130625</v>
          </cell>
          <cell r="C730">
            <v>2</v>
          </cell>
          <cell r="D730" t="str">
            <v>HOSPITALSANCRISTOBALEMPRESASOCIALDELESTADO</v>
          </cell>
          <cell r="E730" t="str">
            <v>PU</v>
          </cell>
          <cell r="F730" t="str">
            <v>PNAF</v>
          </cell>
          <cell r="G730">
            <v>2020</v>
          </cell>
          <cell r="I730">
            <v>0</v>
          </cell>
          <cell r="J730">
            <v>4016266</v>
          </cell>
          <cell r="K730">
            <v>3420478</v>
          </cell>
          <cell r="L730">
            <v>0</v>
          </cell>
          <cell r="O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0</v>
          </cell>
          <cell r="V730">
            <v>0</v>
          </cell>
          <cell r="W730">
            <v>0</v>
          </cell>
          <cell r="X730">
            <v>0</v>
          </cell>
          <cell r="Y730">
            <v>0</v>
          </cell>
          <cell r="Z730" t="str">
            <v>NA</v>
          </cell>
          <cell r="AA730">
            <v>1</v>
          </cell>
          <cell r="AE730" t="str">
            <v>SAFEWEB</v>
          </cell>
        </row>
        <row r="731">
          <cell r="A731" t="str">
            <v>NI</v>
          </cell>
          <cell r="B731">
            <v>800130907</v>
          </cell>
          <cell r="C731">
            <v>4</v>
          </cell>
          <cell r="D731" t="str">
            <v>SALUDTOTALEPS</v>
          </cell>
          <cell r="E731" t="str">
            <v>PR</v>
          </cell>
          <cell r="F731" t="str">
            <v>NUPC</v>
          </cell>
          <cell r="G731">
            <v>2020</v>
          </cell>
          <cell r="I731">
            <v>0</v>
          </cell>
          <cell r="J731">
            <v>8386011</v>
          </cell>
          <cell r="K731">
            <v>45586</v>
          </cell>
          <cell r="L731">
            <v>0</v>
          </cell>
          <cell r="O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  <cell r="X731">
            <v>0</v>
          </cell>
          <cell r="Y731">
            <v>0</v>
          </cell>
          <cell r="Z731" t="str">
            <v>NA</v>
          </cell>
          <cell r="AA731">
            <v>1</v>
          </cell>
          <cell r="AE731" t="str">
            <v>SAFEWEB</v>
          </cell>
        </row>
        <row r="732">
          <cell r="A732" t="str">
            <v>NI</v>
          </cell>
          <cell r="B732">
            <v>800149453</v>
          </cell>
          <cell r="C732">
            <v>6</v>
          </cell>
          <cell r="D732" t="str">
            <v>CENTROPOLICLINICODELOLAYA</v>
          </cell>
          <cell r="E732" t="str">
            <v>PR</v>
          </cell>
          <cell r="F732" t="str">
            <v>NUPC</v>
          </cell>
          <cell r="G732">
            <v>2020</v>
          </cell>
          <cell r="I732">
            <v>0</v>
          </cell>
          <cell r="J732">
            <v>60193</v>
          </cell>
          <cell r="K732">
            <v>6767</v>
          </cell>
          <cell r="L732">
            <v>0</v>
          </cell>
          <cell r="O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0</v>
          </cell>
          <cell r="V732">
            <v>0</v>
          </cell>
          <cell r="W732">
            <v>0</v>
          </cell>
          <cell r="X732">
            <v>0</v>
          </cell>
          <cell r="Y732">
            <v>0</v>
          </cell>
          <cell r="Z732" t="str">
            <v>NA</v>
          </cell>
          <cell r="AA732">
            <v>1</v>
          </cell>
          <cell r="AE732" t="str">
            <v>SAFEWEB</v>
          </cell>
        </row>
        <row r="733">
          <cell r="A733" t="str">
            <v>NI</v>
          </cell>
          <cell r="B733">
            <v>800154347</v>
          </cell>
          <cell r="C733">
            <v>3</v>
          </cell>
          <cell r="D733" t="str">
            <v>ESEHOSPITALLACANDELARIA</v>
          </cell>
          <cell r="E733" t="str">
            <v>PU</v>
          </cell>
          <cell r="F733" t="str">
            <v>PNAF</v>
          </cell>
          <cell r="G733">
            <v>2020</v>
          </cell>
          <cell r="I733">
            <v>0</v>
          </cell>
          <cell r="J733">
            <v>152972988</v>
          </cell>
          <cell r="K733">
            <v>14263501</v>
          </cell>
          <cell r="L733">
            <v>0</v>
          </cell>
          <cell r="O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 t="str">
            <v>NA</v>
          </cell>
          <cell r="AA733">
            <v>1</v>
          </cell>
          <cell r="AE733" t="str">
            <v>SAFEWEB</v>
          </cell>
        </row>
        <row r="734">
          <cell r="A734" t="str">
            <v>NI</v>
          </cell>
          <cell r="B734">
            <v>800179966</v>
          </cell>
          <cell r="C734">
            <v>0</v>
          </cell>
          <cell r="D734" t="str">
            <v>CLINICAREINACATALINA</v>
          </cell>
          <cell r="E734" t="str">
            <v>PR</v>
          </cell>
          <cell r="F734" t="str">
            <v>NUPC</v>
          </cell>
          <cell r="G734">
            <v>2020</v>
          </cell>
          <cell r="I734">
            <v>0</v>
          </cell>
          <cell r="J734">
            <v>105534</v>
          </cell>
          <cell r="K734">
            <v>0</v>
          </cell>
          <cell r="L734">
            <v>0</v>
          </cell>
          <cell r="O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 t="str">
            <v>NA</v>
          </cell>
          <cell r="AA734">
            <v>1</v>
          </cell>
          <cell r="AE734" t="str">
            <v>SAFEWEB</v>
          </cell>
        </row>
        <row r="735">
          <cell r="A735" t="str">
            <v>NI</v>
          </cell>
          <cell r="B735">
            <v>800183943</v>
          </cell>
          <cell r="C735">
            <v>7</v>
          </cell>
          <cell r="D735" t="str">
            <v>CLINICASANTAMARIASAS</v>
          </cell>
          <cell r="E735" t="str">
            <v>PR</v>
          </cell>
          <cell r="F735" t="str">
            <v>NUPC</v>
          </cell>
          <cell r="G735">
            <v>2020</v>
          </cell>
          <cell r="I735">
            <v>0</v>
          </cell>
          <cell r="J735">
            <v>3406654</v>
          </cell>
          <cell r="K735">
            <v>168800</v>
          </cell>
          <cell r="L735">
            <v>0</v>
          </cell>
          <cell r="O735">
            <v>3237854</v>
          </cell>
          <cell r="R735">
            <v>0</v>
          </cell>
          <cell r="S735">
            <v>0</v>
          </cell>
          <cell r="T735">
            <v>3170054</v>
          </cell>
          <cell r="U735">
            <v>67800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 t="str">
            <v>NA</v>
          </cell>
          <cell r="AA735">
            <v>1</v>
          </cell>
          <cell r="AE735" t="str">
            <v>SAFEWEB</v>
          </cell>
        </row>
        <row r="736">
          <cell r="A736" t="str">
            <v>NI</v>
          </cell>
          <cell r="B736">
            <v>800183943</v>
          </cell>
          <cell r="C736">
            <v>7</v>
          </cell>
          <cell r="D736" t="str">
            <v>CLINICASANTAMARIASAS</v>
          </cell>
          <cell r="E736" t="str">
            <v>PR</v>
          </cell>
          <cell r="F736" t="str">
            <v>PNAF</v>
          </cell>
          <cell r="G736">
            <v>2020</v>
          </cell>
          <cell r="I736">
            <v>0</v>
          </cell>
          <cell r="J736">
            <v>3997275</v>
          </cell>
          <cell r="K736">
            <v>0</v>
          </cell>
          <cell r="L736">
            <v>0</v>
          </cell>
          <cell r="O736">
            <v>3997275</v>
          </cell>
          <cell r="R736">
            <v>0</v>
          </cell>
          <cell r="S736">
            <v>0</v>
          </cell>
          <cell r="T736">
            <v>0</v>
          </cell>
          <cell r="U736">
            <v>3997275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 t="str">
            <v>NA</v>
          </cell>
          <cell r="AA736">
            <v>1</v>
          </cell>
          <cell r="AE736" t="str">
            <v>SAFEWEB</v>
          </cell>
        </row>
        <row r="737">
          <cell r="A737" t="str">
            <v>NI</v>
          </cell>
          <cell r="B737">
            <v>800194798</v>
          </cell>
          <cell r="C737">
            <v>2</v>
          </cell>
          <cell r="D737" t="str">
            <v>ORGANIZACINCLNICABONNADONAPREVENIR</v>
          </cell>
          <cell r="E737" t="str">
            <v>PR</v>
          </cell>
          <cell r="F737" t="str">
            <v>NUPC</v>
          </cell>
          <cell r="G737">
            <v>2020</v>
          </cell>
          <cell r="I737">
            <v>0</v>
          </cell>
          <cell r="J737">
            <v>19560127</v>
          </cell>
          <cell r="K737">
            <v>12229008</v>
          </cell>
          <cell r="L737">
            <v>0</v>
          </cell>
          <cell r="O737">
            <v>7331119</v>
          </cell>
          <cell r="R737">
            <v>0</v>
          </cell>
          <cell r="S737">
            <v>0</v>
          </cell>
          <cell r="T737">
            <v>0</v>
          </cell>
          <cell r="U737">
            <v>7331119</v>
          </cell>
          <cell r="V737">
            <v>0</v>
          </cell>
          <cell r="W737">
            <v>0</v>
          </cell>
          <cell r="X737">
            <v>0</v>
          </cell>
          <cell r="Y737">
            <v>0</v>
          </cell>
          <cell r="Z737" t="str">
            <v>NA</v>
          </cell>
          <cell r="AA737">
            <v>1</v>
          </cell>
          <cell r="AE737" t="str">
            <v>SAFEWEB</v>
          </cell>
        </row>
        <row r="738">
          <cell r="A738" t="str">
            <v>NI</v>
          </cell>
          <cell r="B738">
            <v>800204919</v>
          </cell>
          <cell r="C738">
            <v>1</v>
          </cell>
          <cell r="D738" t="str">
            <v>CLINICARESPIRATORIAYDEALERGIASLTDA</v>
          </cell>
          <cell r="E738" t="str">
            <v>PR</v>
          </cell>
          <cell r="F738" t="str">
            <v>NUPC</v>
          </cell>
          <cell r="G738">
            <v>2020</v>
          </cell>
          <cell r="I738">
            <v>0</v>
          </cell>
          <cell r="J738">
            <v>100000</v>
          </cell>
          <cell r="K738">
            <v>0</v>
          </cell>
          <cell r="L738">
            <v>0</v>
          </cell>
          <cell r="O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  <cell r="X738">
            <v>0</v>
          </cell>
          <cell r="Y738">
            <v>0</v>
          </cell>
          <cell r="Z738" t="str">
            <v>NA</v>
          </cell>
          <cell r="AA738">
            <v>1</v>
          </cell>
          <cell r="AE738" t="str">
            <v>SAFEWEB</v>
          </cell>
        </row>
        <row r="739">
          <cell r="A739" t="str">
            <v>NI</v>
          </cell>
          <cell r="B739">
            <v>800249241</v>
          </cell>
          <cell r="C739">
            <v>0</v>
          </cell>
          <cell r="D739" t="str">
            <v>EPSCOOSALUD</v>
          </cell>
          <cell r="E739" t="str">
            <v>PR</v>
          </cell>
          <cell r="F739" t="str">
            <v>NUPC</v>
          </cell>
          <cell r="G739">
            <v>2020</v>
          </cell>
          <cell r="I739">
            <v>0</v>
          </cell>
          <cell r="J739">
            <v>104275180</v>
          </cell>
          <cell r="K739">
            <v>38337980</v>
          </cell>
          <cell r="L739">
            <v>0</v>
          </cell>
          <cell r="O739">
            <v>65937200</v>
          </cell>
          <cell r="R739">
            <v>0</v>
          </cell>
          <cell r="S739">
            <v>0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  <cell r="X739">
            <v>0</v>
          </cell>
          <cell r="Y739">
            <v>65937200</v>
          </cell>
          <cell r="Z739" t="str">
            <v>Coljuegos</v>
          </cell>
          <cell r="AA739">
            <v>1</v>
          </cell>
          <cell r="AE739" t="str">
            <v>SAFEWEB</v>
          </cell>
        </row>
        <row r="740">
          <cell r="A740" t="str">
            <v>NI</v>
          </cell>
          <cell r="B740">
            <v>802004326</v>
          </cell>
          <cell r="C740">
            <v>3</v>
          </cell>
          <cell r="D740" t="str">
            <v>LABORATORIOCLINICOFALABSAS</v>
          </cell>
          <cell r="E740" t="str">
            <v>PR</v>
          </cell>
          <cell r="F740" t="str">
            <v>NUPC</v>
          </cell>
          <cell r="G740">
            <v>2020</v>
          </cell>
          <cell r="I740">
            <v>0</v>
          </cell>
          <cell r="J740">
            <v>1415938</v>
          </cell>
          <cell r="K740">
            <v>377343</v>
          </cell>
          <cell r="L740">
            <v>0</v>
          </cell>
          <cell r="O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  <cell r="X740">
            <v>0</v>
          </cell>
          <cell r="Y740">
            <v>0</v>
          </cell>
          <cell r="Z740" t="str">
            <v>NA</v>
          </cell>
          <cell r="AA740">
            <v>1</v>
          </cell>
          <cell r="AE740" t="str">
            <v>SAFEWEB</v>
          </cell>
        </row>
        <row r="741">
          <cell r="A741" t="str">
            <v>NI</v>
          </cell>
          <cell r="B741">
            <v>802009766</v>
          </cell>
          <cell r="C741">
            <v>3</v>
          </cell>
          <cell r="D741" t="str">
            <v>ESEJUANDOMINGUEZROMERODESOLEDAD</v>
          </cell>
          <cell r="E741" t="str">
            <v>PU</v>
          </cell>
          <cell r="F741" t="str">
            <v>PNAF</v>
          </cell>
          <cell r="G741">
            <v>2020</v>
          </cell>
          <cell r="I741">
            <v>0</v>
          </cell>
          <cell r="J741">
            <v>1428300</v>
          </cell>
          <cell r="K741">
            <v>1035800</v>
          </cell>
          <cell r="L741">
            <v>0</v>
          </cell>
          <cell r="O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 t="str">
            <v>NA</v>
          </cell>
          <cell r="AA741">
            <v>1</v>
          </cell>
          <cell r="AE741" t="str">
            <v>SAFEWEB</v>
          </cell>
        </row>
        <row r="742">
          <cell r="A742" t="str">
            <v>NI</v>
          </cell>
          <cell r="B742">
            <v>802009783</v>
          </cell>
          <cell r="C742">
            <v>9</v>
          </cell>
          <cell r="D742" t="str">
            <v>CLINICASANRAFAELLTDA</v>
          </cell>
          <cell r="E742" t="str">
            <v>PR</v>
          </cell>
          <cell r="F742" t="str">
            <v>NUPC</v>
          </cell>
          <cell r="G742">
            <v>2020</v>
          </cell>
          <cell r="I742">
            <v>0</v>
          </cell>
          <cell r="J742">
            <v>770000</v>
          </cell>
          <cell r="K742">
            <v>365300</v>
          </cell>
          <cell r="L742">
            <v>0</v>
          </cell>
          <cell r="O742">
            <v>404700</v>
          </cell>
          <cell r="R742">
            <v>0</v>
          </cell>
          <cell r="S742">
            <v>0</v>
          </cell>
          <cell r="T742">
            <v>0</v>
          </cell>
          <cell r="U742">
            <v>404700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 t="str">
            <v>NA</v>
          </cell>
          <cell r="AA742">
            <v>1</v>
          </cell>
          <cell r="AE742" t="str">
            <v>SAFEWEB</v>
          </cell>
        </row>
        <row r="743">
          <cell r="A743" t="str">
            <v>NI</v>
          </cell>
          <cell r="B743">
            <v>802014132</v>
          </cell>
          <cell r="C743">
            <v>4</v>
          </cell>
          <cell r="D743" t="str">
            <v>INSTITUTODETRASPLANTEDEMDULAOSEADELACOSTAIPSSAS</v>
          </cell>
          <cell r="E743" t="str">
            <v>PR</v>
          </cell>
          <cell r="F743" t="str">
            <v>NUPC</v>
          </cell>
          <cell r="G743">
            <v>2020</v>
          </cell>
          <cell r="I743">
            <v>0</v>
          </cell>
          <cell r="J743">
            <v>20576196</v>
          </cell>
          <cell r="K743">
            <v>1562000</v>
          </cell>
          <cell r="L743">
            <v>0</v>
          </cell>
          <cell r="O743">
            <v>18955696</v>
          </cell>
          <cell r="R743">
            <v>0</v>
          </cell>
          <cell r="S743">
            <v>0</v>
          </cell>
          <cell r="T743">
            <v>0</v>
          </cell>
          <cell r="U743">
            <v>18955696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 t="str">
            <v>NA</v>
          </cell>
          <cell r="AA743">
            <v>1</v>
          </cell>
          <cell r="AE743" t="str">
            <v>SAFEWEB</v>
          </cell>
        </row>
        <row r="744">
          <cell r="A744" t="str">
            <v>NI</v>
          </cell>
          <cell r="B744">
            <v>802016357</v>
          </cell>
          <cell r="C744">
            <v>3</v>
          </cell>
          <cell r="D744" t="str">
            <v>MACSAMEDICINAALTACOMPLEJIDAD</v>
          </cell>
          <cell r="E744" t="str">
            <v>PR</v>
          </cell>
          <cell r="F744" t="str">
            <v>PNAF</v>
          </cell>
          <cell r="G744">
            <v>2020</v>
          </cell>
          <cell r="I744">
            <v>0</v>
          </cell>
          <cell r="J744">
            <v>2126370</v>
          </cell>
          <cell r="K744">
            <v>952500</v>
          </cell>
          <cell r="L744">
            <v>0</v>
          </cell>
          <cell r="O744">
            <v>1173870</v>
          </cell>
          <cell r="R744">
            <v>0</v>
          </cell>
          <cell r="S744">
            <v>0</v>
          </cell>
          <cell r="T744">
            <v>0</v>
          </cell>
          <cell r="U744">
            <v>1173870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 t="str">
            <v>NA</v>
          </cell>
          <cell r="AA744">
            <v>1</v>
          </cell>
          <cell r="AE744" t="str">
            <v>SAFEWEB</v>
          </cell>
        </row>
        <row r="745">
          <cell r="A745" t="str">
            <v>NI</v>
          </cell>
          <cell r="B745">
            <v>802016761</v>
          </cell>
          <cell r="C745">
            <v>6</v>
          </cell>
          <cell r="D745" t="str">
            <v>CLINICAJALLERLTDA</v>
          </cell>
          <cell r="E745" t="str">
            <v>PR</v>
          </cell>
          <cell r="F745" t="str">
            <v>MIGR</v>
          </cell>
          <cell r="G745">
            <v>2020</v>
          </cell>
          <cell r="I745">
            <v>0</v>
          </cell>
          <cell r="J745">
            <v>5704098</v>
          </cell>
          <cell r="K745">
            <v>0</v>
          </cell>
          <cell r="L745">
            <v>0</v>
          </cell>
          <cell r="O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0</v>
          </cell>
          <cell r="V745">
            <v>0</v>
          </cell>
          <cell r="W745">
            <v>0</v>
          </cell>
          <cell r="X745">
            <v>0</v>
          </cell>
          <cell r="Y745">
            <v>0</v>
          </cell>
          <cell r="Z745" t="str">
            <v>NA</v>
          </cell>
          <cell r="AA745">
            <v>1</v>
          </cell>
          <cell r="AE745" t="str">
            <v>SAFEWEB</v>
          </cell>
        </row>
        <row r="746">
          <cell r="A746" t="str">
            <v>NI</v>
          </cell>
          <cell r="B746">
            <v>802021332</v>
          </cell>
          <cell r="C746">
            <v>1</v>
          </cell>
          <cell r="D746" t="str">
            <v>CLINICACENTROSA</v>
          </cell>
          <cell r="E746" t="str">
            <v>PR</v>
          </cell>
          <cell r="F746" t="str">
            <v>NUPC</v>
          </cell>
          <cell r="G746">
            <v>2020</v>
          </cell>
          <cell r="I746">
            <v>0</v>
          </cell>
          <cell r="J746">
            <v>5907336</v>
          </cell>
          <cell r="K746">
            <v>192730</v>
          </cell>
          <cell r="L746">
            <v>0</v>
          </cell>
          <cell r="O746">
            <v>4207406</v>
          </cell>
          <cell r="R746">
            <v>0</v>
          </cell>
          <cell r="S746">
            <v>0</v>
          </cell>
          <cell r="T746">
            <v>0</v>
          </cell>
          <cell r="U746">
            <v>4207406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 t="str">
            <v>NA</v>
          </cell>
          <cell r="AA746">
            <v>1</v>
          </cell>
          <cell r="AE746" t="str">
            <v>SAFEWEB</v>
          </cell>
        </row>
        <row r="747">
          <cell r="A747" t="str">
            <v>NI</v>
          </cell>
          <cell r="B747">
            <v>804007178</v>
          </cell>
          <cell r="C747">
            <v>0</v>
          </cell>
          <cell r="D747" t="str">
            <v>COMERCIALIZADORASANTANDEREANADEMEDICAMENTOSLIMITADA</v>
          </cell>
          <cell r="E747" t="str">
            <v>PR</v>
          </cell>
          <cell r="F747" t="str">
            <v>NUPC</v>
          </cell>
          <cell r="G747">
            <v>2020</v>
          </cell>
          <cell r="I747">
            <v>0</v>
          </cell>
          <cell r="J747">
            <v>153718410</v>
          </cell>
          <cell r="K747">
            <v>7804889</v>
          </cell>
          <cell r="L747">
            <v>0</v>
          </cell>
          <cell r="O747">
            <v>145913521</v>
          </cell>
          <cell r="R747">
            <v>0</v>
          </cell>
          <cell r="S747">
            <v>0</v>
          </cell>
          <cell r="T747">
            <v>141574104</v>
          </cell>
          <cell r="U747">
            <v>4339417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 t="str">
            <v>NA</v>
          </cell>
          <cell r="AA747">
            <v>1</v>
          </cell>
          <cell r="AE747" t="str">
            <v>SAFEWEB</v>
          </cell>
        </row>
        <row r="748">
          <cell r="A748" t="str">
            <v>NI</v>
          </cell>
          <cell r="B748">
            <v>805023423</v>
          </cell>
          <cell r="C748">
            <v>1</v>
          </cell>
          <cell r="D748" t="str">
            <v>CLINICANUESTRASEORADELROSARIOSUCURSALCARTAGENA</v>
          </cell>
          <cell r="E748" t="str">
            <v>PR</v>
          </cell>
          <cell r="F748" t="str">
            <v>NUPC</v>
          </cell>
          <cell r="G748">
            <v>2020</v>
          </cell>
          <cell r="I748">
            <v>0</v>
          </cell>
          <cell r="J748">
            <v>61049797</v>
          </cell>
          <cell r="K748">
            <v>40260456</v>
          </cell>
          <cell r="L748">
            <v>0</v>
          </cell>
          <cell r="O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0</v>
          </cell>
          <cell r="V748">
            <v>0</v>
          </cell>
          <cell r="W748">
            <v>0</v>
          </cell>
          <cell r="X748">
            <v>0</v>
          </cell>
          <cell r="Y748">
            <v>0</v>
          </cell>
          <cell r="Z748" t="str">
            <v>NA</v>
          </cell>
          <cell r="AA748">
            <v>1</v>
          </cell>
          <cell r="AE748" t="str">
            <v>SAFEWEB</v>
          </cell>
        </row>
        <row r="749">
          <cell r="A749" t="str">
            <v>NI</v>
          </cell>
          <cell r="B749">
            <v>805027743</v>
          </cell>
          <cell r="C749">
            <v>1</v>
          </cell>
          <cell r="D749" t="str">
            <v>DUMIANMEDICALSAS</v>
          </cell>
          <cell r="E749" t="str">
            <v>PR</v>
          </cell>
          <cell r="F749" t="str">
            <v>NUPC</v>
          </cell>
          <cell r="G749">
            <v>2020</v>
          </cell>
          <cell r="I749">
            <v>0</v>
          </cell>
          <cell r="J749">
            <v>1869650</v>
          </cell>
          <cell r="K749">
            <v>323280</v>
          </cell>
          <cell r="L749">
            <v>0</v>
          </cell>
          <cell r="O749">
            <v>1546370</v>
          </cell>
          <cell r="R749">
            <v>0</v>
          </cell>
          <cell r="S749">
            <v>0</v>
          </cell>
          <cell r="T749">
            <v>0</v>
          </cell>
          <cell r="U749">
            <v>1546370</v>
          </cell>
          <cell r="V749">
            <v>0</v>
          </cell>
          <cell r="W749">
            <v>0</v>
          </cell>
          <cell r="X749">
            <v>0</v>
          </cell>
          <cell r="Y749">
            <v>0</v>
          </cell>
          <cell r="Z749" t="str">
            <v>NA</v>
          </cell>
          <cell r="AA749">
            <v>1</v>
          </cell>
          <cell r="AE749" t="str">
            <v>SAFEWEB</v>
          </cell>
        </row>
        <row r="750">
          <cell r="A750" t="str">
            <v>NI</v>
          </cell>
          <cell r="B750">
            <v>805027743</v>
          </cell>
          <cell r="C750">
            <v>1</v>
          </cell>
          <cell r="D750" t="str">
            <v>DUMIANMEDICALSAS</v>
          </cell>
          <cell r="E750" t="str">
            <v>PR</v>
          </cell>
          <cell r="F750" t="str">
            <v>PNAF</v>
          </cell>
          <cell r="G750">
            <v>2020</v>
          </cell>
          <cell r="I750">
            <v>0</v>
          </cell>
          <cell r="J750">
            <v>15283221</v>
          </cell>
          <cell r="K750">
            <v>15199321</v>
          </cell>
          <cell r="L750">
            <v>0</v>
          </cell>
          <cell r="O750">
            <v>83900</v>
          </cell>
          <cell r="R750">
            <v>0</v>
          </cell>
          <cell r="S750">
            <v>0</v>
          </cell>
          <cell r="T750">
            <v>0</v>
          </cell>
          <cell r="U750">
            <v>83900</v>
          </cell>
          <cell r="V750">
            <v>0</v>
          </cell>
          <cell r="W750">
            <v>0</v>
          </cell>
          <cell r="X750">
            <v>0</v>
          </cell>
          <cell r="Y750">
            <v>0</v>
          </cell>
          <cell r="Z750" t="str">
            <v>NA</v>
          </cell>
          <cell r="AA750">
            <v>1</v>
          </cell>
          <cell r="AE750" t="str">
            <v>SAFEWEB</v>
          </cell>
        </row>
        <row r="751">
          <cell r="A751" t="str">
            <v>NI</v>
          </cell>
          <cell r="B751">
            <v>805030765</v>
          </cell>
          <cell r="C751">
            <v>4</v>
          </cell>
          <cell r="D751" t="str">
            <v>MEDICAMENTOSESPECIALIZADOSSA</v>
          </cell>
          <cell r="E751" t="str">
            <v>PR</v>
          </cell>
          <cell r="F751" t="str">
            <v>NUPC</v>
          </cell>
          <cell r="G751">
            <v>2020</v>
          </cell>
          <cell r="I751">
            <v>0</v>
          </cell>
          <cell r="J751">
            <v>11717349</v>
          </cell>
          <cell r="K751">
            <v>9819522</v>
          </cell>
          <cell r="L751">
            <v>0</v>
          </cell>
          <cell r="O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 t="str">
            <v>NA</v>
          </cell>
          <cell r="AA751">
            <v>1</v>
          </cell>
          <cell r="AE751" t="str">
            <v>SAFEWEB</v>
          </cell>
        </row>
        <row r="752">
          <cell r="A752" t="str">
            <v>NI</v>
          </cell>
          <cell r="B752">
            <v>806001061</v>
          </cell>
          <cell r="C752">
            <v>8</v>
          </cell>
          <cell r="D752" t="str">
            <v>ESECLINICAMATERNIDADRAFAELCALVO</v>
          </cell>
          <cell r="E752" t="str">
            <v>PU</v>
          </cell>
          <cell r="F752" t="str">
            <v>MIGR</v>
          </cell>
          <cell r="G752">
            <v>2020</v>
          </cell>
          <cell r="I752">
            <v>0</v>
          </cell>
          <cell r="J752">
            <v>704634898</v>
          </cell>
          <cell r="K752">
            <v>31647153</v>
          </cell>
          <cell r="L752">
            <v>0</v>
          </cell>
          <cell r="O752">
            <v>672987745</v>
          </cell>
          <cell r="R752">
            <v>36040507</v>
          </cell>
          <cell r="S752">
            <v>0</v>
          </cell>
          <cell r="T752">
            <v>14514104</v>
          </cell>
          <cell r="U752">
            <v>54974</v>
          </cell>
          <cell r="V752">
            <v>0</v>
          </cell>
          <cell r="W752">
            <v>0</v>
          </cell>
          <cell r="X752">
            <v>622378160</v>
          </cell>
          <cell r="Y752">
            <v>0</v>
          </cell>
          <cell r="Z752" t="str">
            <v>NA</v>
          </cell>
          <cell r="AA752">
            <v>1</v>
          </cell>
          <cell r="AE752" t="str">
            <v>SAFEWEB</v>
          </cell>
        </row>
        <row r="753">
          <cell r="A753" t="str">
            <v>NI</v>
          </cell>
          <cell r="B753">
            <v>806001061</v>
          </cell>
          <cell r="C753">
            <v>8</v>
          </cell>
          <cell r="D753" t="str">
            <v>ESECLINICAMATERNIDADRAFAELCALVO</v>
          </cell>
          <cell r="E753" t="str">
            <v>PU</v>
          </cell>
          <cell r="F753" t="str">
            <v>PNAF</v>
          </cell>
          <cell r="G753">
            <v>2020</v>
          </cell>
          <cell r="I753">
            <v>0</v>
          </cell>
          <cell r="J753">
            <v>88665079</v>
          </cell>
          <cell r="K753">
            <v>22246156</v>
          </cell>
          <cell r="L753">
            <v>0</v>
          </cell>
          <cell r="O753">
            <v>64998505</v>
          </cell>
          <cell r="R753">
            <v>0</v>
          </cell>
          <cell r="S753">
            <v>0</v>
          </cell>
          <cell r="T753">
            <v>64998505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 t="str">
            <v>NA</v>
          </cell>
          <cell r="AA753">
            <v>1</v>
          </cell>
          <cell r="AE753" t="str">
            <v>SAFEWEB</v>
          </cell>
        </row>
        <row r="754">
          <cell r="A754" t="str">
            <v>NI</v>
          </cell>
          <cell r="B754">
            <v>806004548</v>
          </cell>
          <cell r="C754">
            <v>6</v>
          </cell>
          <cell r="D754" t="str">
            <v>CENTROMEDICOCRECERLTDA</v>
          </cell>
          <cell r="E754" t="str">
            <v>PR</v>
          </cell>
          <cell r="F754" t="str">
            <v>MIGR</v>
          </cell>
          <cell r="G754">
            <v>2020</v>
          </cell>
          <cell r="I754">
            <v>0</v>
          </cell>
          <cell r="J754">
            <v>26534219</v>
          </cell>
          <cell r="K754">
            <v>0</v>
          </cell>
          <cell r="L754">
            <v>0</v>
          </cell>
          <cell r="O754">
            <v>26534219</v>
          </cell>
          <cell r="R754">
            <v>0</v>
          </cell>
          <cell r="S754">
            <v>0</v>
          </cell>
          <cell r="T754">
            <v>827805</v>
          </cell>
          <cell r="U754">
            <v>54974</v>
          </cell>
          <cell r="V754">
            <v>0</v>
          </cell>
          <cell r="W754">
            <v>0</v>
          </cell>
          <cell r="X754">
            <v>25651440</v>
          </cell>
          <cell r="Y754">
            <v>0</v>
          </cell>
          <cell r="Z754" t="str">
            <v>NA</v>
          </cell>
          <cell r="AA754">
            <v>1</v>
          </cell>
          <cell r="AE754" t="str">
            <v>SAFEWEB</v>
          </cell>
        </row>
        <row r="755">
          <cell r="A755" t="str">
            <v>NI</v>
          </cell>
          <cell r="B755">
            <v>806004548</v>
          </cell>
          <cell r="C755">
            <v>6</v>
          </cell>
          <cell r="D755" t="str">
            <v>CENTROMEDICOCRECERLTDA</v>
          </cell>
          <cell r="E755" t="str">
            <v>PR</v>
          </cell>
          <cell r="F755" t="str">
            <v>NUPC</v>
          </cell>
          <cell r="G755">
            <v>2020</v>
          </cell>
          <cell r="I755">
            <v>0</v>
          </cell>
          <cell r="J755">
            <v>161875652</v>
          </cell>
          <cell r="K755">
            <v>23886086</v>
          </cell>
          <cell r="L755">
            <v>0</v>
          </cell>
          <cell r="O755">
            <v>137427966</v>
          </cell>
          <cell r="R755">
            <v>0</v>
          </cell>
          <cell r="S755">
            <v>0</v>
          </cell>
          <cell r="T755">
            <v>49199876</v>
          </cell>
          <cell r="U755">
            <v>88228090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 t="str">
            <v>NA</v>
          </cell>
          <cell r="AA755">
            <v>1</v>
          </cell>
          <cell r="AE755" t="str">
            <v>SAFEWEB</v>
          </cell>
        </row>
        <row r="756">
          <cell r="A756" t="str">
            <v>NI</v>
          </cell>
          <cell r="B756">
            <v>806004548</v>
          </cell>
          <cell r="C756">
            <v>6</v>
          </cell>
          <cell r="D756" t="str">
            <v>CENTROMEDICOCRECERLTDA</v>
          </cell>
          <cell r="E756" t="str">
            <v>PR</v>
          </cell>
          <cell r="F756" t="str">
            <v>PNAF</v>
          </cell>
          <cell r="G756">
            <v>2020</v>
          </cell>
          <cell r="I756">
            <v>0</v>
          </cell>
          <cell r="J756">
            <v>9731273</v>
          </cell>
          <cell r="K756">
            <v>0</v>
          </cell>
          <cell r="L756">
            <v>0</v>
          </cell>
          <cell r="O756">
            <v>9731273</v>
          </cell>
          <cell r="R756">
            <v>0</v>
          </cell>
          <cell r="S756">
            <v>0</v>
          </cell>
          <cell r="T756">
            <v>0</v>
          </cell>
          <cell r="U756">
            <v>9731273</v>
          </cell>
          <cell r="V756">
            <v>0</v>
          </cell>
          <cell r="W756">
            <v>0</v>
          </cell>
          <cell r="X756">
            <v>0</v>
          </cell>
          <cell r="Y756">
            <v>0</v>
          </cell>
          <cell r="Z756" t="str">
            <v>NA</v>
          </cell>
          <cell r="AA756">
            <v>1</v>
          </cell>
          <cell r="AE756" t="str">
            <v>SAFEWEB</v>
          </cell>
        </row>
        <row r="757">
          <cell r="A757" t="str">
            <v>NI</v>
          </cell>
          <cell r="B757">
            <v>806004756</v>
          </cell>
          <cell r="C757">
            <v>1</v>
          </cell>
          <cell r="D757" t="str">
            <v>CENTRODECIRUGIALASEROCULARLTDA</v>
          </cell>
          <cell r="E757" t="str">
            <v>PR</v>
          </cell>
          <cell r="F757" t="str">
            <v>NUPC</v>
          </cell>
          <cell r="G757">
            <v>2020</v>
          </cell>
          <cell r="I757">
            <v>0</v>
          </cell>
          <cell r="J757">
            <v>43523796</v>
          </cell>
          <cell r="K757">
            <v>22840988</v>
          </cell>
          <cell r="L757">
            <v>0</v>
          </cell>
          <cell r="O757">
            <v>20682808</v>
          </cell>
          <cell r="R757">
            <v>0</v>
          </cell>
          <cell r="S757">
            <v>0</v>
          </cell>
          <cell r="T757">
            <v>20226808</v>
          </cell>
          <cell r="U757">
            <v>456000</v>
          </cell>
          <cell r="V757">
            <v>0</v>
          </cell>
          <cell r="W757">
            <v>0</v>
          </cell>
          <cell r="X757">
            <v>0</v>
          </cell>
          <cell r="Y757">
            <v>0</v>
          </cell>
          <cell r="Z757" t="str">
            <v>NA</v>
          </cell>
          <cell r="AA757">
            <v>1</v>
          </cell>
          <cell r="AE757" t="str">
            <v>SAFEWEB</v>
          </cell>
        </row>
        <row r="758">
          <cell r="A758" t="str">
            <v>NI</v>
          </cell>
          <cell r="B758">
            <v>806007650</v>
          </cell>
          <cell r="C758">
            <v>3</v>
          </cell>
          <cell r="D758" t="str">
            <v>CENTRORADIOONCOLOGICODELCARIBESAS</v>
          </cell>
          <cell r="E758" t="str">
            <v>PR</v>
          </cell>
          <cell r="F758" t="str">
            <v>NUPC</v>
          </cell>
          <cell r="G758">
            <v>2020</v>
          </cell>
          <cell r="I758">
            <v>0</v>
          </cell>
          <cell r="J758">
            <v>560971213</v>
          </cell>
          <cell r="K758">
            <v>73615716</v>
          </cell>
          <cell r="L758">
            <v>0</v>
          </cell>
          <cell r="O758">
            <v>487355497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487355497</v>
          </cell>
          <cell r="Z758" t="str">
            <v>loterias</v>
          </cell>
          <cell r="AA758">
            <v>1</v>
          </cell>
          <cell r="AE758" t="str">
            <v>SAFEWEB</v>
          </cell>
        </row>
        <row r="759">
          <cell r="A759" t="str">
            <v>NI</v>
          </cell>
          <cell r="B759">
            <v>806007923</v>
          </cell>
          <cell r="C759">
            <v>9</v>
          </cell>
          <cell r="D759" t="str">
            <v>ESEHOSPITALLOCALDEARJONA</v>
          </cell>
          <cell r="E759" t="str">
            <v>PU</v>
          </cell>
          <cell r="F759" t="str">
            <v>MIGR</v>
          </cell>
          <cell r="G759">
            <v>2020</v>
          </cell>
          <cell r="I759">
            <v>0</v>
          </cell>
          <cell r="J759">
            <v>63131920</v>
          </cell>
          <cell r="K759">
            <v>14209206</v>
          </cell>
          <cell r="L759">
            <v>0</v>
          </cell>
          <cell r="O759">
            <v>48922714</v>
          </cell>
          <cell r="R759">
            <v>0</v>
          </cell>
          <cell r="S759">
            <v>0</v>
          </cell>
          <cell r="T759">
            <v>0</v>
          </cell>
          <cell r="U759"/>
          <cell r="V759">
            <v>0</v>
          </cell>
          <cell r="W759">
            <v>0</v>
          </cell>
          <cell r="X759">
            <v>48922714</v>
          </cell>
          <cell r="Y759">
            <v>0</v>
          </cell>
          <cell r="Z759" t="str">
            <v>NA</v>
          </cell>
          <cell r="AA759">
            <v>1</v>
          </cell>
          <cell r="AE759" t="str">
            <v>SAFEWEB</v>
          </cell>
        </row>
        <row r="760">
          <cell r="A760" t="str">
            <v>NI</v>
          </cell>
          <cell r="B760">
            <v>806007923</v>
          </cell>
          <cell r="C760">
            <v>9</v>
          </cell>
          <cell r="D760" t="str">
            <v>ESEHOSPITALLOCALDEARJONA</v>
          </cell>
          <cell r="E760" t="str">
            <v>PU</v>
          </cell>
          <cell r="F760" t="str">
            <v>PNAF</v>
          </cell>
          <cell r="G760">
            <v>2020</v>
          </cell>
          <cell r="I760">
            <v>0</v>
          </cell>
          <cell r="J760">
            <v>72262837</v>
          </cell>
          <cell r="K760">
            <v>37034160</v>
          </cell>
          <cell r="L760">
            <v>0</v>
          </cell>
          <cell r="O760">
            <v>16943936</v>
          </cell>
          <cell r="R760">
            <v>0</v>
          </cell>
          <cell r="S760">
            <v>0</v>
          </cell>
          <cell r="T760">
            <v>0</v>
          </cell>
          <cell r="U760">
            <v>16943936</v>
          </cell>
          <cell r="V760">
            <v>0</v>
          </cell>
          <cell r="W760">
            <v>0</v>
          </cell>
          <cell r="X760">
            <v>0</v>
          </cell>
          <cell r="Y760">
            <v>0</v>
          </cell>
          <cell r="Z760" t="str">
            <v>NA</v>
          </cell>
          <cell r="AA760">
            <v>1</v>
          </cell>
          <cell r="AE760" t="str">
            <v>SAFEWEB</v>
          </cell>
        </row>
        <row r="761">
          <cell r="A761" t="str">
            <v>NI</v>
          </cell>
          <cell r="B761">
            <v>806008270</v>
          </cell>
          <cell r="C761">
            <v>2</v>
          </cell>
          <cell r="D761" t="str">
            <v>ESEHOSPITALLOCALSANTAROSADELIMA</v>
          </cell>
          <cell r="E761" t="str">
            <v>PU</v>
          </cell>
          <cell r="F761" t="str">
            <v>PNAF</v>
          </cell>
          <cell r="G761">
            <v>2020</v>
          </cell>
          <cell r="I761">
            <v>0</v>
          </cell>
          <cell r="J761">
            <v>8552184</v>
          </cell>
          <cell r="K761">
            <v>6778379</v>
          </cell>
          <cell r="L761">
            <v>0</v>
          </cell>
          <cell r="O761">
            <v>1639071</v>
          </cell>
          <cell r="R761">
            <v>0</v>
          </cell>
          <cell r="S761">
            <v>0</v>
          </cell>
          <cell r="T761">
            <v>0</v>
          </cell>
          <cell r="U761">
            <v>1639071</v>
          </cell>
          <cell r="V761">
            <v>0</v>
          </cell>
          <cell r="W761">
            <v>0</v>
          </cell>
          <cell r="X761">
            <v>0</v>
          </cell>
          <cell r="Y761">
            <v>0</v>
          </cell>
          <cell r="Z761" t="str">
            <v>NA</v>
          </cell>
          <cell r="AA761">
            <v>1</v>
          </cell>
          <cell r="AE761" t="str">
            <v>SAFEWEB</v>
          </cell>
        </row>
        <row r="762">
          <cell r="A762" t="str">
            <v>NI</v>
          </cell>
          <cell r="B762">
            <v>806008356</v>
          </cell>
          <cell r="C762">
            <v>7</v>
          </cell>
          <cell r="D762" t="str">
            <v>UCIDELCARIBESAS</v>
          </cell>
          <cell r="E762" t="str">
            <v>PR</v>
          </cell>
          <cell r="F762" t="str">
            <v>NUPC</v>
          </cell>
          <cell r="G762">
            <v>2020</v>
          </cell>
          <cell r="I762">
            <v>0</v>
          </cell>
          <cell r="J762">
            <v>194352350</v>
          </cell>
          <cell r="K762">
            <v>12887107</v>
          </cell>
          <cell r="L762">
            <v>0</v>
          </cell>
          <cell r="O762">
            <v>181465243</v>
          </cell>
          <cell r="R762">
            <v>29097711</v>
          </cell>
          <cell r="S762">
            <v>0</v>
          </cell>
          <cell r="T762">
            <v>152367532</v>
          </cell>
          <cell r="U762">
            <v>0</v>
          </cell>
          <cell r="V762">
            <v>0</v>
          </cell>
          <cell r="W762">
            <v>0</v>
          </cell>
          <cell r="X762">
            <v>0</v>
          </cell>
          <cell r="Y762">
            <v>0</v>
          </cell>
          <cell r="Z762" t="str">
            <v>NA</v>
          </cell>
          <cell r="AA762">
            <v>1</v>
          </cell>
          <cell r="AE762" t="str">
            <v>SAFEWEB</v>
          </cell>
        </row>
        <row r="763">
          <cell r="A763" t="str">
            <v>NI</v>
          </cell>
          <cell r="B763">
            <v>806008394</v>
          </cell>
          <cell r="C763">
            <v>7</v>
          </cell>
          <cell r="D763" t="str">
            <v>MUTUALSEREPS</v>
          </cell>
          <cell r="E763" t="str">
            <v>PR</v>
          </cell>
          <cell r="F763" t="str">
            <v>NUPC</v>
          </cell>
          <cell r="G763">
            <v>2020</v>
          </cell>
          <cell r="I763">
            <v>0</v>
          </cell>
          <cell r="J763">
            <v>1894724937</v>
          </cell>
          <cell r="K763">
            <v>56660472</v>
          </cell>
          <cell r="L763">
            <v>0</v>
          </cell>
          <cell r="O763">
            <v>1829796515</v>
          </cell>
          <cell r="R763">
            <v>0</v>
          </cell>
          <cell r="S763">
            <v>0</v>
          </cell>
          <cell r="T763">
            <v>1829796515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 t="str">
            <v>NA</v>
          </cell>
          <cell r="AA763">
            <v>1</v>
          </cell>
          <cell r="AE763" t="str">
            <v>SAFEWEB</v>
          </cell>
        </row>
        <row r="764">
          <cell r="A764" t="str">
            <v>NI</v>
          </cell>
          <cell r="B764">
            <v>806008439</v>
          </cell>
          <cell r="C764">
            <v>1</v>
          </cell>
          <cell r="D764" t="str">
            <v>CLINICACARTAGENADELMARSAS</v>
          </cell>
          <cell r="E764" t="str">
            <v>PR</v>
          </cell>
          <cell r="F764" t="str">
            <v>PNAF</v>
          </cell>
          <cell r="G764">
            <v>2020</v>
          </cell>
          <cell r="I764">
            <v>0</v>
          </cell>
          <cell r="J764">
            <v>1526300</v>
          </cell>
          <cell r="K764">
            <v>1526300</v>
          </cell>
          <cell r="L764">
            <v>0</v>
          </cell>
          <cell r="O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  <cell r="X764">
            <v>0</v>
          </cell>
          <cell r="Y764">
            <v>0</v>
          </cell>
          <cell r="Z764" t="str">
            <v>NA</v>
          </cell>
          <cell r="AA764">
            <v>1</v>
          </cell>
          <cell r="AE764" t="str">
            <v>SAFEWEB</v>
          </cell>
        </row>
        <row r="765">
          <cell r="A765" t="str">
            <v>NI</v>
          </cell>
          <cell r="B765">
            <v>806009230</v>
          </cell>
          <cell r="C765">
            <v>2</v>
          </cell>
          <cell r="D765" t="str">
            <v>CEMICSAS</v>
          </cell>
          <cell r="E765" t="str">
            <v>PR</v>
          </cell>
          <cell r="F765" t="str">
            <v>NUPC</v>
          </cell>
          <cell r="G765">
            <v>2020</v>
          </cell>
          <cell r="I765">
            <v>0</v>
          </cell>
          <cell r="J765">
            <v>6161629</v>
          </cell>
          <cell r="K765">
            <v>616162</v>
          </cell>
          <cell r="L765">
            <v>0</v>
          </cell>
          <cell r="O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 t="str">
            <v>NA</v>
          </cell>
          <cell r="AA765">
            <v>1</v>
          </cell>
          <cell r="AE765" t="str">
            <v>SAFEWEB</v>
          </cell>
        </row>
        <row r="766">
          <cell r="A766" t="str">
            <v>NI</v>
          </cell>
          <cell r="B766">
            <v>806009848</v>
          </cell>
          <cell r="C766">
            <v>3</v>
          </cell>
          <cell r="D766" t="str">
            <v>SUMINISTRADORADEMEDICAMENTOSDELCARIBESASUMECARSA</v>
          </cell>
          <cell r="E766" t="str">
            <v>PR</v>
          </cell>
          <cell r="F766" t="str">
            <v>NUPC</v>
          </cell>
          <cell r="G766">
            <v>2020</v>
          </cell>
          <cell r="I766">
            <v>0</v>
          </cell>
          <cell r="J766">
            <v>1801412</v>
          </cell>
          <cell r="K766">
            <v>1383409</v>
          </cell>
          <cell r="L766">
            <v>0</v>
          </cell>
          <cell r="O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0</v>
          </cell>
          <cell r="V766">
            <v>0</v>
          </cell>
          <cell r="W766">
            <v>0</v>
          </cell>
          <cell r="X766">
            <v>0</v>
          </cell>
          <cell r="Y766">
            <v>0</v>
          </cell>
          <cell r="Z766" t="str">
            <v>NA</v>
          </cell>
          <cell r="AA766">
            <v>1</v>
          </cell>
          <cell r="AE766" t="str">
            <v>SAFEWEB</v>
          </cell>
        </row>
        <row r="767">
          <cell r="A767" t="str">
            <v>NI</v>
          </cell>
          <cell r="B767">
            <v>806010305</v>
          </cell>
          <cell r="C767">
            <v>8</v>
          </cell>
          <cell r="D767" t="str">
            <v>ESEHOSPITALLOCALCARTAGENADEINDIAS</v>
          </cell>
          <cell r="E767" t="str">
            <v>PU</v>
          </cell>
          <cell r="F767" t="str">
            <v>PNAF</v>
          </cell>
          <cell r="G767">
            <v>2020</v>
          </cell>
          <cell r="I767">
            <v>0</v>
          </cell>
          <cell r="J767">
            <v>831148</v>
          </cell>
          <cell r="K767">
            <v>122013</v>
          </cell>
          <cell r="L767">
            <v>0</v>
          </cell>
          <cell r="O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0</v>
          </cell>
          <cell r="V767">
            <v>0</v>
          </cell>
          <cell r="W767">
            <v>0</v>
          </cell>
          <cell r="X767">
            <v>0</v>
          </cell>
          <cell r="Y767">
            <v>0</v>
          </cell>
          <cell r="Z767" t="str">
            <v>NA</v>
          </cell>
          <cell r="AA767">
            <v>1</v>
          </cell>
          <cell r="AE767" t="str">
            <v>SAFEWEB</v>
          </cell>
        </row>
        <row r="768">
          <cell r="A768" t="str">
            <v>NI</v>
          </cell>
          <cell r="B768">
            <v>806011261</v>
          </cell>
          <cell r="C768">
            <v>7</v>
          </cell>
          <cell r="D768" t="str">
            <v>ESTRIOSSAS</v>
          </cell>
          <cell r="E768" t="str">
            <v>PR</v>
          </cell>
          <cell r="F768" t="str">
            <v>NUPC</v>
          </cell>
          <cell r="G768">
            <v>2020</v>
          </cell>
          <cell r="I768">
            <v>0</v>
          </cell>
          <cell r="J768">
            <v>121716883</v>
          </cell>
          <cell r="K768">
            <v>8647324</v>
          </cell>
          <cell r="L768">
            <v>0</v>
          </cell>
          <cell r="O768">
            <v>106080829</v>
          </cell>
          <cell r="R768">
            <v>0</v>
          </cell>
          <cell r="S768">
            <v>0</v>
          </cell>
          <cell r="T768">
            <v>13347400</v>
          </cell>
          <cell r="U768">
            <v>92733429</v>
          </cell>
          <cell r="V768">
            <v>0</v>
          </cell>
          <cell r="W768">
            <v>0</v>
          </cell>
          <cell r="X768">
            <v>0</v>
          </cell>
          <cell r="Y768">
            <v>0</v>
          </cell>
          <cell r="Z768" t="str">
            <v>NA</v>
          </cell>
          <cell r="AA768">
            <v>1</v>
          </cell>
          <cell r="AE768" t="str">
            <v>SAFEWEB</v>
          </cell>
        </row>
        <row r="769">
          <cell r="A769" t="str">
            <v>NI</v>
          </cell>
          <cell r="B769">
            <v>806011811</v>
          </cell>
          <cell r="C769">
            <v>8</v>
          </cell>
          <cell r="D769" t="str">
            <v>DISTRIBUCCIONESPHAMASERLTDA</v>
          </cell>
          <cell r="E769" t="str">
            <v>PR</v>
          </cell>
          <cell r="F769" t="str">
            <v>NUPC</v>
          </cell>
          <cell r="G769">
            <v>2020</v>
          </cell>
          <cell r="I769">
            <v>0</v>
          </cell>
          <cell r="J769">
            <v>224500</v>
          </cell>
          <cell r="K769">
            <v>53000</v>
          </cell>
          <cell r="L769">
            <v>0</v>
          </cell>
          <cell r="O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 t="str">
            <v>NA</v>
          </cell>
          <cell r="AA769">
            <v>1</v>
          </cell>
          <cell r="AE769" t="str">
            <v>SAFEWEB</v>
          </cell>
        </row>
        <row r="770">
          <cell r="A770" t="str">
            <v>NI</v>
          </cell>
          <cell r="B770">
            <v>806012426</v>
          </cell>
          <cell r="C770">
            <v>1</v>
          </cell>
          <cell r="D770" t="str">
            <v>CLINICACARDIOVASCULARJESUSDENAZARETH</v>
          </cell>
          <cell r="E770" t="str">
            <v>PR</v>
          </cell>
          <cell r="F770" t="str">
            <v>PNAF</v>
          </cell>
          <cell r="G770">
            <v>2020</v>
          </cell>
          <cell r="I770">
            <v>0</v>
          </cell>
          <cell r="J770">
            <v>354000910</v>
          </cell>
          <cell r="K770">
            <v>30891987</v>
          </cell>
          <cell r="L770">
            <v>0</v>
          </cell>
          <cell r="O770">
            <v>203023247</v>
          </cell>
          <cell r="R770">
            <v>0</v>
          </cell>
          <cell r="S770">
            <v>0</v>
          </cell>
          <cell r="T770">
            <v>0</v>
          </cell>
          <cell r="U770">
            <v>203023247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 t="str">
            <v>NA</v>
          </cell>
          <cell r="AA770">
            <v>1</v>
          </cell>
          <cell r="AE770" t="str">
            <v>SAFEWEB</v>
          </cell>
        </row>
        <row r="771">
          <cell r="A771" t="str">
            <v>NI</v>
          </cell>
          <cell r="B771">
            <v>806013287</v>
          </cell>
          <cell r="C771">
            <v>7</v>
          </cell>
          <cell r="D771" t="str">
            <v>SERVICIOSFONOAUDIOLOGICOSDELCARIBE</v>
          </cell>
          <cell r="E771" t="str">
            <v>PR</v>
          </cell>
          <cell r="F771" t="str">
            <v>NUPC</v>
          </cell>
          <cell r="G771">
            <v>2020</v>
          </cell>
          <cell r="I771">
            <v>0</v>
          </cell>
          <cell r="J771">
            <v>436750</v>
          </cell>
          <cell r="K771">
            <v>0</v>
          </cell>
          <cell r="L771">
            <v>0</v>
          </cell>
          <cell r="O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 t="str">
            <v>NA</v>
          </cell>
          <cell r="AA771">
            <v>1</v>
          </cell>
          <cell r="AE771" t="str">
            <v>SAFEWEB</v>
          </cell>
        </row>
        <row r="772">
          <cell r="A772" t="str">
            <v>NI</v>
          </cell>
          <cell r="B772">
            <v>806013568</v>
          </cell>
          <cell r="C772">
            <v>1</v>
          </cell>
          <cell r="D772" t="str">
            <v>NEURODINAMIASA</v>
          </cell>
          <cell r="E772" t="str">
            <v>PR</v>
          </cell>
          <cell r="F772" t="str">
            <v>NUPC</v>
          </cell>
          <cell r="G772">
            <v>2020</v>
          </cell>
          <cell r="I772">
            <v>0</v>
          </cell>
          <cell r="J772">
            <v>147000000</v>
          </cell>
          <cell r="K772">
            <v>7350000</v>
          </cell>
          <cell r="L772">
            <v>0</v>
          </cell>
          <cell r="O772">
            <v>139650000</v>
          </cell>
          <cell r="R772">
            <v>68400000</v>
          </cell>
          <cell r="S772">
            <v>0</v>
          </cell>
          <cell r="T772">
            <v>0</v>
          </cell>
          <cell r="U772">
            <v>71250000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 t="str">
            <v>NA</v>
          </cell>
          <cell r="AA772">
            <v>1</v>
          </cell>
          <cell r="AE772" t="str">
            <v>SAFEWEB</v>
          </cell>
        </row>
        <row r="773">
          <cell r="A773" t="str">
            <v>NI</v>
          </cell>
          <cell r="B773">
            <v>806013568</v>
          </cell>
          <cell r="C773">
            <v>1</v>
          </cell>
          <cell r="D773" t="str">
            <v>NEURODINAMIASA</v>
          </cell>
          <cell r="E773" t="str">
            <v>PR</v>
          </cell>
          <cell r="F773" t="str">
            <v>PNAF</v>
          </cell>
          <cell r="G773">
            <v>2020</v>
          </cell>
          <cell r="I773">
            <v>0</v>
          </cell>
          <cell r="J773">
            <v>3363445</v>
          </cell>
          <cell r="K773">
            <v>0</v>
          </cell>
          <cell r="L773">
            <v>0</v>
          </cell>
          <cell r="O773">
            <v>3363445</v>
          </cell>
          <cell r="R773">
            <v>3363445</v>
          </cell>
          <cell r="S773">
            <v>0</v>
          </cell>
          <cell r="T773">
            <v>0</v>
          </cell>
          <cell r="U773">
            <v>0</v>
          </cell>
          <cell r="V773">
            <v>0</v>
          </cell>
          <cell r="W773">
            <v>0</v>
          </cell>
          <cell r="X773">
            <v>0</v>
          </cell>
          <cell r="Y773">
            <v>0</v>
          </cell>
          <cell r="Z773" t="str">
            <v>NA</v>
          </cell>
          <cell r="AA773">
            <v>1</v>
          </cell>
          <cell r="AE773" t="str">
            <v>SAFEWEB</v>
          </cell>
        </row>
        <row r="774">
          <cell r="A774" t="str">
            <v>NI</v>
          </cell>
          <cell r="B774">
            <v>806015201</v>
          </cell>
          <cell r="C774">
            <v>3</v>
          </cell>
          <cell r="D774" t="str">
            <v>IPSGESTIONSALUDLTDA</v>
          </cell>
          <cell r="E774" t="str">
            <v>PR</v>
          </cell>
          <cell r="F774" t="str">
            <v>NUPC</v>
          </cell>
          <cell r="G774">
            <v>2020</v>
          </cell>
          <cell r="I774">
            <v>0</v>
          </cell>
          <cell r="J774">
            <v>37163621</v>
          </cell>
          <cell r="K774">
            <v>28935804</v>
          </cell>
          <cell r="L774">
            <v>0</v>
          </cell>
          <cell r="O774">
            <v>3126983</v>
          </cell>
          <cell r="R774">
            <v>0</v>
          </cell>
          <cell r="S774">
            <v>0</v>
          </cell>
          <cell r="T774">
            <v>3126983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 t="str">
            <v>NA</v>
          </cell>
          <cell r="AA774">
            <v>1</v>
          </cell>
          <cell r="AE774" t="str">
            <v>SAFEWEB</v>
          </cell>
        </row>
        <row r="775">
          <cell r="A775" t="str">
            <v>NI</v>
          </cell>
          <cell r="B775">
            <v>806015201</v>
          </cell>
          <cell r="C775">
            <v>3</v>
          </cell>
          <cell r="D775" t="str">
            <v>IPSGESTIONSALUDLTDA</v>
          </cell>
          <cell r="E775" t="str">
            <v>PR</v>
          </cell>
          <cell r="F775" t="str">
            <v>PNAF</v>
          </cell>
          <cell r="G775">
            <v>2020</v>
          </cell>
          <cell r="I775">
            <v>0</v>
          </cell>
          <cell r="J775">
            <v>92817643</v>
          </cell>
          <cell r="K775">
            <v>33522450</v>
          </cell>
          <cell r="L775">
            <v>0</v>
          </cell>
          <cell r="O775">
            <v>59295193</v>
          </cell>
          <cell r="R775">
            <v>0</v>
          </cell>
          <cell r="S775">
            <v>0</v>
          </cell>
          <cell r="T775">
            <v>59295193</v>
          </cell>
          <cell r="U775">
            <v>0</v>
          </cell>
          <cell r="V775">
            <v>0</v>
          </cell>
          <cell r="W775">
            <v>0</v>
          </cell>
          <cell r="X775">
            <v>0</v>
          </cell>
          <cell r="Y775">
            <v>0</v>
          </cell>
          <cell r="Z775" t="str">
            <v>NA</v>
          </cell>
          <cell r="AA775">
            <v>1</v>
          </cell>
          <cell r="AE775" t="str">
            <v>SAFEWEB</v>
          </cell>
        </row>
        <row r="776">
          <cell r="A776" t="str">
            <v>NI</v>
          </cell>
          <cell r="B776">
            <v>806016225</v>
          </cell>
          <cell r="C776">
            <v>4</v>
          </cell>
          <cell r="D776" t="str">
            <v>CENTROMEDICOBUENOSAIRESSAS</v>
          </cell>
          <cell r="E776" t="str">
            <v>PR</v>
          </cell>
          <cell r="F776" t="str">
            <v>NUPC</v>
          </cell>
          <cell r="G776">
            <v>2020</v>
          </cell>
          <cell r="I776">
            <v>0</v>
          </cell>
          <cell r="J776">
            <v>23349084</v>
          </cell>
          <cell r="K776">
            <v>5920719</v>
          </cell>
          <cell r="L776">
            <v>0</v>
          </cell>
          <cell r="O776">
            <v>15967352</v>
          </cell>
          <cell r="R776">
            <v>0</v>
          </cell>
          <cell r="S776">
            <v>0</v>
          </cell>
          <cell r="T776">
            <v>15967352</v>
          </cell>
          <cell r="U776">
            <v>0</v>
          </cell>
          <cell r="V776">
            <v>0</v>
          </cell>
          <cell r="W776">
            <v>0</v>
          </cell>
          <cell r="X776">
            <v>0</v>
          </cell>
          <cell r="Y776">
            <v>0</v>
          </cell>
          <cell r="Z776" t="str">
            <v>NA</v>
          </cell>
          <cell r="AA776">
            <v>1</v>
          </cell>
          <cell r="AE776" t="str">
            <v>SAFEWEB</v>
          </cell>
        </row>
        <row r="777">
          <cell r="A777" t="str">
            <v>NI</v>
          </cell>
          <cell r="B777">
            <v>806016797</v>
          </cell>
          <cell r="C777">
            <v>5</v>
          </cell>
          <cell r="D777" t="str">
            <v>SOMEDITSERVICIOSMEDICOSDEDIAGNOSTICOYTERAPIAIPSSAS</v>
          </cell>
          <cell r="E777" t="str">
            <v>PR</v>
          </cell>
          <cell r="F777" t="str">
            <v>NUPC</v>
          </cell>
          <cell r="G777">
            <v>2020</v>
          </cell>
          <cell r="I777">
            <v>0</v>
          </cell>
          <cell r="J777">
            <v>3910200</v>
          </cell>
          <cell r="K777">
            <v>0</v>
          </cell>
          <cell r="L777">
            <v>0</v>
          </cell>
          <cell r="O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  <cell r="X777">
            <v>0</v>
          </cell>
          <cell r="Y777">
            <v>0</v>
          </cell>
          <cell r="Z777" t="str">
            <v>NA</v>
          </cell>
          <cell r="AA777">
            <v>1</v>
          </cell>
          <cell r="AE777" t="str">
            <v>SAFEWEB</v>
          </cell>
        </row>
        <row r="778">
          <cell r="A778" t="str">
            <v>NI</v>
          </cell>
          <cell r="B778">
            <v>811016192</v>
          </cell>
          <cell r="C778">
            <v>8</v>
          </cell>
          <cell r="D778" t="str">
            <v>IPSUNIVERSITARIADEANTIOQUIA</v>
          </cell>
          <cell r="E778" t="str">
            <v>PR</v>
          </cell>
          <cell r="F778" t="str">
            <v>NUPC</v>
          </cell>
          <cell r="G778">
            <v>2020</v>
          </cell>
          <cell r="I778">
            <v>0</v>
          </cell>
          <cell r="J778">
            <v>17177</v>
          </cell>
          <cell r="K778">
            <v>2207</v>
          </cell>
          <cell r="L778">
            <v>0</v>
          </cell>
          <cell r="O778">
            <v>14970</v>
          </cell>
          <cell r="R778">
            <v>0</v>
          </cell>
          <cell r="S778">
            <v>0</v>
          </cell>
          <cell r="T778">
            <v>0</v>
          </cell>
          <cell r="U778">
            <v>14970</v>
          </cell>
          <cell r="V778">
            <v>0</v>
          </cell>
          <cell r="W778">
            <v>0</v>
          </cell>
          <cell r="X778">
            <v>0</v>
          </cell>
          <cell r="Y778">
            <v>0</v>
          </cell>
          <cell r="Z778" t="str">
            <v>NA</v>
          </cell>
          <cell r="AA778">
            <v>1</v>
          </cell>
          <cell r="AE778" t="str">
            <v>SAFEWEB</v>
          </cell>
        </row>
        <row r="779">
          <cell r="A779" t="str">
            <v>NI</v>
          </cell>
          <cell r="B779">
            <v>811016192</v>
          </cell>
          <cell r="C779">
            <v>8</v>
          </cell>
          <cell r="D779" t="str">
            <v>IPSUNIVERSITARIADEANTIOQUIA</v>
          </cell>
          <cell r="E779" t="str">
            <v>PR</v>
          </cell>
          <cell r="F779" t="str">
            <v>PNAF</v>
          </cell>
          <cell r="G779">
            <v>2020</v>
          </cell>
          <cell r="I779">
            <v>0</v>
          </cell>
          <cell r="J779">
            <v>285233</v>
          </cell>
          <cell r="K779">
            <v>72987</v>
          </cell>
          <cell r="L779">
            <v>0</v>
          </cell>
          <cell r="O779">
            <v>212246</v>
          </cell>
          <cell r="R779">
            <v>0</v>
          </cell>
          <cell r="S779">
            <v>0</v>
          </cell>
          <cell r="T779">
            <v>0</v>
          </cell>
          <cell r="U779">
            <v>212246</v>
          </cell>
          <cell r="V779">
            <v>0</v>
          </cell>
          <cell r="W779">
            <v>0</v>
          </cell>
          <cell r="X779">
            <v>0</v>
          </cell>
          <cell r="Y779">
            <v>0</v>
          </cell>
          <cell r="Z779" t="str">
            <v>NA</v>
          </cell>
          <cell r="AA779">
            <v>1</v>
          </cell>
          <cell r="AE779" t="str">
            <v>SAFEWEB</v>
          </cell>
        </row>
        <row r="780">
          <cell r="A780" t="str">
            <v>NI</v>
          </cell>
          <cell r="B780">
            <v>812005130</v>
          </cell>
          <cell r="C780">
            <v>8</v>
          </cell>
          <cell r="D780" t="str">
            <v>CLINICADETRAUMASYFRACTURASULISESHERRERASANCHEZESPECIALISTAASOCIADOS</v>
          </cell>
          <cell r="E780" t="str">
            <v>PR</v>
          </cell>
          <cell r="F780" t="str">
            <v>NUPC</v>
          </cell>
          <cell r="G780">
            <v>2020</v>
          </cell>
          <cell r="I780">
            <v>0</v>
          </cell>
          <cell r="J780">
            <v>1701513</v>
          </cell>
          <cell r="K780">
            <v>517461</v>
          </cell>
          <cell r="L780">
            <v>0</v>
          </cell>
          <cell r="O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  <cell r="X780">
            <v>0</v>
          </cell>
          <cell r="Y780">
            <v>0</v>
          </cell>
          <cell r="Z780" t="str">
            <v>NA</v>
          </cell>
          <cell r="AA780">
            <v>1</v>
          </cell>
          <cell r="AE780" t="str">
            <v>SAFEWEB</v>
          </cell>
        </row>
        <row r="781">
          <cell r="A781" t="str">
            <v>NI</v>
          </cell>
          <cell r="B781">
            <v>812007194</v>
          </cell>
          <cell r="C781">
            <v>8</v>
          </cell>
          <cell r="D781" t="str">
            <v>ONCOMEDICASA</v>
          </cell>
          <cell r="E781" t="str">
            <v>PR</v>
          </cell>
          <cell r="F781" t="str">
            <v>PNAF</v>
          </cell>
          <cell r="G781">
            <v>2020</v>
          </cell>
          <cell r="I781">
            <v>0</v>
          </cell>
          <cell r="J781">
            <v>22517303</v>
          </cell>
          <cell r="K781">
            <v>22517303</v>
          </cell>
          <cell r="L781">
            <v>0</v>
          </cell>
          <cell r="O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 t="str">
            <v>NA</v>
          </cell>
          <cell r="AA781">
            <v>1</v>
          </cell>
          <cell r="AE781" t="str">
            <v>SAFEWEB</v>
          </cell>
        </row>
        <row r="782">
          <cell r="A782" t="str">
            <v>NI</v>
          </cell>
          <cell r="B782">
            <v>816001182</v>
          </cell>
          <cell r="C782">
            <v>7</v>
          </cell>
          <cell r="D782" t="str">
            <v>AUDIFARMASA</v>
          </cell>
          <cell r="E782" t="str">
            <v>PR</v>
          </cell>
          <cell r="F782" t="str">
            <v>NUPC</v>
          </cell>
          <cell r="G782">
            <v>2020</v>
          </cell>
          <cell r="I782">
            <v>0</v>
          </cell>
          <cell r="J782">
            <v>6575291975</v>
          </cell>
          <cell r="K782">
            <v>238848300</v>
          </cell>
          <cell r="L782">
            <v>0</v>
          </cell>
          <cell r="O782">
            <v>5922037321</v>
          </cell>
          <cell r="R782">
            <v>1986815</v>
          </cell>
          <cell r="S782">
            <v>0</v>
          </cell>
          <cell r="T782">
            <v>5917980105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2070401</v>
          </cell>
          <cell r="Z782" t="str">
            <v>loterias</v>
          </cell>
          <cell r="AA782">
            <v>1</v>
          </cell>
          <cell r="AE782" t="str">
            <v>SAFEWEB</v>
          </cell>
        </row>
        <row r="783">
          <cell r="A783" t="str">
            <v>NI</v>
          </cell>
          <cell r="B783">
            <v>818000140</v>
          </cell>
          <cell r="C783">
            <v>0</v>
          </cell>
          <cell r="D783" t="str">
            <v>ASOCIACIONMUTUALBARRIOSUNIDOSDEQUIBDOAMBUQEPSSESS</v>
          </cell>
          <cell r="E783" t="str">
            <v>PR</v>
          </cell>
          <cell r="F783" t="str">
            <v>NUPC</v>
          </cell>
          <cell r="G783">
            <v>2020</v>
          </cell>
          <cell r="I783">
            <v>0</v>
          </cell>
          <cell r="J783">
            <v>808269361</v>
          </cell>
          <cell r="K783">
            <v>214682564</v>
          </cell>
          <cell r="L783">
            <v>0</v>
          </cell>
          <cell r="O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  <cell r="X783">
            <v>0</v>
          </cell>
          <cell r="Y783">
            <v>0</v>
          </cell>
          <cell r="Z783" t="str">
            <v>NA</v>
          </cell>
          <cell r="AA783">
            <v>1</v>
          </cell>
          <cell r="AE783" t="str">
            <v>SAFEWEB</v>
          </cell>
        </row>
        <row r="784">
          <cell r="A784" t="str">
            <v>NI</v>
          </cell>
          <cell r="B784">
            <v>819001483</v>
          </cell>
          <cell r="C784">
            <v>1</v>
          </cell>
          <cell r="D784" t="str">
            <v>ESEHospitalFrayLuisdeLendePlatoMagdalena</v>
          </cell>
          <cell r="E784" t="str">
            <v>PU</v>
          </cell>
          <cell r="F784" t="str">
            <v>PNAF</v>
          </cell>
          <cell r="G784">
            <v>2020</v>
          </cell>
          <cell r="I784">
            <v>0</v>
          </cell>
          <cell r="J784">
            <v>4422009</v>
          </cell>
          <cell r="K784">
            <v>638012</v>
          </cell>
          <cell r="L784">
            <v>0</v>
          </cell>
          <cell r="O784">
            <v>3783997</v>
          </cell>
          <cell r="R784">
            <v>0</v>
          </cell>
          <cell r="S784">
            <v>0</v>
          </cell>
          <cell r="T784">
            <v>0</v>
          </cell>
          <cell r="U784">
            <v>3783997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 t="str">
            <v>NA</v>
          </cell>
          <cell r="AA784">
            <v>1</v>
          </cell>
          <cell r="AE784" t="str">
            <v>SAFEWEB</v>
          </cell>
        </row>
        <row r="785">
          <cell r="A785" t="str">
            <v>NI</v>
          </cell>
          <cell r="B785">
            <v>823002800</v>
          </cell>
          <cell r="C785">
            <v>0</v>
          </cell>
          <cell r="D785" t="str">
            <v>OFTALMOLOGOSASOCIADOSDELACOSTASAS</v>
          </cell>
          <cell r="E785" t="str">
            <v>PR</v>
          </cell>
          <cell r="F785" t="str">
            <v>NUPC</v>
          </cell>
          <cell r="G785">
            <v>2020</v>
          </cell>
          <cell r="I785">
            <v>0</v>
          </cell>
          <cell r="J785">
            <v>26907058</v>
          </cell>
          <cell r="K785">
            <v>1959248</v>
          </cell>
          <cell r="L785">
            <v>0</v>
          </cell>
          <cell r="O785">
            <v>24947810</v>
          </cell>
          <cell r="R785">
            <v>0</v>
          </cell>
          <cell r="S785">
            <v>0</v>
          </cell>
          <cell r="T785">
            <v>0</v>
          </cell>
          <cell r="U785">
            <v>24947810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 t="str">
            <v>NA</v>
          </cell>
          <cell r="AA785">
            <v>1</v>
          </cell>
          <cell r="AE785" t="str">
            <v>SAFEWEB</v>
          </cell>
        </row>
        <row r="786">
          <cell r="A786" t="str">
            <v>NI</v>
          </cell>
          <cell r="B786">
            <v>823002991</v>
          </cell>
          <cell r="C786">
            <v>9</v>
          </cell>
          <cell r="D786" t="str">
            <v>CLINICASALUDSOCIALSAS</v>
          </cell>
          <cell r="E786" t="str">
            <v>PR</v>
          </cell>
          <cell r="F786" t="str">
            <v>NUPC</v>
          </cell>
          <cell r="G786">
            <v>2020</v>
          </cell>
          <cell r="I786">
            <v>0</v>
          </cell>
          <cell r="J786">
            <v>1210000</v>
          </cell>
          <cell r="K786">
            <v>941820</v>
          </cell>
          <cell r="L786">
            <v>0</v>
          </cell>
          <cell r="O786">
            <v>268180</v>
          </cell>
          <cell r="R786">
            <v>0</v>
          </cell>
          <cell r="S786">
            <v>0</v>
          </cell>
          <cell r="T786">
            <v>0</v>
          </cell>
          <cell r="U786">
            <v>268180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 t="str">
            <v>NA</v>
          </cell>
          <cell r="AA786">
            <v>1</v>
          </cell>
          <cell r="AE786" t="str">
            <v>SAFEWEB</v>
          </cell>
        </row>
        <row r="787">
          <cell r="A787" t="str">
            <v>NI</v>
          </cell>
          <cell r="B787">
            <v>823004881</v>
          </cell>
          <cell r="C787">
            <v>6</v>
          </cell>
          <cell r="D787" t="str">
            <v>IPSCLINICAGUARANDASANASAS</v>
          </cell>
          <cell r="E787" t="str">
            <v>PR</v>
          </cell>
          <cell r="F787" t="str">
            <v>PNAF</v>
          </cell>
          <cell r="G787">
            <v>2020</v>
          </cell>
          <cell r="I787">
            <v>0</v>
          </cell>
          <cell r="J787">
            <v>12620068</v>
          </cell>
          <cell r="K787">
            <v>6609748</v>
          </cell>
          <cell r="L787">
            <v>0</v>
          </cell>
          <cell r="O787">
            <v>3167673</v>
          </cell>
          <cell r="R787">
            <v>0</v>
          </cell>
          <cell r="S787">
            <v>0</v>
          </cell>
          <cell r="T787">
            <v>3167673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 t="str">
            <v>NA</v>
          </cell>
          <cell r="AA787">
            <v>1</v>
          </cell>
          <cell r="AE787" t="str">
            <v>SAFEWEB</v>
          </cell>
        </row>
        <row r="788">
          <cell r="A788" t="str">
            <v>NI</v>
          </cell>
          <cell r="B788">
            <v>824001041</v>
          </cell>
          <cell r="C788">
            <v>6</v>
          </cell>
          <cell r="D788" t="str">
            <v>CLINICAMEDICOSSA</v>
          </cell>
          <cell r="E788" t="str">
            <v>PR</v>
          </cell>
          <cell r="F788" t="str">
            <v>NUPC</v>
          </cell>
          <cell r="G788">
            <v>2020</v>
          </cell>
          <cell r="I788">
            <v>0</v>
          </cell>
          <cell r="J788">
            <v>59007152</v>
          </cell>
          <cell r="K788">
            <v>2550920</v>
          </cell>
          <cell r="L788">
            <v>0</v>
          </cell>
          <cell r="O788">
            <v>56456232</v>
          </cell>
          <cell r="R788">
            <v>0</v>
          </cell>
          <cell r="S788">
            <v>0</v>
          </cell>
          <cell r="T788">
            <v>0</v>
          </cell>
          <cell r="U788">
            <v>56456232</v>
          </cell>
          <cell r="V788">
            <v>0</v>
          </cell>
          <cell r="W788">
            <v>0</v>
          </cell>
          <cell r="X788">
            <v>0</v>
          </cell>
          <cell r="Y788">
            <v>0</v>
          </cell>
          <cell r="Z788" t="str">
            <v>NA</v>
          </cell>
          <cell r="AA788">
            <v>1</v>
          </cell>
          <cell r="AE788" t="str">
            <v>SAFEWEB</v>
          </cell>
        </row>
        <row r="789">
          <cell r="A789" t="str">
            <v>NI</v>
          </cell>
          <cell r="B789">
            <v>824001041</v>
          </cell>
          <cell r="C789">
            <v>6</v>
          </cell>
          <cell r="D789" t="str">
            <v>CLINICAMEDICOSSA</v>
          </cell>
          <cell r="E789" t="str">
            <v>PR</v>
          </cell>
          <cell r="F789" t="str">
            <v>PNAF</v>
          </cell>
          <cell r="G789">
            <v>2020</v>
          </cell>
          <cell r="I789">
            <v>0</v>
          </cell>
          <cell r="J789">
            <v>173203336</v>
          </cell>
          <cell r="K789">
            <v>7815585</v>
          </cell>
          <cell r="L789">
            <v>0</v>
          </cell>
          <cell r="O789">
            <v>165387751</v>
          </cell>
          <cell r="R789">
            <v>144117215</v>
          </cell>
          <cell r="S789">
            <v>0</v>
          </cell>
          <cell r="T789">
            <v>0</v>
          </cell>
          <cell r="U789">
            <v>21270536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 t="str">
            <v>NA</v>
          </cell>
          <cell r="AA789">
            <v>1</v>
          </cell>
          <cell r="AE789" t="str">
            <v>SAFEWEB</v>
          </cell>
        </row>
        <row r="790">
          <cell r="A790" t="str">
            <v>NI</v>
          </cell>
          <cell r="B790">
            <v>829000940</v>
          </cell>
          <cell r="C790">
            <v>6</v>
          </cell>
          <cell r="D790" t="str">
            <v>ESEHOSPITALLOCALSANPABLO</v>
          </cell>
          <cell r="E790" t="str">
            <v>PU</v>
          </cell>
          <cell r="F790" t="str">
            <v>PNAF</v>
          </cell>
          <cell r="G790">
            <v>2020</v>
          </cell>
          <cell r="I790">
            <v>0</v>
          </cell>
          <cell r="J790">
            <v>810707</v>
          </cell>
          <cell r="K790">
            <v>810707</v>
          </cell>
          <cell r="L790">
            <v>0</v>
          </cell>
          <cell r="O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 t="str">
            <v>NA</v>
          </cell>
          <cell r="AA790">
            <v>1</v>
          </cell>
          <cell r="AE790" t="str">
            <v>SAFEWEB</v>
          </cell>
        </row>
        <row r="791">
          <cell r="A791" t="str">
            <v>NI</v>
          </cell>
          <cell r="B791">
            <v>829001256</v>
          </cell>
          <cell r="C791">
            <v>0</v>
          </cell>
          <cell r="D791" t="str">
            <v>ESEHOSPITALMANUELELKINPATARROYODESANTAROSADELSURBOLIVAR</v>
          </cell>
          <cell r="E791" t="str">
            <v>PU</v>
          </cell>
          <cell r="F791" t="str">
            <v>PNAF</v>
          </cell>
          <cell r="G791">
            <v>2020</v>
          </cell>
          <cell r="I791">
            <v>0</v>
          </cell>
          <cell r="J791">
            <v>2977595</v>
          </cell>
          <cell r="K791">
            <v>0</v>
          </cell>
          <cell r="L791">
            <v>0</v>
          </cell>
          <cell r="O791">
            <v>2977595</v>
          </cell>
          <cell r="R791">
            <v>0</v>
          </cell>
          <cell r="S791">
            <v>0</v>
          </cell>
          <cell r="T791">
            <v>0</v>
          </cell>
          <cell r="U791">
            <v>2977595</v>
          </cell>
          <cell r="V791">
            <v>0</v>
          </cell>
          <cell r="W791">
            <v>0</v>
          </cell>
          <cell r="X791">
            <v>0</v>
          </cell>
          <cell r="Y791">
            <v>0</v>
          </cell>
          <cell r="Z791" t="str">
            <v>NA</v>
          </cell>
          <cell r="AA791">
            <v>1</v>
          </cell>
          <cell r="AE791" t="str">
            <v>SAFEWEB</v>
          </cell>
        </row>
        <row r="792">
          <cell r="A792" t="str">
            <v>NI</v>
          </cell>
          <cell r="B792">
            <v>830066626</v>
          </cell>
          <cell r="C792">
            <v>5</v>
          </cell>
          <cell r="D792" t="str">
            <v>MEDIHELPSERVICESCOLOMBIA</v>
          </cell>
          <cell r="E792" t="str">
            <v>PR</v>
          </cell>
          <cell r="F792" t="str">
            <v>NUPC</v>
          </cell>
          <cell r="G792">
            <v>2020</v>
          </cell>
          <cell r="I792">
            <v>0</v>
          </cell>
          <cell r="J792">
            <v>102989481</v>
          </cell>
          <cell r="K792">
            <v>41028102</v>
          </cell>
          <cell r="L792">
            <v>0</v>
          </cell>
          <cell r="O792">
            <v>61961379</v>
          </cell>
          <cell r="R792">
            <v>0</v>
          </cell>
          <cell r="S792">
            <v>0</v>
          </cell>
          <cell r="T792">
            <v>0</v>
          </cell>
          <cell r="U792">
            <v>61961379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 t="str">
            <v>NA</v>
          </cell>
          <cell r="AA792">
            <v>1</v>
          </cell>
          <cell r="AE792" t="str">
            <v>SAFEWEB</v>
          </cell>
        </row>
        <row r="793">
          <cell r="A793" t="str">
            <v>NI</v>
          </cell>
          <cell r="B793">
            <v>830074184</v>
          </cell>
          <cell r="C793">
            <v>5</v>
          </cell>
          <cell r="D793" t="str">
            <v>SALUDVIDAEPS</v>
          </cell>
          <cell r="E793" t="str">
            <v>PR</v>
          </cell>
          <cell r="F793" t="str">
            <v>NUPC</v>
          </cell>
          <cell r="G793">
            <v>2020</v>
          </cell>
          <cell r="I793">
            <v>0</v>
          </cell>
          <cell r="J793">
            <v>67266455</v>
          </cell>
          <cell r="K793">
            <v>21573711</v>
          </cell>
          <cell r="L793">
            <v>0</v>
          </cell>
          <cell r="O793">
            <v>45692744</v>
          </cell>
          <cell r="R793">
            <v>0</v>
          </cell>
          <cell r="S793">
            <v>0</v>
          </cell>
          <cell r="T793">
            <v>0</v>
          </cell>
          <cell r="U793">
            <v>45622718</v>
          </cell>
          <cell r="V793">
            <v>0</v>
          </cell>
          <cell r="W793">
            <v>0</v>
          </cell>
          <cell r="X793">
            <v>0</v>
          </cell>
          <cell r="Y793">
            <v>70026</v>
          </cell>
          <cell r="Z793" t="str">
            <v>loterias</v>
          </cell>
          <cell r="AA793">
            <v>1</v>
          </cell>
          <cell r="AE793" t="str">
            <v>SAFEWEB</v>
          </cell>
        </row>
        <row r="794">
          <cell r="A794" t="str">
            <v>NI</v>
          </cell>
          <cell r="B794">
            <v>830109997</v>
          </cell>
          <cell r="C794">
            <v>9</v>
          </cell>
          <cell r="D794" t="str">
            <v>OTTOBOCKHEALTHCAREANDINASAS</v>
          </cell>
          <cell r="E794" t="str">
            <v>PR</v>
          </cell>
          <cell r="F794" t="str">
            <v>NUPC</v>
          </cell>
          <cell r="G794">
            <v>2020</v>
          </cell>
          <cell r="I794">
            <v>0</v>
          </cell>
          <cell r="J794">
            <v>3420000</v>
          </cell>
          <cell r="K794">
            <v>3420000</v>
          </cell>
          <cell r="L794">
            <v>0</v>
          </cell>
          <cell r="O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0</v>
          </cell>
          <cell r="V794">
            <v>0</v>
          </cell>
          <cell r="W794">
            <v>0</v>
          </cell>
          <cell r="X794">
            <v>0</v>
          </cell>
          <cell r="Y794">
            <v>0</v>
          </cell>
          <cell r="Z794" t="str">
            <v>NA</v>
          </cell>
          <cell r="AA794">
            <v>1</v>
          </cell>
          <cell r="AE794" t="str">
            <v>SAFEWEB</v>
          </cell>
        </row>
        <row r="795">
          <cell r="A795" t="str">
            <v>NI</v>
          </cell>
          <cell r="B795">
            <v>830510991</v>
          </cell>
          <cell r="C795">
            <v>3</v>
          </cell>
          <cell r="D795" t="str">
            <v>CLINICAESPECIALIZADALACONCEPCIONSAS</v>
          </cell>
          <cell r="E795" t="str">
            <v>PR</v>
          </cell>
          <cell r="F795" t="str">
            <v>NUPC</v>
          </cell>
          <cell r="G795">
            <v>2020</v>
          </cell>
          <cell r="I795">
            <v>0</v>
          </cell>
          <cell r="J795">
            <v>57659691</v>
          </cell>
          <cell r="K795">
            <v>5245570</v>
          </cell>
          <cell r="L795">
            <v>0</v>
          </cell>
          <cell r="O795">
            <v>50614971</v>
          </cell>
          <cell r="R795">
            <v>0</v>
          </cell>
          <cell r="S795">
            <v>0</v>
          </cell>
          <cell r="T795">
            <v>50614971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 t="str">
            <v>NA</v>
          </cell>
          <cell r="AA795">
            <v>1</v>
          </cell>
          <cell r="AE795" t="str">
            <v>SAFEWEB</v>
          </cell>
        </row>
        <row r="796">
          <cell r="A796" t="str">
            <v>NI</v>
          </cell>
          <cell r="B796">
            <v>830510991</v>
          </cell>
          <cell r="C796">
            <v>3</v>
          </cell>
          <cell r="D796" t="str">
            <v>CLINICAESPECIALIZADALACONCEPCIONSAS</v>
          </cell>
          <cell r="E796" t="str">
            <v>PR</v>
          </cell>
          <cell r="F796" t="str">
            <v>PNAF</v>
          </cell>
          <cell r="G796">
            <v>2020</v>
          </cell>
          <cell r="I796">
            <v>0</v>
          </cell>
          <cell r="J796">
            <v>59661847</v>
          </cell>
          <cell r="K796">
            <v>36848833</v>
          </cell>
          <cell r="L796">
            <v>0</v>
          </cell>
          <cell r="O796">
            <v>22813014</v>
          </cell>
          <cell r="R796">
            <v>0</v>
          </cell>
          <cell r="S796">
            <v>0</v>
          </cell>
          <cell r="T796">
            <v>22813014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 t="str">
            <v>NA</v>
          </cell>
          <cell r="AA796">
            <v>1</v>
          </cell>
          <cell r="AE796" t="str">
            <v>SAFEWEB</v>
          </cell>
        </row>
        <row r="797">
          <cell r="A797" t="str">
            <v>NI</v>
          </cell>
          <cell r="B797">
            <v>860005114</v>
          </cell>
          <cell r="C797">
            <v>4</v>
          </cell>
          <cell r="D797" t="str">
            <v>MESSERCOLOMBIASA</v>
          </cell>
          <cell r="E797" t="str">
            <v>PR</v>
          </cell>
          <cell r="F797" t="str">
            <v>NUPC</v>
          </cell>
          <cell r="G797">
            <v>2020</v>
          </cell>
          <cell r="I797">
            <v>0</v>
          </cell>
          <cell r="J797">
            <v>1628740</v>
          </cell>
          <cell r="K797">
            <v>0</v>
          </cell>
          <cell r="L797">
            <v>0</v>
          </cell>
          <cell r="O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 t="str">
            <v>NA</v>
          </cell>
          <cell r="AA797">
            <v>1</v>
          </cell>
          <cell r="AE797" t="str">
            <v>SAFEWEB</v>
          </cell>
        </row>
        <row r="798">
          <cell r="A798" t="str">
            <v>NI</v>
          </cell>
          <cell r="B798">
            <v>860013874</v>
          </cell>
          <cell r="C798">
            <v>7</v>
          </cell>
          <cell r="D798" t="str">
            <v>INSTITUTODEORTOPEDIAINFANTILROOSEVELT</v>
          </cell>
          <cell r="E798" t="str">
            <v>PR</v>
          </cell>
          <cell r="F798" t="str">
            <v>NUPC</v>
          </cell>
          <cell r="G798">
            <v>2020</v>
          </cell>
          <cell r="I798">
            <v>0</v>
          </cell>
          <cell r="J798">
            <v>4077644</v>
          </cell>
          <cell r="K798">
            <v>1497572</v>
          </cell>
          <cell r="L798">
            <v>0</v>
          </cell>
          <cell r="O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 t="str">
            <v>NA</v>
          </cell>
          <cell r="AA798">
            <v>1</v>
          </cell>
          <cell r="AE798" t="str">
            <v>SAFEWEB</v>
          </cell>
        </row>
        <row r="799">
          <cell r="A799" t="str">
            <v>NI</v>
          </cell>
          <cell r="B799">
            <v>860013874</v>
          </cell>
          <cell r="C799">
            <v>7</v>
          </cell>
          <cell r="D799" t="str">
            <v>INSTITUTODEORTOPEDIAINFANTILROOSEVELT</v>
          </cell>
          <cell r="E799" t="str">
            <v>PR</v>
          </cell>
          <cell r="F799" t="str">
            <v>PNAF</v>
          </cell>
          <cell r="G799">
            <v>2020</v>
          </cell>
          <cell r="I799">
            <v>0</v>
          </cell>
          <cell r="J799">
            <v>6113430</v>
          </cell>
          <cell r="K799">
            <v>1204000</v>
          </cell>
          <cell r="L799">
            <v>0</v>
          </cell>
          <cell r="O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  <cell r="X799">
            <v>0</v>
          </cell>
          <cell r="Y799">
            <v>0</v>
          </cell>
          <cell r="Z799" t="str">
            <v>NA</v>
          </cell>
          <cell r="AA799">
            <v>1</v>
          </cell>
          <cell r="AE799" t="str">
            <v>SAFEWEB</v>
          </cell>
        </row>
        <row r="800">
          <cell r="A800" t="str">
            <v>NI</v>
          </cell>
          <cell r="B800">
            <v>860028947</v>
          </cell>
          <cell r="C800">
            <v>1</v>
          </cell>
          <cell r="D800" t="str">
            <v>CONGREGACINDEHERMANASFRANCISCANASMISIONERASDEMARIAAUXILIADORAPROVINCIAMARIAAUXILIADORA</v>
          </cell>
          <cell r="E800" t="str">
            <v>PR</v>
          </cell>
          <cell r="F800" t="str">
            <v>MIGR</v>
          </cell>
          <cell r="G800">
            <v>2020</v>
          </cell>
          <cell r="I800">
            <v>0</v>
          </cell>
          <cell r="J800">
            <v>32314449</v>
          </cell>
          <cell r="K800">
            <v>11070324</v>
          </cell>
          <cell r="L800">
            <v>0</v>
          </cell>
          <cell r="O800">
            <v>21244125</v>
          </cell>
          <cell r="R800">
            <v>0</v>
          </cell>
          <cell r="S800">
            <v>0</v>
          </cell>
          <cell r="T800">
            <v>0</v>
          </cell>
          <cell r="U800">
            <v>3774798</v>
          </cell>
          <cell r="V800">
            <v>0</v>
          </cell>
          <cell r="W800">
            <v>0</v>
          </cell>
          <cell r="X800">
            <v>17469327</v>
          </cell>
          <cell r="Y800">
            <v>0</v>
          </cell>
          <cell r="Z800" t="str">
            <v>NA</v>
          </cell>
          <cell r="AA800">
            <v>1</v>
          </cell>
          <cell r="AE800" t="str">
            <v>SAFEWEB</v>
          </cell>
        </row>
        <row r="801">
          <cell r="A801" t="str">
            <v>NI</v>
          </cell>
          <cell r="B801">
            <v>860028947</v>
          </cell>
          <cell r="C801">
            <v>1</v>
          </cell>
          <cell r="D801" t="str">
            <v>CONGREGACINDEHERMANASFRANCISCANASMISIONERASDEMARIAAUXILIADORAPROVINCIAMARIAAUXILIADORA</v>
          </cell>
          <cell r="E801" t="str">
            <v>PR</v>
          </cell>
          <cell r="F801" t="str">
            <v>NUPC</v>
          </cell>
          <cell r="G801">
            <v>2020</v>
          </cell>
          <cell r="I801">
            <v>0</v>
          </cell>
          <cell r="J801">
            <v>25523142</v>
          </cell>
          <cell r="K801">
            <v>4528365</v>
          </cell>
          <cell r="L801">
            <v>0</v>
          </cell>
          <cell r="O801">
            <v>19509663</v>
          </cell>
          <cell r="R801">
            <v>0</v>
          </cell>
          <cell r="S801">
            <v>0</v>
          </cell>
          <cell r="T801">
            <v>0</v>
          </cell>
          <cell r="U801">
            <v>19509663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 t="str">
            <v>NA</v>
          </cell>
          <cell r="AA801">
            <v>1</v>
          </cell>
          <cell r="AE801" t="str">
            <v>SAFEWEB</v>
          </cell>
        </row>
        <row r="802">
          <cell r="A802" t="str">
            <v>NI</v>
          </cell>
          <cell r="B802">
            <v>860028947</v>
          </cell>
          <cell r="C802">
            <v>1</v>
          </cell>
          <cell r="D802" t="str">
            <v>CONGREGACINDEHERMANASFRANCISCANASMISIONERASDEMARIAAUXILIADORAPROVINCIAMARIAAUXILIADORA</v>
          </cell>
          <cell r="E802" t="str">
            <v>PR</v>
          </cell>
          <cell r="F802" t="str">
            <v>PNAF</v>
          </cell>
          <cell r="G802">
            <v>2020</v>
          </cell>
          <cell r="I802">
            <v>0</v>
          </cell>
          <cell r="J802">
            <v>86113575</v>
          </cell>
          <cell r="K802">
            <v>27379305</v>
          </cell>
          <cell r="L802">
            <v>0</v>
          </cell>
          <cell r="O802">
            <v>26383950</v>
          </cell>
          <cell r="R802">
            <v>0</v>
          </cell>
          <cell r="S802">
            <v>0</v>
          </cell>
          <cell r="T802">
            <v>0</v>
          </cell>
          <cell r="U802">
            <v>26383950</v>
          </cell>
          <cell r="V802">
            <v>0</v>
          </cell>
          <cell r="W802">
            <v>0</v>
          </cell>
          <cell r="X802">
            <v>0</v>
          </cell>
          <cell r="Y802">
            <v>0</v>
          </cell>
          <cell r="Z802" t="str">
            <v>NA</v>
          </cell>
          <cell r="AA802">
            <v>1</v>
          </cell>
          <cell r="AE802" t="str">
            <v>SAFEWEB</v>
          </cell>
        </row>
        <row r="803">
          <cell r="A803" t="str">
            <v>NI</v>
          </cell>
          <cell r="B803">
            <v>860035992</v>
          </cell>
          <cell r="C803">
            <v>2</v>
          </cell>
          <cell r="D803" t="str">
            <v>FUNDACIONCARDIOINFANTIL</v>
          </cell>
          <cell r="E803" t="str">
            <v>PR</v>
          </cell>
          <cell r="F803" t="str">
            <v>NUPC</v>
          </cell>
          <cell r="G803">
            <v>2020</v>
          </cell>
          <cell r="I803">
            <v>0</v>
          </cell>
          <cell r="J803">
            <v>6722906</v>
          </cell>
          <cell r="K803">
            <v>346954</v>
          </cell>
          <cell r="L803">
            <v>0</v>
          </cell>
          <cell r="O803">
            <v>1533840</v>
          </cell>
          <cell r="R803">
            <v>0</v>
          </cell>
          <cell r="S803">
            <v>0</v>
          </cell>
          <cell r="T803">
            <v>0</v>
          </cell>
          <cell r="U803">
            <v>1533840</v>
          </cell>
          <cell r="V803">
            <v>0</v>
          </cell>
          <cell r="W803">
            <v>0</v>
          </cell>
          <cell r="X803">
            <v>0</v>
          </cell>
          <cell r="Y803">
            <v>0</v>
          </cell>
          <cell r="Z803" t="str">
            <v>NA</v>
          </cell>
          <cell r="AA803">
            <v>1</v>
          </cell>
          <cell r="AE803" t="str">
            <v>SAFEWEB</v>
          </cell>
        </row>
        <row r="804">
          <cell r="A804" t="str">
            <v>NI</v>
          </cell>
          <cell r="B804">
            <v>860037950</v>
          </cell>
          <cell r="C804">
            <v>2</v>
          </cell>
          <cell r="D804" t="str">
            <v>FUNDACIONSANTAFEDEBOGOTA</v>
          </cell>
          <cell r="E804" t="str">
            <v>PR</v>
          </cell>
          <cell r="F804" t="str">
            <v>NUPC</v>
          </cell>
          <cell r="G804">
            <v>2020</v>
          </cell>
          <cell r="I804">
            <v>0</v>
          </cell>
          <cell r="J804">
            <v>1019583</v>
          </cell>
          <cell r="K804">
            <v>0</v>
          </cell>
          <cell r="L804">
            <v>0</v>
          </cell>
          <cell r="O804">
            <v>1019583</v>
          </cell>
          <cell r="R804">
            <v>0</v>
          </cell>
          <cell r="S804">
            <v>0</v>
          </cell>
          <cell r="T804">
            <v>0</v>
          </cell>
          <cell r="U804">
            <v>1019583</v>
          </cell>
          <cell r="V804">
            <v>0</v>
          </cell>
          <cell r="W804">
            <v>0</v>
          </cell>
          <cell r="X804">
            <v>0</v>
          </cell>
          <cell r="Y804">
            <v>0</v>
          </cell>
          <cell r="Z804" t="str">
            <v>NA</v>
          </cell>
          <cell r="AA804">
            <v>1</v>
          </cell>
          <cell r="AE804" t="str">
            <v>SAFEWEB</v>
          </cell>
        </row>
        <row r="805">
          <cell r="A805" t="str">
            <v>NI</v>
          </cell>
          <cell r="B805">
            <v>890102768</v>
          </cell>
          <cell r="C805">
            <v>5</v>
          </cell>
          <cell r="D805" t="str">
            <v>ORGANIZACIONCLINICAGENERALDELNORTESA</v>
          </cell>
          <cell r="E805" t="str">
            <v>PR</v>
          </cell>
          <cell r="F805" t="str">
            <v>NUPC</v>
          </cell>
          <cell r="G805">
            <v>2020</v>
          </cell>
          <cell r="I805">
            <v>0</v>
          </cell>
          <cell r="J805">
            <v>37370978</v>
          </cell>
          <cell r="K805">
            <v>7129482</v>
          </cell>
          <cell r="L805">
            <v>0</v>
          </cell>
          <cell r="O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0</v>
          </cell>
          <cell r="W805">
            <v>0</v>
          </cell>
          <cell r="X805">
            <v>0</v>
          </cell>
          <cell r="Y805">
            <v>0</v>
          </cell>
          <cell r="Z805" t="str">
            <v>NA</v>
          </cell>
          <cell r="AA805">
            <v>1</v>
          </cell>
          <cell r="AE805" t="str">
            <v>SAFEWEB</v>
          </cell>
        </row>
        <row r="806">
          <cell r="A806" t="str">
            <v>NI</v>
          </cell>
          <cell r="B806">
            <v>890112801</v>
          </cell>
          <cell r="C806">
            <v>3</v>
          </cell>
          <cell r="D806" t="str">
            <v>FUNDACIONHOSPITALUNIVERSIDADDELNORTE</v>
          </cell>
          <cell r="E806" t="str">
            <v>PR</v>
          </cell>
          <cell r="F806" t="str">
            <v>NUPC</v>
          </cell>
          <cell r="G806">
            <v>2020</v>
          </cell>
          <cell r="I806">
            <v>0</v>
          </cell>
          <cell r="J806">
            <v>4750184</v>
          </cell>
          <cell r="K806">
            <v>458861</v>
          </cell>
          <cell r="L806">
            <v>0</v>
          </cell>
          <cell r="O806">
            <v>3580657</v>
          </cell>
          <cell r="R806">
            <v>0</v>
          </cell>
          <cell r="S806">
            <v>0</v>
          </cell>
          <cell r="T806">
            <v>0</v>
          </cell>
          <cell r="U806">
            <v>3580657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 t="str">
            <v>NA</v>
          </cell>
          <cell r="AA806">
            <v>1</v>
          </cell>
          <cell r="AE806" t="str">
            <v>SAFEWEB</v>
          </cell>
        </row>
        <row r="807">
          <cell r="A807" t="str">
            <v>NI</v>
          </cell>
          <cell r="B807">
            <v>890200500</v>
          </cell>
          <cell r="C807">
            <v>9</v>
          </cell>
          <cell r="D807" t="str">
            <v>ESEHOSPITALPSQUIATRICOSANCAMILO</v>
          </cell>
          <cell r="E807" t="str">
            <v>PU</v>
          </cell>
          <cell r="F807" t="str">
            <v>PNAF</v>
          </cell>
          <cell r="G807">
            <v>2020</v>
          </cell>
          <cell r="I807">
            <v>0</v>
          </cell>
          <cell r="J807">
            <v>4770595</v>
          </cell>
          <cell r="K807">
            <v>4770595</v>
          </cell>
          <cell r="L807">
            <v>0</v>
          </cell>
          <cell r="O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0</v>
          </cell>
          <cell r="V807">
            <v>0</v>
          </cell>
          <cell r="W807">
            <v>0</v>
          </cell>
          <cell r="X807">
            <v>0</v>
          </cell>
          <cell r="Y807">
            <v>0</v>
          </cell>
          <cell r="Z807" t="str">
            <v>NA</v>
          </cell>
          <cell r="AA807">
            <v>1</v>
          </cell>
          <cell r="AE807" t="str">
            <v>SAFEWEB</v>
          </cell>
        </row>
        <row r="808">
          <cell r="A808" t="str">
            <v>NI</v>
          </cell>
          <cell r="B808">
            <v>890202024</v>
          </cell>
          <cell r="C808">
            <v>3</v>
          </cell>
          <cell r="D808" t="str">
            <v>ESEHOSPITALSANJUANDEDIOSFLORIDABLANCA</v>
          </cell>
          <cell r="E808" t="str">
            <v>PU</v>
          </cell>
          <cell r="F808" t="str">
            <v>PNAF</v>
          </cell>
          <cell r="G808">
            <v>2020</v>
          </cell>
          <cell r="I808">
            <v>0</v>
          </cell>
          <cell r="J808">
            <v>3102954</v>
          </cell>
          <cell r="K808">
            <v>307098</v>
          </cell>
          <cell r="L808">
            <v>0</v>
          </cell>
          <cell r="O808">
            <v>2795856</v>
          </cell>
          <cell r="R808">
            <v>0</v>
          </cell>
          <cell r="S808">
            <v>0</v>
          </cell>
          <cell r="T808">
            <v>0</v>
          </cell>
          <cell r="U808">
            <v>2795856</v>
          </cell>
          <cell r="V808">
            <v>0</v>
          </cell>
          <cell r="W808">
            <v>0</v>
          </cell>
          <cell r="X808">
            <v>0</v>
          </cell>
          <cell r="Y808">
            <v>0</v>
          </cell>
          <cell r="Z808" t="str">
            <v>NA</v>
          </cell>
          <cell r="AA808">
            <v>1</v>
          </cell>
          <cell r="AE808" t="str">
            <v>SAFEWEB</v>
          </cell>
        </row>
        <row r="809">
          <cell r="A809" t="str">
            <v>NI</v>
          </cell>
          <cell r="B809">
            <v>890203242</v>
          </cell>
          <cell r="C809">
            <v>7</v>
          </cell>
          <cell r="D809" t="str">
            <v>ESEHOSPITALSANJUANDIOSDEGIRON</v>
          </cell>
          <cell r="E809" t="str">
            <v>PU</v>
          </cell>
          <cell r="F809" t="str">
            <v>PNAF</v>
          </cell>
          <cell r="G809">
            <v>2020</v>
          </cell>
          <cell r="I809">
            <v>0</v>
          </cell>
          <cell r="J809">
            <v>435298</v>
          </cell>
          <cell r="K809">
            <v>0</v>
          </cell>
          <cell r="L809">
            <v>0</v>
          </cell>
          <cell r="O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0</v>
          </cell>
          <cell r="V809">
            <v>0</v>
          </cell>
          <cell r="W809">
            <v>0</v>
          </cell>
          <cell r="X809">
            <v>0</v>
          </cell>
          <cell r="Y809">
            <v>0</v>
          </cell>
          <cell r="Z809" t="str">
            <v>NA</v>
          </cell>
          <cell r="AA809">
            <v>1</v>
          </cell>
          <cell r="AE809" t="str">
            <v>SAFEWEB</v>
          </cell>
        </row>
        <row r="810">
          <cell r="A810" t="str">
            <v>NI</v>
          </cell>
          <cell r="B810">
            <v>890205361</v>
          </cell>
          <cell r="C810">
            <v>4</v>
          </cell>
          <cell r="D810" t="str">
            <v>FUNDACINOFTALMOLGICADESANTANDERFOSCAL</v>
          </cell>
          <cell r="E810" t="str">
            <v>PR</v>
          </cell>
          <cell r="F810" t="str">
            <v>NUPC</v>
          </cell>
          <cell r="G810">
            <v>2020</v>
          </cell>
          <cell r="I810">
            <v>0</v>
          </cell>
          <cell r="J810">
            <v>385947</v>
          </cell>
          <cell r="K810">
            <v>26512</v>
          </cell>
          <cell r="L810">
            <v>0</v>
          </cell>
          <cell r="O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0</v>
          </cell>
          <cell r="V810">
            <v>0</v>
          </cell>
          <cell r="W810">
            <v>0</v>
          </cell>
          <cell r="X810">
            <v>0</v>
          </cell>
          <cell r="Y810">
            <v>0</v>
          </cell>
          <cell r="Z810" t="str">
            <v>NA</v>
          </cell>
          <cell r="AA810">
            <v>1</v>
          </cell>
          <cell r="AE810" t="str">
            <v>SAFEWEB</v>
          </cell>
        </row>
        <row r="811">
          <cell r="A811" t="str">
            <v>NI</v>
          </cell>
          <cell r="B811">
            <v>890212568</v>
          </cell>
          <cell r="C811">
            <v>0</v>
          </cell>
          <cell r="D811" t="str">
            <v>FUNDACIONCARDIOVASCULARDECOLOMBIA</v>
          </cell>
          <cell r="E811" t="str">
            <v>PR</v>
          </cell>
          <cell r="F811" t="str">
            <v>NUPC</v>
          </cell>
          <cell r="G811">
            <v>2020</v>
          </cell>
          <cell r="I811">
            <v>0</v>
          </cell>
          <cell r="J811">
            <v>6131864</v>
          </cell>
          <cell r="K811">
            <v>323830</v>
          </cell>
          <cell r="L811">
            <v>0</v>
          </cell>
          <cell r="O811">
            <v>5808034</v>
          </cell>
          <cell r="R811">
            <v>0</v>
          </cell>
          <cell r="S811">
            <v>0</v>
          </cell>
          <cell r="T811">
            <v>0</v>
          </cell>
          <cell r="U811">
            <v>5808034</v>
          </cell>
          <cell r="V811">
            <v>0</v>
          </cell>
          <cell r="W811">
            <v>0</v>
          </cell>
          <cell r="X811">
            <v>0</v>
          </cell>
          <cell r="Y811">
            <v>0</v>
          </cell>
          <cell r="Z811" t="str">
            <v>NA</v>
          </cell>
          <cell r="AA811">
            <v>1</v>
          </cell>
          <cell r="AE811" t="str">
            <v>SAFEWEB</v>
          </cell>
        </row>
        <row r="812">
          <cell r="A812" t="str">
            <v>NI</v>
          </cell>
          <cell r="B812">
            <v>890303841</v>
          </cell>
          <cell r="C812">
            <v>8</v>
          </cell>
          <cell r="D812" t="str">
            <v>HOSPITALSANJUANDEDIOSDECALI</v>
          </cell>
          <cell r="E812" t="str">
            <v>PU</v>
          </cell>
          <cell r="F812" t="str">
            <v>PNAF</v>
          </cell>
          <cell r="G812">
            <v>2020</v>
          </cell>
          <cell r="I812">
            <v>0</v>
          </cell>
          <cell r="J812">
            <v>1580352</v>
          </cell>
          <cell r="K812">
            <v>0</v>
          </cell>
          <cell r="L812">
            <v>0</v>
          </cell>
          <cell r="O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0</v>
          </cell>
          <cell r="V812">
            <v>0</v>
          </cell>
          <cell r="W812">
            <v>0</v>
          </cell>
          <cell r="X812">
            <v>0</v>
          </cell>
          <cell r="Y812">
            <v>0</v>
          </cell>
          <cell r="Z812" t="str">
            <v>NA</v>
          </cell>
          <cell r="AA812">
            <v>1</v>
          </cell>
          <cell r="AE812" t="str">
            <v>SAFEWEB</v>
          </cell>
        </row>
        <row r="813">
          <cell r="A813" t="str">
            <v>NI</v>
          </cell>
          <cell r="B813">
            <v>890400693</v>
          </cell>
          <cell r="C813">
            <v>1</v>
          </cell>
          <cell r="D813" t="str">
            <v>CLINICABLASDELEZOSAS</v>
          </cell>
          <cell r="E813" t="str">
            <v>PR</v>
          </cell>
          <cell r="F813" t="str">
            <v>NUPC</v>
          </cell>
          <cell r="G813">
            <v>2020</v>
          </cell>
          <cell r="I813">
            <v>0</v>
          </cell>
          <cell r="J813">
            <v>177017230</v>
          </cell>
          <cell r="K813">
            <v>11945513</v>
          </cell>
          <cell r="L813">
            <v>0</v>
          </cell>
          <cell r="O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0</v>
          </cell>
          <cell r="V813">
            <v>0</v>
          </cell>
          <cell r="W813">
            <v>0</v>
          </cell>
          <cell r="X813">
            <v>0</v>
          </cell>
          <cell r="Y813">
            <v>0</v>
          </cell>
          <cell r="Z813" t="str">
            <v>NA</v>
          </cell>
          <cell r="AA813">
            <v>1</v>
          </cell>
          <cell r="AE813" t="str">
            <v>SAFEWEB</v>
          </cell>
        </row>
        <row r="814">
          <cell r="A814" t="str">
            <v>NI</v>
          </cell>
          <cell r="B814">
            <v>890400693</v>
          </cell>
          <cell r="C814">
            <v>1</v>
          </cell>
          <cell r="D814" t="str">
            <v>CLINICABLASDELEZOSAS</v>
          </cell>
          <cell r="E814" t="str">
            <v>PR</v>
          </cell>
          <cell r="F814" t="str">
            <v>PNAF</v>
          </cell>
          <cell r="G814">
            <v>2020</v>
          </cell>
          <cell r="I814">
            <v>0</v>
          </cell>
          <cell r="J814">
            <v>59112045</v>
          </cell>
          <cell r="K814">
            <v>52055235</v>
          </cell>
          <cell r="L814">
            <v>0</v>
          </cell>
          <cell r="O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 t="str">
            <v>NA</v>
          </cell>
          <cell r="AA814">
            <v>1</v>
          </cell>
          <cell r="AE814" t="str">
            <v>SAFEWEB</v>
          </cell>
        </row>
        <row r="815">
          <cell r="A815" t="str">
            <v>NI</v>
          </cell>
          <cell r="B815">
            <v>890480110</v>
          </cell>
          <cell r="C815">
            <v>1</v>
          </cell>
          <cell r="D815" t="str">
            <v>CAJADECOMPENSACIONFAMILIARDECARTAGENA</v>
          </cell>
          <cell r="E815" t="str">
            <v>PR</v>
          </cell>
          <cell r="F815" t="str">
            <v>NUPC</v>
          </cell>
          <cell r="G815">
            <v>2020</v>
          </cell>
          <cell r="I815">
            <v>0</v>
          </cell>
          <cell r="J815">
            <v>1043486556</v>
          </cell>
          <cell r="K815">
            <v>149069865</v>
          </cell>
          <cell r="L815">
            <v>0</v>
          </cell>
          <cell r="O815">
            <v>852585561</v>
          </cell>
          <cell r="R815">
            <v>0</v>
          </cell>
          <cell r="S815">
            <v>0</v>
          </cell>
          <cell r="T815">
            <v>806842325</v>
          </cell>
          <cell r="U815">
            <v>45743236</v>
          </cell>
          <cell r="V815">
            <v>0</v>
          </cell>
          <cell r="W815">
            <v>0</v>
          </cell>
          <cell r="X815">
            <v>0</v>
          </cell>
          <cell r="Y815">
            <v>0</v>
          </cell>
          <cell r="Z815" t="str">
            <v>NA</v>
          </cell>
          <cell r="AA815">
            <v>1</v>
          </cell>
          <cell r="AE815" t="str">
            <v>SAFEWEB</v>
          </cell>
        </row>
        <row r="816">
          <cell r="A816" t="str">
            <v>NI</v>
          </cell>
          <cell r="B816">
            <v>890480113</v>
          </cell>
          <cell r="C816">
            <v>1</v>
          </cell>
          <cell r="D816" t="str">
            <v>ESEHOSPITALREGIONALNUESTRASEORADELASMERCEDESDECOROZAL</v>
          </cell>
          <cell r="E816" t="str">
            <v>PU</v>
          </cell>
          <cell r="F816" t="str">
            <v>PNAF</v>
          </cell>
          <cell r="G816">
            <v>2020</v>
          </cell>
          <cell r="I816">
            <v>0</v>
          </cell>
          <cell r="J816">
            <v>3354179</v>
          </cell>
          <cell r="K816">
            <v>836879</v>
          </cell>
          <cell r="L816">
            <v>0</v>
          </cell>
          <cell r="O816">
            <v>2517300</v>
          </cell>
          <cell r="R816">
            <v>0</v>
          </cell>
          <cell r="S816">
            <v>0</v>
          </cell>
          <cell r="T816">
            <v>0</v>
          </cell>
          <cell r="U816">
            <v>2517300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 t="str">
            <v>NA</v>
          </cell>
          <cell r="AA816">
            <v>1</v>
          </cell>
          <cell r="AE816" t="str">
            <v>SAFEWEB</v>
          </cell>
        </row>
        <row r="817">
          <cell r="A817" t="str">
            <v>NI</v>
          </cell>
          <cell r="B817">
            <v>890480135</v>
          </cell>
          <cell r="C817">
            <v>3</v>
          </cell>
          <cell r="D817" t="str">
            <v>FUNDACIONHOSPITALINFANTILNAPOLEONFRANCOPAREJA</v>
          </cell>
          <cell r="E817" t="str">
            <v>PR</v>
          </cell>
          <cell r="F817" t="str">
            <v>MIGR</v>
          </cell>
          <cell r="G817">
            <v>2020</v>
          </cell>
          <cell r="I817">
            <v>0</v>
          </cell>
          <cell r="J817">
            <v>242317903</v>
          </cell>
          <cell r="K817">
            <v>16093790</v>
          </cell>
          <cell r="L817">
            <v>0</v>
          </cell>
          <cell r="O817">
            <v>226224113</v>
          </cell>
          <cell r="R817">
            <v>0</v>
          </cell>
          <cell r="S817">
            <v>0</v>
          </cell>
          <cell r="T817">
            <v>44907608</v>
          </cell>
          <cell r="U817">
            <v>0</v>
          </cell>
          <cell r="V817">
            <v>0</v>
          </cell>
          <cell r="W817">
            <v>0</v>
          </cell>
          <cell r="X817">
            <v>66502744</v>
          </cell>
          <cell r="Y817">
            <v>114813761</v>
          </cell>
          <cell r="Z817" t="str">
            <v>ILD</v>
          </cell>
          <cell r="AA817">
            <v>1</v>
          </cell>
          <cell r="AE817" t="str">
            <v>SAFEWEB</v>
          </cell>
        </row>
        <row r="818">
          <cell r="A818" t="str">
            <v>NI</v>
          </cell>
          <cell r="B818">
            <v>890480135</v>
          </cell>
          <cell r="C818">
            <v>3</v>
          </cell>
          <cell r="D818" t="str">
            <v>FUNDACIONHOSPITALINFANTILNAPOLEONFRANCOPAREJA</v>
          </cell>
          <cell r="E818" t="str">
            <v>PR</v>
          </cell>
          <cell r="F818" t="str">
            <v>NUPC</v>
          </cell>
          <cell r="G818">
            <v>2020</v>
          </cell>
          <cell r="I818">
            <v>0</v>
          </cell>
          <cell r="J818">
            <v>50380759</v>
          </cell>
          <cell r="K818">
            <v>42265609</v>
          </cell>
          <cell r="L818">
            <v>0</v>
          </cell>
          <cell r="O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0</v>
          </cell>
          <cell r="V818">
            <v>0</v>
          </cell>
          <cell r="W818">
            <v>0</v>
          </cell>
          <cell r="X818">
            <v>0</v>
          </cell>
          <cell r="Y818">
            <v>0</v>
          </cell>
          <cell r="Z818" t="str">
            <v>NA</v>
          </cell>
          <cell r="AA818">
            <v>1</v>
          </cell>
          <cell r="AE818" t="str">
            <v>SAFEWEB</v>
          </cell>
        </row>
        <row r="819">
          <cell r="A819" t="str">
            <v>NI</v>
          </cell>
          <cell r="B819">
            <v>890480135</v>
          </cell>
          <cell r="C819">
            <v>3</v>
          </cell>
          <cell r="D819" t="str">
            <v>FUNDACIONHOSPITALINFANTILNAPOLEONFRANCOPAREJA</v>
          </cell>
          <cell r="E819" t="str">
            <v>PR</v>
          </cell>
          <cell r="F819" t="str">
            <v>PNAF</v>
          </cell>
          <cell r="G819">
            <v>2020</v>
          </cell>
          <cell r="I819">
            <v>0</v>
          </cell>
          <cell r="J819">
            <v>348085410</v>
          </cell>
          <cell r="K819">
            <v>158450093</v>
          </cell>
          <cell r="L819">
            <v>0</v>
          </cell>
          <cell r="O819">
            <v>72590507</v>
          </cell>
          <cell r="R819">
            <v>0</v>
          </cell>
          <cell r="S819">
            <v>0</v>
          </cell>
          <cell r="T819">
            <v>0</v>
          </cell>
          <cell r="U819">
            <v>72590507</v>
          </cell>
          <cell r="V819">
            <v>0</v>
          </cell>
          <cell r="W819">
            <v>0</v>
          </cell>
          <cell r="X819">
            <v>0</v>
          </cell>
          <cell r="Y819">
            <v>0</v>
          </cell>
          <cell r="Z819" t="str">
            <v>NA</v>
          </cell>
          <cell r="AA819">
            <v>1</v>
          </cell>
          <cell r="AE819" t="str">
            <v>SAFEWEB</v>
          </cell>
        </row>
        <row r="820">
          <cell r="A820" t="str">
            <v>NI</v>
          </cell>
          <cell r="B820">
            <v>890501438</v>
          </cell>
          <cell r="C820">
            <v>1</v>
          </cell>
          <cell r="D820" t="str">
            <v>ESEHOSPITALEMIROQUINTEROCAIZARES</v>
          </cell>
          <cell r="E820" t="str">
            <v>PU</v>
          </cell>
          <cell r="F820" t="str">
            <v>PNAF</v>
          </cell>
          <cell r="G820">
            <v>2020</v>
          </cell>
          <cell r="I820">
            <v>0</v>
          </cell>
          <cell r="J820">
            <v>1742490</v>
          </cell>
          <cell r="K820">
            <v>0</v>
          </cell>
          <cell r="L820">
            <v>0</v>
          </cell>
          <cell r="O820">
            <v>1742490</v>
          </cell>
          <cell r="R820">
            <v>0</v>
          </cell>
          <cell r="S820">
            <v>0</v>
          </cell>
          <cell r="T820">
            <v>0</v>
          </cell>
          <cell r="U820">
            <v>1742490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 t="str">
            <v>NA</v>
          </cell>
          <cell r="AA820">
            <v>1</v>
          </cell>
          <cell r="AE820" t="str">
            <v>SAFEWEB</v>
          </cell>
        </row>
        <row r="821">
          <cell r="A821" t="str">
            <v>NI</v>
          </cell>
          <cell r="B821">
            <v>890706833</v>
          </cell>
          <cell r="C821">
            <v>9</v>
          </cell>
          <cell r="D821" t="str">
            <v>ESEHOSPITALFEDERICOLLERASACOSTA</v>
          </cell>
          <cell r="E821" t="str">
            <v>PU</v>
          </cell>
          <cell r="F821" t="str">
            <v>PNAF</v>
          </cell>
          <cell r="G821">
            <v>2020</v>
          </cell>
          <cell r="I821">
            <v>0</v>
          </cell>
          <cell r="J821">
            <v>3497270</v>
          </cell>
          <cell r="K821">
            <v>0</v>
          </cell>
          <cell r="L821">
            <v>0</v>
          </cell>
          <cell r="O821">
            <v>3497270</v>
          </cell>
          <cell r="R821">
            <v>0</v>
          </cell>
          <cell r="S821">
            <v>0</v>
          </cell>
          <cell r="T821">
            <v>3497270</v>
          </cell>
          <cell r="U821">
            <v>0</v>
          </cell>
          <cell r="V821">
            <v>0</v>
          </cell>
          <cell r="W821">
            <v>0</v>
          </cell>
          <cell r="X821">
            <v>0</v>
          </cell>
          <cell r="Y821">
            <v>0</v>
          </cell>
          <cell r="Z821" t="str">
            <v>NA</v>
          </cell>
          <cell r="AA821">
            <v>1</v>
          </cell>
          <cell r="AE821" t="str">
            <v>SAFEWEB</v>
          </cell>
        </row>
        <row r="822">
          <cell r="A822" t="str">
            <v>NI</v>
          </cell>
          <cell r="B822">
            <v>890900518</v>
          </cell>
          <cell r="C822">
            <v>4</v>
          </cell>
          <cell r="D822" t="str">
            <v>FUNDACIONHOSPITALARIASANVICENTEDEPAUL</v>
          </cell>
          <cell r="E822" t="str">
            <v>PR</v>
          </cell>
          <cell r="F822" t="str">
            <v>NUPC</v>
          </cell>
          <cell r="G822">
            <v>2020</v>
          </cell>
          <cell r="I822">
            <v>0</v>
          </cell>
          <cell r="J822">
            <v>2942826</v>
          </cell>
          <cell r="K822">
            <v>275670</v>
          </cell>
          <cell r="L822">
            <v>0</v>
          </cell>
          <cell r="O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 t="str">
            <v>NA</v>
          </cell>
          <cell r="AA822">
            <v>1</v>
          </cell>
          <cell r="AE822" t="str">
            <v>SAFEWEB</v>
          </cell>
        </row>
        <row r="823">
          <cell r="A823" t="str">
            <v>NI</v>
          </cell>
          <cell r="B823">
            <v>890901826</v>
          </cell>
          <cell r="C823">
            <v>2</v>
          </cell>
          <cell r="D823" t="str">
            <v>HOSPITALPABLOTOBONURIBE</v>
          </cell>
          <cell r="E823" t="str">
            <v>PR</v>
          </cell>
          <cell r="F823" t="str">
            <v>NUPC</v>
          </cell>
          <cell r="G823">
            <v>2020</v>
          </cell>
          <cell r="I823">
            <v>0</v>
          </cell>
          <cell r="J823">
            <v>12570224</v>
          </cell>
          <cell r="K823">
            <v>0</v>
          </cell>
          <cell r="L823">
            <v>0</v>
          </cell>
          <cell r="O823">
            <v>12570224</v>
          </cell>
          <cell r="R823">
            <v>0</v>
          </cell>
          <cell r="S823">
            <v>0</v>
          </cell>
          <cell r="T823">
            <v>0</v>
          </cell>
          <cell r="U823">
            <v>12570224</v>
          </cell>
          <cell r="V823">
            <v>0</v>
          </cell>
          <cell r="W823">
            <v>0</v>
          </cell>
          <cell r="X823">
            <v>0</v>
          </cell>
          <cell r="Y823">
            <v>0</v>
          </cell>
          <cell r="Z823" t="str">
            <v>NA</v>
          </cell>
          <cell r="AA823">
            <v>1</v>
          </cell>
          <cell r="AE823" t="str">
            <v>SAFEWEB</v>
          </cell>
        </row>
        <row r="824">
          <cell r="A824" t="str">
            <v>NI</v>
          </cell>
          <cell r="B824">
            <v>890904646</v>
          </cell>
          <cell r="C824">
            <v>7</v>
          </cell>
          <cell r="D824" t="str">
            <v>HOSPITALGENERALDEMEDELLIN</v>
          </cell>
          <cell r="E824" t="str">
            <v>PU</v>
          </cell>
          <cell r="F824" t="str">
            <v>NUPC</v>
          </cell>
          <cell r="G824">
            <v>2020</v>
          </cell>
          <cell r="I824">
            <v>0</v>
          </cell>
          <cell r="J824">
            <v>79435</v>
          </cell>
          <cell r="K824">
            <v>79435</v>
          </cell>
          <cell r="L824">
            <v>0</v>
          </cell>
          <cell r="O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0</v>
          </cell>
          <cell r="V824">
            <v>0</v>
          </cell>
          <cell r="W824">
            <v>0</v>
          </cell>
          <cell r="X824">
            <v>0</v>
          </cell>
          <cell r="Y824">
            <v>0</v>
          </cell>
          <cell r="Z824" t="str">
            <v>NA</v>
          </cell>
          <cell r="AA824">
            <v>1</v>
          </cell>
          <cell r="AE824" t="str">
            <v>SAFEWEB</v>
          </cell>
        </row>
        <row r="825">
          <cell r="A825" t="str">
            <v>NI</v>
          </cell>
          <cell r="B825">
            <v>890906347</v>
          </cell>
          <cell r="C825">
            <v>9</v>
          </cell>
          <cell r="D825" t="str">
            <v>ESEHOSPITALMANUELURIBEANGEL</v>
          </cell>
          <cell r="E825" t="str">
            <v>PU</v>
          </cell>
          <cell r="F825" t="str">
            <v>NUPC</v>
          </cell>
          <cell r="G825">
            <v>2020</v>
          </cell>
          <cell r="I825">
            <v>0</v>
          </cell>
          <cell r="J825">
            <v>42675</v>
          </cell>
          <cell r="K825">
            <v>42675</v>
          </cell>
          <cell r="L825">
            <v>0</v>
          </cell>
          <cell r="O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0</v>
          </cell>
          <cell r="V825">
            <v>0</v>
          </cell>
          <cell r="W825">
            <v>0</v>
          </cell>
          <cell r="X825">
            <v>0</v>
          </cell>
          <cell r="Y825">
            <v>0</v>
          </cell>
          <cell r="Z825" t="str">
            <v>NA</v>
          </cell>
          <cell r="AA825">
            <v>1</v>
          </cell>
          <cell r="AE825" t="str">
            <v>SAFEWEB</v>
          </cell>
        </row>
        <row r="826">
          <cell r="A826" t="str">
            <v>NI</v>
          </cell>
          <cell r="B826">
            <v>890939936</v>
          </cell>
          <cell r="C826">
            <v>9</v>
          </cell>
          <cell r="D826" t="str">
            <v>SOCIEDADMDICARIONEGROSASOMERSA</v>
          </cell>
          <cell r="E826" t="str">
            <v>PR</v>
          </cell>
          <cell r="F826" t="str">
            <v>NUPC</v>
          </cell>
          <cell r="G826">
            <v>2020</v>
          </cell>
          <cell r="I826">
            <v>0</v>
          </cell>
          <cell r="J826">
            <v>39204836</v>
          </cell>
          <cell r="K826">
            <v>12179658</v>
          </cell>
          <cell r="L826">
            <v>0</v>
          </cell>
          <cell r="O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0</v>
          </cell>
          <cell r="V826">
            <v>0</v>
          </cell>
          <cell r="W826">
            <v>0</v>
          </cell>
          <cell r="X826">
            <v>0</v>
          </cell>
          <cell r="Y826">
            <v>0</v>
          </cell>
          <cell r="Z826" t="str">
            <v>NA</v>
          </cell>
          <cell r="AA826">
            <v>1</v>
          </cell>
          <cell r="AE826" t="str">
            <v>SAFEWEB</v>
          </cell>
        </row>
        <row r="827">
          <cell r="A827" t="str">
            <v>NI</v>
          </cell>
          <cell r="B827">
            <v>890985703</v>
          </cell>
          <cell r="C827">
            <v>5</v>
          </cell>
          <cell r="D827" t="str">
            <v>ESEHOSPITALMARCOFIDELSUAREZDEBELLO</v>
          </cell>
          <cell r="E827" t="str">
            <v>PU</v>
          </cell>
          <cell r="F827" t="str">
            <v>PNAF</v>
          </cell>
          <cell r="G827">
            <v>2020</v>
          </cell>
          <cell r="I827">
            <v>0</v>
          </cell>
          <cell r="J827">
            <v>218595</v>
          </cell>
          <cell r="K827">
            <v>218595</v>
          </cell>
          <cell r="L827">
            <v>0</v>
          </cell>
          <cell r="O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0</v>
          </cell>
          <cell r="V827">
            <v>0</v>
          </cell>
          <cell r="W827">
            <v>0</v>
          </cell>
          <cell r="X827">
            <v>0</v>
          </cell>
          <cell r="Y827">
            <v>0</v>
          </cell>
          <cell r="Z827" t="str">
            <v>NA</v>
          </cell>
          <cell r="AA827">
            <v>1</v>
          </cell>
          <cell r="AE827" t="str">
            <v>SAFEWEB</v>
          </cell>
        </row>
        <row r="828">
          <cell r="A828" t="str">
            <v>NI</v>
          </cell>
          <cell r="B828">
            <v>891079999</v>
          </cell>
          <cell r="C828">
            <v>5</v>
          </cell>
          <cell r="D828" t="str">
            <v>ESEHOSPITALSANJERNIMODEMONTERA</v>
          </cell>
          <cell r="E828" t="str">
            <v>PU</v>
          </cell>
          <cell r="F828" t="str">
            <v>PNAF</v>
          </cell>
          <cell r="G828">
            <v>2020</v>
          </cell>
          <cell r="I828">
            <v>0</v>
          </cell>
          <cell r="J828">
            <v>29921239</v>
          </cell>
          <cell r="K828">
            <v>26742407</v>
          </cell>
          <cell r="L828">
            <v>0</v>
          </cell>
          <cell r="O828">
            <v>3178832</v>
          </cell>
          <cell r="R828">
            <v>0</v>
          </cell>
          <cell r="S828">
            <v>0</v>
          </cell>
          <cell r="T828">
            <v>3178832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 t="str">
            <v>NA</v>
          </cell>
          <cell r="AA828">
            <v>1</v>
          </cell>
          <cell r="AE828" t="str">
            <v>SAFEWEB</v>
          </cell>
        </row>
        <row r="829">
          <cell r="A829" t="str">
            <v>NI</v>
          </cell>
          <cell r="B829">
            <v>891180098</v>
          </cell>
          <cell r="C829">
            <v>5</v>
          </cell>
          <cell r="D829" t="str">
            <v>HOSPITALMARAINMACULADAEMPRESASOCIALDELESTADO</v>
          </cell>
          <cell r="E829" t="str">
            <v>PU</v>
          </cell>
          <cell r="F829" t="str">
            <v>PNAF</v>
          </cell>
          <cell r="G829">
            <v>2020</v>
          </cell>
          <cell r="I829">
            <v>0</v>
          </cell>
          <cell r="J829">
            <v>115200</v>
          </cell>
          <cell r="K829">
            <v>115200</v>
          </cell>
          <cell r="L829">
            <v>0</v>
          </cell>
          <cell r="O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 t="str">
            <v>NA</v>
          </cell>
          <cell r="AA829">
            <v>1</v>
          </cell>
          <cell r="AE829" t="str">
            <v>SAFEWEB</v>
          </cell>
        </row>
        <row r="830">
          <cell r="A830" t="str">
            <v>NI</v>
          </cell>
          <cell r="B830">
            <v>891180268</v>
          </cell>
          <cell r="C830">
            <v>0</v>
          </cell>
          <cell r="D830" t="str">
            <v>ESEHOSPITALUNIVERSITARIOHERNANDOMONCALEANOPERDOMO</v>
          </cell>
          <cell r="E830" t="str">
            <v>PU</v>
          </cell>
          <cell r="F830" t="str">
            <v>PNAF</v>
          </cell>
          <cell r="G830">
            <v>2020</v>
          </cell>
          <cell r="I830">
            <v>0</v>
          </cell>
          <cell r="J830">
            <v>2701637</v>
          </cell>
          <cell r="K830">
            <v>1437968</v>
          </cell>
          <cell r="L830">
            <v>0</v>
          </cell>
          <cell r="O830">
            <v>1263669</v>
          </cell>
          <cell r="R830">
            <v>0</v>
          </cell>
          <cell r="S830">
            <v>0</v>
          </cell>
          <cell r="T830">
            <v>1263669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 t="str">
            <v>NA</v>
          </cell>
          <cell r="AA830">
            <v>1</v>
          </cell>
          <cell r="AE830" t="str">
            <v>SAFEWEB</v>
          </cell>
        </row>
        <row r="831">
          <cell r="A831" t="str">
            <v>NI</v>
          </cell>
          <cell r="B831">
            <v>892000501</v>
          </cell>
          <cell r="C831">
            <v>5</v>
          </cell>
          <cell r="D831" t="str">
            <v>HOSPITALDEPARTAMENTALDEVILLAVICENCIO</v>
          </cell>
          <cell r="E831" t="str">
            <v>PU</v>
          </cell>
          <cell r="F831" t="str">
            <v>PNAF</v>
          </cell>
          <cell r="G831">
            <v>2020</v>
          </cell>
          <cell r="I831">
            <v>0</v>
          </cell>
          <cell r="J831">
            <v>284784</v>
          </cell>
          <cell r="K831">
            <v>284784</v>
          </cell>
          <cell r="L831">
            <v>0</v>
          </cell>
          <cell r="O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 t="str">
            <v>NA</v>
          </cell>
          <cell r="AA831">
            <v>1</v>
          </cell>
          <cell r="AE831" t="str">
            <v>SAFEWEB</v>
          </cell>
        </row>
        <row r="832">
          <cell r="A832" t="str">
            <v>NI</v>
          </cell>
          <cell r="B832">
            <v>892115010</v>
          </cell>
          <cell r="C832">
            <v>5</v>
          </cell>
          <cell r="D832" t="str">
            <v>ESEHOSPITALSANRAFAELNIVELII</v>
          </cell>
          <cell r="E832" t="str">
            <v>PU</v>
          </cell>
          <cell r="F832" t="str">
            <v>PNAF</v>
          </cell>
          <cell r="G832">
            <v>2020</v>
          </cell>
          <cell r="I832">
            <v>0</v>
          </cell>
          <cell r="J832">
            <v>2879327</v>
          </cell>
          <cell r="K832">
            <v>384780</v>
          </cell>
          <cell r="L832">
            <v>0</v>
          </cell>
          <cell r="O832">
            <v>2494547</v>
          </cell>
          <cell r="R832">
            <v>0</v>
          </cell>
          <cell r="S832">
            <v>0</v>
          </cell>
          <cell r="T832">
            <v>0</v>
          </cell>
          <cell r="U832">
            <v>2494547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 t="str">
            <v>NA</v>
          </cell>
          <cell r="AA832">
            <v>1</v>
          </cell>
          <cell r="AE832" t="str">
            <v>SAFEWEB</v>
          </cell>
        </row>
        <row r="833">
          <cell r="A833" t="str">
            <v>NI</v>
          </cell>
          <cell r="B833">
            <v>892120115</v>
          </cell>
          <cell r="C833">
            <v>1</v>
          </cell>
          <cell r="D833" t="str">
            <v>ESEHOSPITALSANJOSEDEMAICAO</v>
          </cell>
          <cell r="E833" t="str">
            <v>PU</v>
          </cell>
          <cell r="F833" t="str">
            <v>PNAF</v>
          </cell>
          <cell r="G833">
            <v>2020</v>
          </cell>
          <cell r="I833">
            <v>0</v>
          </cell>
          <cell r="J833">
            <v>4870306</v>
          </cell>
          <cell r="K833">
            <v>980338</v>
          </cell>
          <cell r="L833">
            <v>0</v>
          </cell>
          <cell r="O833">
            <v>3889968</v>
          </cell>
          <cell r="R833">
            <v>0</v>
          </cell>
          <cell r="S833">
            <v>0</v>
          </cell>
          <cell r="T833">
            <v>3889968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 t="str">
            <v>NA</v>
          </cell>
          <cell r="AA833">
            <v>1</v>
          </cell>
          <cell r="AE833" t="str">
            <v>SAFEWEB</v>
          </cell>
        </row>
        <row r="834">
          <cell r="A834" t="str">
            <v>NI</v>
          </cell>
          <cell r="B834">
            <v>892280033</v>
          </cell>
          <cell r="C834">
            <v>1</v>
          </cell>
          <cell r="D834" t="str">
            <v>EMPRESASOCIALDELESTADOHOSPITALUNIVERSITARIODESINCELEJO</v>
          </cell>
          <cell r="E834" t="str">
            <v>PU</v>
          </cell>
          <cell r="F834" t="str">
            <v>PNAF</v>
          </cell>
          <cell r="G834">
            <v>2020</v>
          </cell>
          <cell r="I834">
            <v>0</v>
          </cell>
          <cell r="J834">
            <v>4594889</v>
          </cell>
          <cell r="K834">
            <v>826672</v>
          </cell>
          <cell r="L834">
            <v>0</v>
          </cell>
          <cell r="O834">
            <v>3768217</v>
          </cell>
          <cell r="R834">
            <v>0</v>
          </cell>
          <cell r="S834">
            <v>0</v>
          </cell>
          <cell r="T834">
            <v>0</v>
          </cell>
          <cell r="U834">
            <v>3768217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 t="str">
            <v>NA</v>
          </cell>
          <cell r="AA834">
            <v>1</v>
          </cell>
          <cell r="AE834" t="str">
            <v>SAFEWEB</v>
          </cell>
        </row>
        <row r="835">
          <cell r="A835" t="str">
            <v>NI</v>
          </cell>
          <cell r="B835">
            <v>892300175</v>
          </cell>
          <cell r="C835">
            <v>4</v>
          </cell>
          <cell r="D835" t="str">
            <v>HOSPITALREGIONALSANANDRESESE</v>
          </cell>
          <cell r="E835" t="str">
            <v>PU</v>
          </cell>
          <cell r="F835" t="str">
            <v>PNAF</v>
          </cell>
          <cell r="G835">
            <v>2020</v>
          </cell>
          <cell r="I835">
            <v>0</v>
          </cell>
          <cell r="J835">
            <v>2180217</v>
          </cell>
          <cell r="K835">
            <v>2055354</v>
          </cell>
          <cell r="L835">
            <v>0</v>
          </cell>
          <cell r="O835">
            <v>124863</v>
          </cell>
          <cell r="R835">
            <v>0</v>
          </cell>
          <cell r="S835">
            <v>0</v>
          </cell>
          <cell r="T835">
            <v>124863</v>
          </cell>
          <cell r="U835">
            <v>0</v>
          </cell>
          <cell r="V835">
            <v>0</v>
          </cell>
          <cell r="W835">
            <v>0</v>
          </cell>
          <cell r="X835">
            <v>0</v>
          </cell>
          <cell r="Y835">
            <v>0</v>
          </cell>
          <cell r="Z835" t="str">
            <v>NA</v>
          </cell>
          <cell r="AA835">
            <v>1</v>
          </cell>
          <cell r="AE835" t="str">
            <v>SAFEWEB</v>
          </cell>
        </row>
        <row r="836">
          <cell r="A836" t="str">
            <v>NI</v>
          </cell>
          <cell r="B836">
            <v>892300445</v>
          </cell>
          <cell r="C836">
            <v>8</v>
          </cell>
          <cell r="D836" t="str">
            <v>ESEHOSPITALREGIONALJOSEDAVIDPADILLAVILLAFAE</v>
          </cell>
          <cell r="E836" t="str">
            <v>PU</v>
          </cell>
          <cell r="F836" t="str">
            <v>PNAF</v>
          </cell>
          <cell r="G836">
            <v>2020</v>
          </cell>
          <cell r="I836">
            <v>0</v>
          </cell>
          <cell r="J836">
            <v>27780467</v>
          </cell>
          <cell r="K836">
            <v>5084126</v>
          </cell>
          <cell r="L836">
            <v>0</v>
          </cell>
          <cell r="O836">
            <v>16952841</v>
          </cell>
          <cell r="R836">
            <v>0</v>
          </cell>
          <cell r="S836">
            <v>0</v>
          </cell>
          <cell r="T836">
            <v>16952841</v>
          </cell>
          <cell r="U836">
            <v>0</v>
          </cell>
          <cell r="V836">
            <v>0</v>
          </cell>
          <cell r="W836">
            <v>0</v>
          </cell>
          <cell r="X836">
            <v>0</v>
          </cell>
          <cell r="Y836">
            <v>0</v>
          </cell>
          <cell r="Z836" t="str">
            <v>NA</v>
          </cell>
          <cell r="AA836">
            <v>1</v>
          </cell>
          <cell r="AE836" t="str">
            <v>SAFEWEB</v>
          </cell>
        </row>
        <row r="837">
          <cell r="A837" t="str">
            <v>NI</v>
          </cell>
          <cell r="B837">
            <v>892399994</v>
          </cell>
          <cell r="C837">
            <v>5</v>
          </cell>
          <cell r="D837" t="str">
            <v>ESEHOSPITALROSARIOPUMAREJODELOPEZ</v>
          </cell>
          <cell r="E837" t="str">
            <v>PU</v>
          </cell>
          <cell r="F837" t="str">
            <v>PNAF</v>
          </cell>
          <cell r="G837">
            <v>2020</v>
          </cell>
          <cell r="I837">
            <v>0</v>
          </cell>
          <cell r="J837">
            <v>101097659</v>
          </cell>
          <cell r="K837">
            <v>7414643</v>
          </cell>
          <cell r="L837">
            <v>0</v>
          </cell>
          <cell r="O837">
            <v>83475817</v>
          </cell>
          <cell r="R837">
            <v>0</v>
          </cell>
          <cell r="S837">
            <v>0</v>
          </cell>
          <cell r="T837">
            <v>83475817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 t="str">
            <v>NA</v>
          </cell>
          <cell r="AA837">
            <v>1</v>
          </cell>
          <cell r="AE837" t="str">
            <v>SAFEWEB</v>
          </cell>
        </row>
        <row r="838">
          <cell r="A838" t="str">
            <v>NI</v>
          </cell>
          <cell r="B838">
            <v>899999032</v>
          </cell>
          <cell r="C838">
            <v>5</v>
          </cell>
          <cell r="D838" t="str">
            <v>HOSPITALUNIVERSITARIOLASAMARITANAESE</v>
          </cell>
          <cell r="E838" t="str">
            <v>PU</v>
          </cell>
          <cell r="F838" t="str">
            <v>NUPC</v>
          </cell>
          <cell r="G838">
            <v>2020</v>
          </cell>
          <cell r="I838">
            <v>0</v>
          </cell>
          <cell r="J838">
            <v>7132158</v>
          </cell>
          <cell r="K838">
            <v>290888</v>
          </cell>
          <cell r="L838">
            <v>0</v>
          </cell>
          <cell r="O838">
            <v>6841270</v>
          </cell>
          <cell r="R838">
            <v>0</v>
          </cell>
          <cell r="S838">
            <v>0</v>
          </cell>
          <cell r="T838">
            <v>6841270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 t="str">
            <v>NA</v>
          </cell>
          <cell r="AA838">
            <v>1</v>
          </cell>
          <cell r="AE838" t="str">
            <v>SAFEWEB</v>
          </cell>
        </row>
        <row r="839">
          <cell r="A839" t="str">
            <v>NI</v>
          </cell>
          <cell r="B839">
            <v>899999032</v>
          </cell>
          <cell r="C839">
            <v>5</v>
          </cell>
          <cell r="D839" t="str">
            <v>HOSPITALUNIVERSITARIOLASAMARITANAESE</v>
          </cell>
          <cell r="E839" t="str">
            <v>PU</v>
          </cell>
          <cell r="F839" t="str">
            <v>PNAF</v>
          </cell>
          <cell r="G839">
            <v>2020</v>
          </cell>
          <cell r="I839">
            <v>0</v>
          </cell>
          <cell r="J839">
            <v>8593985</v>
          </cell>
          <cell r="K839">
            <v>1270309</v>
          </cell>
          <cell r="L839">
            <v>0</v>
          </cell>
          <cell r="O839">
            <v>7323676</v>
          </cell>
          <cell r="R839">
            <v>0</v>
          </cell>
          <cell r="S839">
            <v>0</v>
          </cell>
          <cell r="T839">
            <v>7323676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 t="str">
            <v>NA</v>
          </cell>
          <cell r="AA839">
            <v>1</v>
          </cell>
          <cell r="AE839" t="str">
            <v>SAFEWEB</v>
          </cell>
        </row>
        <row r="840">
          <cell r="A840" t="str">
            <v>NI</v>
          </cell>
          <cell r="B840">
            <v>899999092</v>
          </cell>
          <cell r="C840">
            <v>7</v>
          </cell>
          <cell r="D840" t="str">
            <v>INSTITUTONACIONALDECANCEROLOGIA</v>
          </cell>
          <cell r="E840" t="str">
            <v>PR</v>
          </cell>
          <cell r="F840" t="str">
            <v>NUPC</v>
          </cell>
          <cell r="G840">
            <v>2020</v>
          </cell>
          <cell r="I840">
            <v>0</v>
          </cell>
          <cell r="J840">
            <v>23853</v>
          </cell>
          <cell r="K840">
            <v>0</v>
          </cell>
          <cell r="L840">
            <v>0</v>
          </cell>
          <cell r="O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 t="str">
            <v>NA</v>
          </cell>
          <cell r="AA840">
            <v>1</v>
          </cell>
          <cell r="AE840" t="str">
            <v>SAFEWEB</v>
          </cell>
        </row>
        <row r="841">
          <cell r="A841" t="str">
            <v>NI</v>
          </cell>
          <cell r="B841">
            <v>899999123</v>
          </cell>
          <cell r="C841">
            <v>7</v>
          </cell>
          <cell r="D841" t="str">
            <v>FUNDACINHOSPITALLAMISERICORDIA</v>
          </cell>
          <cell r="E841" t="str">
            <v>PR</v>
          </cell>
          <cell r="F841" t="str">
            <v>NUPC</v>
          </cell>
          <cell r="G841">
            <v>2020</v>
          </cell>
          <cell r="I841">
            <v>0</v>
          </cell>
          <cell r="J841">
            <v>1034600</v>
          </cell>
          <cell r="K841">
            <v>0</v>
          </cell>
          <cell r="L841">
            <v>0</v>
          </cell>
          <cell r="O841">
            <v>1034600</v>
          </cell>
          <cell r="R841">
            <v>0</v>
          </cell>
          <cell r="S841">
            <v>0</v>
          </cell>
          <cell r="T841">
            <v>0</v>
          </cell>
          <cell r="U841">
            <v>1034600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 t="str">
            <v>NA</v>
          </cell>
          <cell r="AA841">
            <v>1</v>
          </cell>
          <cell r="AE841" t="str">
            <v>SAFEWEB</v>
          </cell>
        </row>
        <row r="842">
          <cell r="A842" t="str">
            <v>NI</v>
          </cell>
          <cell r="B842">
            <v>899999151</v>
          </cell>
          <cell r="C842">
            <v>3</v>
          </cell>
          <cell r="D842" t="str">
            <v>HOSPITALSANRAFAELDEFACATATIVAESE</v>
          </cell>
          <cell r="E842" t="str">
            <v>PU</v>
          </cell>
          <cell r="F842" t="str">
            <v>PNAF</v>
          </cell>
          <cell r="G842">
            <v>2020</v>
          </cell>
          <cell r="I842">
            <v>0</v>
          </cell>
          <cell r="J842">
            <v>3167766</v>
          </cell>
          <cell r="K842">
            <v>0</v>
          </cell>
          <cell r="L842">
            <v>0</v>
          </cell>
          <cell r="O842">
            <v>3167766</v>
          </cell>
          <cell r="R842">
            <v>0</v>
          </cell>
          <cell r="S842">
            <v>0</v>
          </cell>
          <cell r="T842">
            <v>3167766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 t="str">
            <v>NA</v>
          </cell>
          <cell r="AA842">
            <v>1</v>
          </cell>
          <cell r="AE842" t="str">
            <v>SAFEWEB</v>
          </cell>
        </row>
        <row r="843">
          <cell r="A843" t="str">
            <v>NI</v>
          </cell>
          <cell r="B843">
            <v>900002780</v>
          </cell>
          <cell r="C843">
            <v>0</v>
          </cell>
          <cell r="D843" t="str">
            <v>FUNDACIONCAMPBELL</v>
          </cell>
          <cell r="E843" t="str">
            <v>PR</v>
          </cell>
          <cell r="F843" t="str">
            <v>NUPC</v>
          </cell>
          <cell r="G843">
            <v>2020</v>
          </cell>
          <cell r="I843">
            <v>0</v>
          </cell>
          <cell r="J843">
            <v>1588532</v>
          </cell>
          <cell r="K843">
            <v>0</v>
          </cell>
          <cell r="L843">
            <v>0</v>
          </cell>
          <cell r="O843">
            <v>1588532</v>
          </cell>
          <cell r="R843">
            <v>0</v>
          </cell>
          <cell r="S843">
            <v>0</v>
          </cell>
          <cell r="T843">
            <v>0</v>
          </cell>
          <cell r="U843">
            <v>1588532</v>
          </cell>
          <cell r="V843">
            <v>0</v>
          </cell>
          <cell r="W843">
            <v>0</v>
          </cell>
          <cell r="X843">
            <v>0</v>
          </cell>
          <cell r="Y843">
            <v>0</v>
          </cell>
          <cell r="Z843" t="str">
            <v>NA</v>
          </cell>
          <cell r="AA843">
            <v>1</v>
          </cell>
          <cell r="AE843" t="str">
            <v>SAFEWEB</v>
          </cell>
        </row>
        <row r="844">
          <cell r="A844" t="str">
            <v>NI</v>
          </cell>
          <cell r="B844">
            <v>900002780</v>
          </cell>
          <cell r="C844">
            <v>0</v>
          </cell>
          <cell r="D844" t="str">
            <v>FUNDACIONCAMPBELL</v>
          </cell>
          <cell r="E844" t="str">
            <v>PR</v>
          </cell>
          <cell r="F844" t="str">
            <v>PNAF</v>
          </cell>
          <cell r="G844">
            <v>2020</v>
          </cell>
          <cell r="I844">
            <v>0</v>
          </cell>
          <cell r="J844">
            <v>30177830</v>
          </cell>
          <cell r="K844">
            <v>760304</v>
          </cell>
          <cell r="L844">
            <v>0</v>
          </cell>
          <cell r="O844">
            <v>29417526</v>
          </cell>
          <cell r="R844">
            <v>0</v>
          </cell>
          <cell r="S844">
            <v>0</v>
          </cell>
          <cell r="T844">
            <v>17728472</v>
          </cell>
          <cell r="U844">
            <v>11689054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 t="str">
            <v>NA</v>
          </cell>
          <cell r="AA844">
            <v>1</v>
          </cell>
          <cell r="AE844" t="str">
            <v>SAFEWEB</v>
          </cell>
        </row>
        <row r="845">
          <cell r="A845" t="str">
            <v>NI</v>
          </cell>
          <cell r="B845">
            <v>900006037</v>
          </cell>
          <cell r="C845">
            <v>4</v>
          </cell>
          <cell r="D845" t="str">
            <v>ESEHOSPITALUNIVERSITARIODESANTANDER</v>
          </cell>
          <cell r="E845" t="str">
            <v>PU</v>
          </cell>
          <cell r="F845" t="str">
            <v>PNAF</v>
          </cell>
          <cell r="G845">
            <v>2020</v>
          </cell>
          <cell r="I845">
            <v>0</v>
          </cell>
          <cell r="J845">
            <v>181131053</v>
          </cell>
          <cell r="K845">
            <v>18561664</v>
          </cell>
          <cell r="L845">
            <v>0</v>
          </cell>
          <cell r="O845">
            <v>59538981</v>
          </cell>
          <cell r="R845">
            <v>0</v>
          </cell>
          <cell r="S845">
            <v>0</v>
          </cell>
          <cell r="T845">
            <v>59538981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 t="str">
            <v>NA</v>
          </cell>
          <cell r="AA845">
            <v>1</v>
          </cell>
          <cell r="AE845" t="str">
            <v>SAFEWEB</v>
          </cell>
        </row>
        <row r="846">
          <cell r="A846" t="str">
            <v>NI</v>
          </cell>
          <cell r="B846">
            <v>900008328</v>
          </cell>
          <cell r="C846">
            <v>1</v>
          </cell>
          <cell r="D846" t="str">
            <v>CLINICALAURADANIELASA</v>
          </cell>
          <cell r="E846" t="str">
            <v>PR</v>
          </cell>
          <cell r="F846" t="str">
            <v>NUPC</v>
          </cell>
          <cell r="G846">
            <v>2020</v>
          </cell>
          <cell r="I846">
            <v>0</v>
          </cell>
          <cell r="J846">
            <v>32226492</v>
          </cell>
          <cell r="K846">
            <v>8407054</v>
          </cell>
          <cell r="L846">
            <v>0</v>
          </cell>
          <cell r="O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0</v>
          </cell>
          <cell r="V846">
            <v>0</v>
          </cell>
          <cell r="W846">
            <v>0</v>
          </cell>
          <cell r="X846">
            <v>0</v>
          </cell>
          <cell r="Y846">
            <v>0</v>
          </cell>
          <cell r="Z846" t="str">
            <v>NA</v>
          </cell>
          <cell r="AA846">
            <v>1</v>
          </cell>
          <cell r="AE846" t="str">
            <v>SAFEWEB</v>
          </cell>
        </row>
        <row r="847">
          <cell r="A847" t="str">
            <v>NI</v>
          </cell>
          <cell r="B847">
            <v>900008753</v>
          </cell>
          <cell r="C847">
            <v>9</v>
          </cell>
          <cell r="D847" t="str">
            <v>SUSALUDYCIALTDA</v>
          </cell>
          <cell r="E847" t="str">
            <v>PR</v>
          </cell>
          <cell r="F847" t="str">
            <v>NUPC</v>
          </cell>
          <cell r="G847">
            <v>2020</v>
          </cell>
          <cell r="I847">
            <v>0</v>
          </cell>
          <cell r="J847">
            <v>56690937</v>
          </cell>
          <cell r="K847">
            <v>24461076</v>
          </cell>
          <cell r="L847">
            <v>0</v>
          </cell>
          <cell r="O847">
            <v>24071189</v>
          </cell>
          <cell r="R847">
            <v>0</v>
          </cell>
          <cell r="S847">
            <v>0</v>
          </cell>
          <cell r="T847">
            <v>24071189</v>
          </cell>
          <cell r="U847">
            <v>0</v>
          </cell>
          <cell r="V847">
            <v>0</v>
          </cell>
          <cell r="W847">
            <v>0</v>
          </cell>
          <cell r="X847">
            <v>0</v>
          </cell>
          <cell r="Y847">
            <v>0</v>
          </cell>
          <cell r="Z847" t="str">
            <v>NA</v>
          </cell>
          <cell r="AA847">
            <v>1</v>
          </cell>
          <cell r="AE847" t="str">
            <v>SAFEWEB</v>
          </cell>
        </row>
        <row r="848">
          <cell r="A848" t="str">
            <v>NI</v>
          </cell>
          <cell r="B848">
            <v>900027397</v>
          </cell>
          <cell r="C848">
            <v>0</v>
          </cell>
          <cell r="D848" t="str">
            <v>CLINICAHIGEAIPSSA</v>
          </cell>
          <cell r="E848" t="str">
            <v>PR</v>
          </cell>
          <cell r="F848" t="str">
            <v>NUPC</v>
          </cell>
          <cell r="G848">
            <v>2020</v>
          </cell>
          <cell r="I848">
            <v>0</v>
          </cell>
          <cell r="J848">
            <v>2184558</v>
          </cell>
          <cell r="K848">
            <v>369587</v>
          </cell>
          <cell r="L848">
            <v>0</v>
          </cell>
          <cell r="O848">
            <v>1814971</v>
          </cell>
          <cell r="R848">
            <v>0</v>
          </cell>
          <cell r="S848">
            <v>0</v>
          </cell>
          <cell r="T848">
            <v>1814971</v>
          </cell>
          <cell r="U848">
            <v>0</v>
          </cell>
          <cell r="V848">
            <v>0</v>
          </cell>
          <cell r="W848">
            <v>0</v>
          </cell>
          <cell r="X848">
            <v>0</v>
          </cell>
          <cell r="Y848">
            <v>0</v>
          </cell>
          <cell r="Z848" t="str">
            <v>NA</v>
          </cell>
          <cell r="AA848">
            <v>1</v>
          </cell>
          <cell r="AE848" t="str">
            <v>SAFEWEB</v>
          </cell>
        </row>
        <row r="849">
          <cell r="A849" t="str">
            <v>NI</v>
          </cell>
          <cell r="B849">
            <v>900027397</v>
          </cell>
          <cell r="C849">
            <v>0</v>
          </cell>
          <cell r="D849" t="str">
            <v>CLINICAHIGEAIPSSA</v>
          </cell>
          <cell r="E849" t="str">
            <v>PR</v>
          </cell>
          <cell r="F849" t="str">
            <v>PNAF</v>
          </cell>
          <cell r="G849">
            <v>2020</v>
          </cell>
          <cell r="I849">
            <v>0</v>
          </cell>
          <cell r="J849">
            <v>287418810</v>
          </cell>
          <cell r="K849">
            <v>50902044</v>
          </cell>
          <cell r="L849">
            <v>0</v>
          </cell>
          <cell r="O849">
            <v>236516766</v>
          </cell>
          <cell r="R849">
            <v>0</v>
          </cell>
          <cell r="S849">
            <v>0</v>
          </cell>
          <cell r="T849">
            <v>235339927</v>
          </cell>
          <cell r="U849">
            <v>1176839</v>
          </cell>
          <cell r="V849">
            <v>0</v>
          </cell>
          <cell r="W849">
            <v>0</v>
          </cell>
          <cell r="X849">
            <v>0</v>
          </cell>
          <cell r="Y849">
            <v>0</v>
          </cell>
          <cell r="Z849" t="str">
            <v>NA</v>
          </cell>
          <cell r="AA849">
            <v>1</v>
          </cell>
          <cell r="AE849" t="str">
            <v>SAFEWEB</v>
          </cell>
        </row>
        <row r="850">
          <cell r="A850" t="str">
            <v>NI</v>
          </cell>
          <cell r="B850">
            <v>900036695</v>
          </cell>
          <cell r="C850">
            <v>9</v>
          </cell>
          <cell r="D850" t="str">
            <v>INTENSIVISTASMATERNIDADRAFAELCALVO</v>
          </cell>
          <cell r="E850" t="str">
            <v>PR</v>
          </cell>
          <cell r="F850" t="str">
            <v>MIGR</v>
          </cell>
          <cell r="G850">
            <v>2020</v>
          </cell>
          <cell r="I850">
            <v>0</v>
          </cell>
          <cell r="J850">
            <v>125011358</v>
          </cell>
          <cell r="K850">
            <v>6189853</v>
          </cell>
          <cell r="L850">
            <v>0</v>
          </cell>
          <cell r="O850">
            <v>118821505</v>
          </cell>
          <cell r="R850">
            <v>0</v>
          </cell>
          <cell r="S850">
            <v>0</v>
          </cell>
          <cell r="T850">
            <v>0</v>
          </cell>
          <cell r="U850">
            <v>0</v>
          </cell>
          <cell r="V850">
            <v>0</v>
          </cell>
          <cell r="W850">
            <v>0</v>
          </cell>
          <cell r="X850">
            <v>31723723</v>
          </cell>
          <cell r="Y850">
            <v>87097782</v>
          </cell>
          <cell r="Z850" t="str">
            <v>ILD</v>
          </cell>
          <cell r="AA850">
            <v>1</v>
          </cell>
          <cell r="AE850" t="str">
            <v>SAFEWEB</v>
          </cell>
        </row>
        <row r="851">
          <cell r="A851" t="str">
            <v>NI</v>
          </cell>
          <cell r="B851">
            <v>900036695</v>
          </cell>
          <cell r="C851">
            <v>9</v>
          </cell>
          <cell r="D851" t="str">
            <v>INTENSIVISTASMATERNIDADRAFAELCALVO</v>
          </cell>
          <cell r="E851" t="str">
            <v>PR</v>
          </cell>
          <cell r="F851" t="str">
            <v>NUPC</v>
          </cell>
          <cell r="G851">
            <v>2020</v>
          </cell>
          <cell r="I851">
            <v>0</v>
          </cell>
          <cell r="J851">
            <v>405983</v>
          </cell>
          <cell r="K851">
            <v>405983</v>
          </cell>
          <cell r="L851">
            <v>0</v>
          </cell>
          <cell r="O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0</v>
          </cell>
          <cell r="V851">
            <v>0</v>
          </cell>
          <cell r="W851">
            <v>0</v>
          </cell>
          <cell r="X851">
            <v>0</v>
          </cell>
          <cell r="Y851">
            <v>0</v>
          </cell>
          <cell r="Z851" t="str">
            <v>NA</v>
          </cell>
          <cell r="AA851">
            <v>1</v>
          </cell>
          <cell r="AE851" t="str">
            <v>SAFEWEB</v>
          </cell>
        </row>
        <row r="852">
          <cell r="A852" t="str">
            <v>NI</v>
          </cell>
          <cell r="B852">
            <v>900036695</v>
          </cell>
          <cell r="C852">
            <v>9</v>
          </cell>
          <cell r="D852" t="str">
            <v>INTENSIVISTASMATERNIDADRAFAELCALVO</v>
          </cell>
          <cell r="E852" t="str">
            <v>PR</v>
          </cell>
          <cell r="F852" t="str">
            <v>PNAF</v>
          </cell>
          <cell r="G852">
            <v>2020</v>
          </cell>
          <cell r="I852">
            <v>0</v>
          </cell>
          <cell r="J852">
            <v>188556208</v>
          </cell>
          <cell r="K852">
            <v>16277519</v>
          </cell>
          <cell r="L852">
            <v>0</v>
          </cell>
          <cell r="O852">
            <v>172278689</v>
          </cell>
          <cell r="R852">
            <v>0</v>
          </cell>
          <cell r="S852">
            <v>0</v>
          </cell>
          <cell r="T852">
            <v>61155675</v>
          </cell>
          <cell r="U852">
            <v>7596836</v>
          </cell>
          <cell r="V852">
            <v>0</v>
          </cell>
          <cell r="W852">
            <v>0</v>
          </cell>
          <cell r="X852">
            <v>0</v>
          </cell>
          <cell r="Y852">
            <v>103526178</v>
          </cell>
          <cell r="Z852" t="str">
            <v>ILD</v>
          </cell>
          <cell r="AA852">
            <v>1</v>
          </cell>
          <cell r="AE852" t="str">
            <v>SAFEWEB</v>
          </cell>
        </row>
        <row r="853">
          <cell r="A853" t="str">
            <v>NI</v>
          </cell>
          <cell r="B853">
            <v>900042103</v>
          </cell>
          <cell r="C853">
            <v>5</v>
          </cell>
          <cell r="D853" t="str">
            <v>ESEHOSPITALUNIVERSITARIODELCARIBE</v>
          </cell>
          <cell r="E853" t="str">
            <v>PU</v>
          </cell>
          <cell r="F853" t="str">
            <v>MIGR</v>
          </cell>
          <cell r="G853">
            <v>2020</v>
          </cell>
          <cell r="I853">
            <v>0</v>
          </cell>
          <cell r="J853">
            <v>1592644649</v>
          </cell>
          <cell r="K853">
            <v>149076417</v>
          </cell>
          <cell r="L853">
            <v>0</v>
          </cell>
          <cell r="O853">
            <v>1443568232</v>
          </cell>
          <cell r="R853">
            <v>0</v>
          </cell>
          <cell r="S853">
            <v>0</v>
          </cell>
          <cell r="T853">
            <v>0</v>
          </cell>
          <cell r="U853">
            <v>107140217</v>
          </cell>
          <cell r="V853">
            <v>0</v>
          </cell>
          <cell r="W853">
            <v>0</v>
          </cell>
          <cell r="X853">
            <v>1336428015</v>
          </cell>
          <cell r="Y853">
            <v>0</v>
          </cell>
          <cell r="Z853" t="str">
            <v>NA</v>
          </cell>
          <cell r="AA853">
            <v>1</v>
          </cell>
          <cell r="AE853" t="str">
            <v>SAFEWEB</v>
          </cell>
        </row>
        <row r="854">
          <cell r="A854" t="str">
            <v>NI</v>
          </cell>
          <cell r="B854">
            <v>900042103</v>
          </cell>
          <cell r="C854">
            <v>5</v>
          </cell>
          <cell r="D854" t="str">
            <v>ESEHOSPITALUNIVERSITARIODELCARIBE</v>
          </cell>
          <cell r="E854" t="str">
            <v>PU</v>
          </cell>
          <cell r="F854" t="str">
            <v>NUPC</v>
          </cell>
          <cell r="G854">
            <v>2020</v>
          </cell>
          <cell r="I854">
            <v>0</v>
          </cell>
          <cell r="J854">
            <v>32136593</v>
          </cell>
          <cell r="K854">
            <v>689645</v>
          </cell>
          <cell r="L854">
            <v>0</v>
          </cell>
          <cell r="O854">
            <v>3891416</v>
          </cell>
          <cell r="R854">
            <v>0</v>
          </cell>
          <cell r="S854">
            <v>0</v>
          </cell>
          <cell r="T854">
            <v>3685816</v>
          </cell>
          <cell r="U854">
            <v>205600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 t="str">
            <v>NA</v>
          </cell>
          <cell r="AA854">
            <v>1</v>
          </cell>
          <cell r="AE854" t="str">
            <v>SAFEWEB</v>
          </cell>
        </row>
        <row r="855">
          <cell r="A855" t="str">
            <v>NI</v>
          </cell>
          <cell r="B855">
            <v>900042103</v>
          </cell>
          <cell r="C855">
            <v>5</v>
          </cell>
          <cell r="D855" t="str">
            <v>ESEHOSPITALUNIVERSITARIODELCARIBE</v>
          </cell>
          <cell r="E855" t="str">
            <v>PU</v>
          </cell>
          <cell r="F855" t="str">
            <v>PNAF</v>
          </cell>
          <cell r="G855">
            <v>2020</v>
          </cell>
          <cell r="I855">
            <v>0</v>
          </cell>
          <cell r="J855">
            <v>980025904</v>
          </cell>
          <cell r="K855">
            <v>426044808</v>
          </cell>
          <cell r="L855">
            <v>0</v>
          </cell>
          <cell r="O855">
            <v>371598870</v>
          </cell>
          <cell r="R855">
            <v>0</v>
          </cell>
          <cell r="S855">
            <v>0</v>
          </cell>
          <cell r="T855">
            <v>0</v>
          </cell>
          <cell r="U855">
            <v>371598870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 t="str">
            <v>NA</v>
          </cell>
          <cell r="AA855">
            <v>1</v>
          </cell>
          <cell r="AE855" t="str">
            <v>SAFEWEB</v>
          </cell>
        </row>
        <row r="856">
          <cell r="A856" t="str">
            <v>NI</v>
          </cell>
          <cell r="B856">
            <v>900056127</v>
          </cell>
          <cell r="C856">
            <v>2</v>
          </cell>
          <cell r="D856" t="str">
            <v>NEONATOLOGOSDESUCRELTDA</v>
          </cell>
          <cell r="E856" t="str">
            <v>PR</v>
          </cell>
          <cell r="F856" t="str">
            <v>NUPC</v>
          </cell>
          <cell r="G856">
            <v>2020</v>
          </cell>
          <cell r="I856">
            <v>0</v>
          </cell>
          <cell r="J856">
            <v>3533760</v>
          </cell>
          <cell r="K856">
            <v>0</v>
          </cell>
          <cell r="L856">
            <v>0</v>
          </cell>
          <cell r="O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0</v>
          </cell>
          <cell r="V856">
            <v>0</v>
          </cell>
          <cell r="W856">
            <v>0</v>
          </cell>
          <cell r="X856">
            <v>0</v>
          </cell>
          <cell r="Y856">
            <v>0</v>
          </cell>
          <cell r="Z856" t="str">
            <v>NA</v>
          </cell>
          <cell r="AA856">
            <v>1</v>
          </cell>
          <cell r="AE856" t="str">
            <v>SAFEWEB</v>
          </cell>
        </row>
        <row r="857">
          <cell r="A857" t="str">
            <v>NI</v>
          </cell>
          <cell r="B857">
            <v>900112364</v>
          </cell>
          <cell r="C857">
            <v>1</v>
          </cell>
          <cell r="D857" t="str">
            <v>SOCIEDADCARDIOVASCULARDELCARIBECOLOMBIANOSAS</v>
          </cell>
          <cell r="E857" t="str">
            <v>PR</v>
          </cell>
          <cell r="F857" t="str">
            <v>NUPC</v>
          </cell>
          <cell r="G857">
            <v>2020</v>
          </cell>
          <cell r="I857">
            <v>0</v>
          </cell>
          <cell r="J857">
            <v>6987558</v>
          </cell>
          <cell r="K857">
            <v>2405242</v>
          </cell>
          <cell r="L857">
            <v>0</v>
          </cell>
          <cell r="O857">
            <v>4582316</v>
          </cell>
          <cell r="R857">
            <v>0</v>
          </cell>
          <cell r="S857">
            <v>0</v>
          </cell>
          <cell r="T857">
            <v>0</v>
          </cell>
          <cell r="U857">
            <v>4582316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 t="str">
            <v>NA</v>
          </cell>
          <cell r="AA857">
            <v>1</v>
          </cell>
          <cell r="AE857" t="str">
            <v>SAFEWEB</v>
          </cell>
        </row>
        <row r="858">
          <cell r="A858" t="str">
            <v>NI</v>
          </cell>
          <cell r="B858">
            <v>900136865</v>
          </cell>
          <cell r="C858">
            <v>3</v>
          </cell>
          <cell r="D858" t="str">
            <v>ESEHOSPITALREGIONALMAGDALENAMEDIOBARRANCABERMEJA</v>
          </cell>
          <cell r="E858" t="str">
            <v>PU</v>
          </cell>
          <cell r="F858" t="str">
            <v>PNAF</v>
          </cell>
          <cell r="G858">
            <v>2020</v>
          </cell>
          <cell r="I858">
            <v>0</v>
          </cell>
          <cell r="J858">
            <v>14893874</v>
          </cell>
          <cell r="K858">
            <v>9534561</v>
          </cell>
          <cell r="L858">
            <v>0</v>
          </cell>
          <cell r="O858">
            <v>5139328</v>
          </cell>
          <cell r="R858">
            <v>0</v>
          </cell>
          <cell r="S858">
            <v>0</v>
          </cell>
          <cell r="T858">
            <v>5139328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 t="str">
            <v>NA</v>
          </cell>
          <cell r="AA858">
            <v>1</v>
          </cell>
          <cell r="AE858" t="str">
            <v>SAFEWEB</v>
          </cell>
        </row>
        <row r="859">
          <cell r="A859" t="str">
            <v>NI</v>
          </cell>
          <cell r="B859">
            <v>900154305</v>
          </cell>
          <cell r="C859">
            <v>7</v>
          </cell>
          <cell r="D859" t="str">
            <v>INVERSIONESYPROYECTOSEFISALUDLTDA</v>
          </cell>
          <cell r="E859" t="str">
            <v>PR</v>
          </cell>
          <cell r="F859" t="str">
            <v>NUPC</v>
          </cell>
          <cell r="G859">
            <v>2020</v>
          </cell>
          <cell r="I859">
            <v>0</v>
          </cell>
          <cell r="J859">
            <v>121675</v>
          </cell>
          <cell r="K859">
            <v>0</v>
          </cell>
          <cell r="L859">
            <v>0</v>
          </cell>
          <cell r="O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 t="str">
            <v>NA</v>
          </cell>
          <cell r="AA859">
            <v>1</v>
          </cell>
          <cell r="AE859" t="str">
            <v>SAFEWEB</v>
          </cell>
        </row>
        <row r="860">
          <cell r="A860" t="str">
            <v>NI</v>
          </cell>
          <cell r="B860">
            <v>900156264</v>
          </cell>
          <cell r="C860">
            <v>2</v>
          </cell>
          <cell r="D860" t="str">
            <v>NUEVAEPS</v>
          </cell>
          <cell r="E860" t="str">
            <v>PR</v>
          </cell>
          <cell r="F860" t="str">
            <v>NUPC</v>
          </cell>
          <cell r="G860">
            <v>2020</v>
          </cell>
          <cell r="I860">
            <v>0</v>
          </cell>
          <cell r="J860">
            <v>67714109</v>
          </cell>
          <cell r="K860">
            <v>7767976</v>
          </cell>
          <cell r="L860">
            <v>0</v>
          </cell>
          <cell r="O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0</v>
          </cell>
          <cell r="V860">
            <v>0</v>
          </cell>
          <cell r="W860">
            <v>0</v>
          </cell>
          <cell r="X860">
            <v>0</v>
          </cell>
          <cell r="Y860">
            <v>0</v>
          </cell>
          <cell r="Z860" t="str">
            <v>NA</v>
          </cell>
          <cell r="AA860">
            <v>1</v>
          </cell>
          <cell r="AE860" t="str">
            <v>SAFEWEB</v>
          </cell>
        </row>
        <row r="861">
          <cell r="A861" t="str">
            <v>NI</v>
          </cell>
          <cell r="B861">
            <v>900164285</v>
          </cell>
          <cell r="C861">
            <v>0</v>
          </cell>
          <cell r="D861" t="str">
            <v>CLINICASANMARTINBARRANQUILLALTDA</v>
          </cell>
          <cell r="E861" t="str">
            <v>PR</v>
          </cell>
          <cell r="F861" t="str">
            <v>NUPC</v>
          </cell>
          <cell r="G861">
            <v>2020</v>
          </cell>
          <cell r="I861">
            <v>0</v>
          </cell>
          <cell r="J861">
            <v>31878843</v>
          </cell>
          <cell r="K861">
            <v>19873745</v>
          </cell>
          <cell r="L861">
            <v>0</v>
          </cell>
          <cell r="O861">
            <v>12005098</v>
          </cell>
          <cell r="R861">
            <v>0</v>
          </cell>
          <cell r="S861">
            <v>0</v>
          </cell>
          <cell r="T861">
            <v>0</v>
          </cell>
          <cell r="U861">
            <v>12005098</v>
          </cell>
          <cell r="V861">
            <v>0</v>
          </cell>
          <cell r="W861">
            <v>0</v>
          </cell>
          <cell r="X861">
            <v>0</v>
          </cell>
          <cell r="Y861">
            <v>0</v>
          </cell>
          <cell r="Z861" t="str">
            <v>NA</v>
          </cell>
          <cell r="AA861">
            <v>1</v>
          </cell>
          <cell r="AE861" t="str">
            <v>SAFEWEB</v>
          </cell>
        </row>
        <row r="862">
          <cell r="A862" t="str">
            <v>NI</v>
          </cell>
          <cell r="B862">
            <v>900164946</v>
          </cell>
          <cell r="C862">
            <v>0</v>
          </cell>
          <cell r="D862" t="str">
            <v>CLNICAPEDITRICANIOJESUSLIMITADA</v>
          </cell>
          <cell r="E862" t="str">
            <v>PR</v>
          </cell>
          <cell r="F862" t="str">
            <v>NUPC</v>
          </cell>
          <cell r="G862">
            <v>2020</v>
          </cell>
          <cell r="I862">
            <v>0</v>
          </cell>
          <cell r="J862">
            <v>1352705</v>
          </cell>
          <cell r="K862">
            <v>533940</v>
          </cell>
          <cell r="L862">
            <v>0</v>
          </cell>
          <cell r="O862">
            <v>818765</v>
          </cell>
          <cell r="R862">
            <v>0</v>
          </cell>
          <cell r="S862">
            <v>0</v>
          </cell>
          <cell r="T862">
            <v>0</v>
          </cell>
          <cell r="U862">
            <v>818765</v>
          </cell>
          <cell r="V862">
            <v>0</v>
          </cell>
          <cell r="W862">
            <v>0</v>
          </cell>
          <cell r="X862">
            <v>0</v>
          </cell>
          <cell r="Y862">
            <v>0</v>
          </cell>
          <cell r="Z862" t="str">
            <v>NA</v>
          </cell>
          <cell r="AA862">
            <v>1</v>
          </cell>
          <cell r="AE862" t="str">
            <v>SAFEWEB</v>
          </cell>
        </row>
        <row r="863">
          <cell r="A863" t="str">
            <v>NI</v>
          </cell>
          <cell r="B863">
            <v>900196346</v>
          </cell>
          <cell r="C863">
            <v>9</v>
          </cell>
          <cell r="D863" t="str">
            <v>ESEHOSPITALNUESTRASEÑORADELCARMEN</v>
          </cell>
          <cell r="E863" t="str">
            <v>PU</v>
          </cell>
          <cell r="F863" t="str">
            <v>MIGR</v>
          </cell>
          <cell r="G863">
            <v>2020</v>
          </cell>
          <cell r="I863">
            <v>0</v>
          </cell>
          <cell r="J863">
            <v>577585998</v>
          </cell>
          <cell r="K863">
            <v>64191372</v>
          </cell>
          <cell r="L863">
            <v>0</v>
          </cell>
          <cell r="O863">
            <v>513394626</v>
          </cell>
          <cell r="R863">
            <v>0</v>
          </cell>
          <cell r="S863">
            <v>0</v>
          </cell>
          <cell r="T863">
            <v>0</v>
          </cell>
          <cell r="U863">
            <v>0</v>
          </cell>
          <cell r="V863">
            <v>0</v>
          </cell>
          <cell r="W863">
            <v>0</v>
          </cell>
          <cell r="X863">
            <v>513394626</v>
          </cell>
          <cell r="Y863">
            <v>0</v>
          </cell>
          <cell r="Z863" t="str">
            <v>NA</v>
          </cell>
          <cell r="AA863">
            <v>1</v>
          </cell>
          <cell r="AE863" t="str">
            <v>SAFEWEB</v>
          </cell>
        </row>
        <row r="864">
          <cell r="A864" t="str">
            <v>NI</v>
          </cell>
          <cell r="B864">
            <v>900196346</v>
          </cell>
          <cell r="C864">
            <v>9</v>
          </cell>
          <cell r="D864" t="str">
            <v>ESEHOSPITALNUESTRASEÑORADELCARMEN</v>
          </cell>
          <cell r="E864" t="str">
            <v>PU</v>
          </cell>
          <cell r="F864" t="str">
            <v>PNAF</v>
          </cell>
          <cell r="G864">
            <v>2020</v>
          </cell>
          <cell r="I864">
            <v>0</v>
          </cell>
          <cell r="J864">
            <v>149174733</v>
          </cell>
          <cell r="K864">
            <v>70947028</v>
          </cell>
          <cell r="L864">
            <v>0</v>
          </cell>
          <cell r="O864">
            <v>75554703</v>
          </cell>
          <cell r="R864">
            <v>0</v>
          </cell>
          <cell r="S864">
            <v>0</v>
          </cell>
          <cell r="T864">
            <v>75554703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 t="str">
            <v>NA</v>
          </cell>
          <cell r="AA864">
            <v>1</v>
          </cell>
          <cell r="AE864" t="str">
            <v>SAFEWEB</v>
          </cell>
        </row>
        <row r="865">
          <cell r="A865" t="str">
            <v>NI</v>
          </cell>
          <cell r="B865">
            <v>900196347</v>
          </cell>
          <cell r="C865">
            <v>6</v>
          </cell>
          <cell r="D865" t="str">
            <v>ESEHOSPITALLADIVINAMISERICORDIA</v>
          </cell>
          <cell r="E865" t="str">
            <v>PU</v>
          </cell>
          <cell r="F865" t="str">
            <v>MIGR</v>
          </cell>
          <cell r="G865">
            <v>2020</v>
          </cell>
          <cell r="I865">
            <v>0</v>
          </cell>
          <cell r="J865">
            <v>4538743712</v>
          </cell>
          <cell r="K865">
            <v>637260968</v>
          </cell>
          <cell r="L865">
            <v>0</v>
          </cell>
          <cell r="O865">
            <v>3901482744</v>
          </cell>
          <cell r="R865">
            <v>0</v>
          </cell>
          <cell r="S865">
            <v>0</v>
          </cell>
          <cell r="T865">
            <v>1640367011</v>
          </cell>
          <cell r="U865">
            <v>54974</v>
          </cell>
          <cell r="V865">
            <v>0</v>
          </cell>
          <cell r="W865">
            <v>0</v>
          </cell>
          <cell r="X865">
            <v>2261060759</v>
          </cell>
          <cell r="Y865">
            <v>0</v>
          </cell>
          <cell r="Z865" t="str">
            <v>NA</v>
          </cell>
          <cell r="AA865">
            <v>1</v>
          </cell>
          <cell r="AE865" t="str">
            <v>SAFEWEB</v>
          </cell>
        </row>
        <row r="866">
          <cell r="A866" t="str">
            <v>NI</v>
          </cell>
          <cell r="B866">
            <v>900196347</v>
          </cell>
          <cell r="C866">
            <v>6</v>
          </cell>
          <cell r="D866" t="str">
            <v>ESEHOSPITALLADIVINAMISERICORDIA</v>
          </cell>
          <cell r="E866" t="str">
            <v>PU</v>
          </cell>
          <cell r="F866" t="str">
            <v>NUPC</v>
          </cell>
          <cell r="G866">
            <v>2020</v>
          </cell>
          <cell r="I866">
            <v>0</v>
          </cell>
          <cell r="J866">
            <v>229938964</v>
          </cell>
          <cell r="K866">
            <v>73999375</v>
          </cell>
          <cell r="L866">
            <v>0</v>
          </cell>
          <cell r="O866">
            <v>155939589</v>
          </cell>
          <cell r="R866">
            <v>0</v>
          </cell>
          <cell r="S866">
            <v>0</v>
          </cell>
          <cell r="T866">
            <v>131258501</v>
          </cell>
          <cell r="U866">
            <v>24681088</v>
          </cell>
          <cell r="V866">
            <v>0</v>
          </cell>
          <cell r="W866">
            <v>0</v>
          </cell>
          <cell r="X866">
            <v>0</v>
          </cell>
          <cell r="Y866">
            <v>0</v>
          </cell>
          <cell r="Z866" t="str">
            <v>NA</v>
          </cell>
          <cell r="AA866">
            <v>1</v>
          </cell>
          <cell r="AE866" t="str">
            <v>SAFEWEB</v>
          </cell>
        </row>
        <row r="867">
          <cell r="A867" t="str">
            <v>NI</v>
          </cell>
          <cell r="B867">
            <v>900196347</v>
          </cell>
          <cell r="C867">
            <v>6</v>
          </cell>
          <cell r="D867" t="str">
            <v>ESEHOSPITALLADIVINAMISERICORDIA</v>
          </cell>
          <cell r="E867" t="str">
            <v>PU</v>
          </cell>
          <cell r="F867" t="str">
            <v>PNAF</v>
          </cell>
          <cell r="G867">
            <v>2020</v>
          </cell>
          <cell r="I867">
            <v>0</v>
          </cell>
          <cell r="J867">
            <v>1748300238</v>
          </cell>
          <cell r="K867">
            <v>791884083</v>
          </cell>
          <cell r="L867">
            <v>0</v>
          </cell>
          <cell r="O867">
            <v>955324540</v>
          </cell>
          <cell r="R867">
            <v>0</v>
          </cell>
          <cell r="S867">
            <v>0</v>
          </cell>
          <cell r="T867">
            <v>775298541</v>
          </cell>
          <cell r="U867">
            <v>180025999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 t="str">
            <v>NA</v>
          </cell>
          <cell r="AA867">
            <v>1</v>
          </cell>
          <cell r="AE867" t="str">
            <v>SAFEWEB</v>
          </cell>
        </row>
        <row r="868">
          <cell r="A868" t="str">
            <v>NI</v>
          </cell>
          <cell r="B868">
            <v>900196366</v>
          </cell>
          <cell r="C868">
            <v>6</v>
          </cell>
          <cell r="D868" t="str">
            <v>ESEHOSPITALSANANTONIODEPADUADESIMITI</v>
          </cell>
          <cell r="E868" t="str">
            <v>PU</v>
          </cell>
          <cell r="F868" t="str">
            <v>MIGR</v>
          </cell>
          <cell r="G868">
            <v>2020</v>
          </cell>
          <cell r="I868">
            <v>0</v>
          </cell>
          <cell r="J868">
            <v>376708209</v>
          </cell>
          <cell r="K868">
            <v>6908902</v>
          </cell>
          <cell r="L868">
            <v>0</v>
          </cell>
          <cell r="O868">
            <v>369799307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369799307</v>
          </cell>
          <cell r="Y868">
            <v>0</v>
          </cell>
          <cell r="Z868" t="str">
            <v>NA</v>
          </cell>
          <cell r="AA868">
            <v>1</v>
          </cell>
          <cell r="AE868" t="str">
            <v>SAFEWEB</v>
          </cell>
        </row>
        <row r="869">
          <cell r="A869" t="str">
            <v>NI</v>
          </cell>
          <cell r="B869">
            <v>900196366</v>
          </cell>
          <cell r="C869">
            <v>6</v>
          </cell>
          <cell r="D869" t="str">
            <v>ESEHOSPITALSANANTONIODEPADUADESIMITI</v>
          </cell>
          <cell r="E869" t="str">
            <v>PU</v>
          </cell>
          <cell r="F869" t="str">
            <v>PNAF</v>
          </cell>
          <cell r="G869">
            <v>2020</v>
          </cell>
          <cell r="I869">
            <v>0</v>
          </cell>
          <cell r="J869">
            <v>57677324</v>
          </cell>
          <cell r="K869">
            <v>12647045</v>
          </cell>
          <cell r="L869">
            <v>0</v>
          </cell>
          <cell r="O869">
            <v>11904465</v>
          </cell>
          <cell r="R869">
            <v>0</v>
          </cell>
          <cell r="S869">
            <v>0</v>
          </cell>
          <cell r="T869">
            <v>11904465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 t="str">
            <v>NA</v>
          </cell>
          <cell r="AA869">
            <v>1</v>
          </cell>
          <cell r="AE869" t="str">
            <v>SAFEWEB</v>
          </cell>
        </row>
        <row r="870">
          <cell r="A870" t="str">
            <v>NI</v>
          </cell>
          <cell r="B870">
            <v>900223667</v>
          </cell>
          <cell r="C870">
            <v>4</v>
          </cell>
          <cell r="D870" t="str">
            <v>PERFECTBODYMEDICALCENTER</v>
          </cell>
          <cell r="E870" t="str">
            <v>PR</v>
          </cell>
          <cell r="F870" t="str">
            <v>NUPC</v>
          </cell>
          <cell r="G870">
            <v>2020</v>
          </cell>
          <cell r="I870">
            <v>0</v>
          </cell>
          <cell r="J870">
            <v>10749</v>
          </cell>
          <cell r="K870">
            <v>9190</v>
          </cell>
          <cell r="L870">
            <v>0</v>
          </cell>
          <cell r="O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 t="str">
            <v>NA</v>
          </cell>
          <cell r="AA870">
            <v>1</v>
          </cell>
          <cell r="AE870" t="str">
            <v>SAFEWEB</v>
          </cell>
        </row>
        <row r="871">
          <cell r="A871" t="str">
            <v>NI</v>
          </cell>
          <cell r="B871">
            <v>900223749</v>
          </cell>
          <cell r="C871">
            <v>1</v>
          </cell>
          <cell r="D871" t="str">
            <v>FUNDACION UNIDAD DE CUIDADOS INTENSIVOS DOÑA PILAR</v>
          </cell>
          <cell r="E871" t="str">
            <v>PR</v>
          </cell>
          <cell r="F871" t="str">
            <v>MIGR</v>
          </cell>
          <cell r="G871">
            <v>2020</v>
          </cell>
          <cell r="I871">
            <v>0</v>
          </cell>
          <cell r="J871">
            <v>195246688</v>
          </cell>
          <cell r="K871">
            <v>19700030</v>
          </cell>
          <cell r="L871">
            <v>0</v>
          </cell>
          <cell r="O871">
            <v>175546658</v>
          </cell>
          <cell r="R871">
            <v>0</v>
          </cell>
          <cell r="S871">
            <v>0</v>
          </cell>
          <cell r="T871">
            <v>105037672</v>
          </cell>
          <cell r="U871">
            <v>0</v>
          </cell>
          <cell r="V871">
            <v>0</v>
          </cell>
          <cell r="W871">
            <v>0</v>
          </cell>
          <cell r="X871">
            <v>6261195</v>
          </cell>
          <cell r="Y871">
            <v>64247791</v>
          </cell>
          <cell r="Z871" t="str">
            <v>ILD</v>
          </cell>
          <cell r="AA871">
            <v>1</v>
          </cell>
          <cell r="AE871" t="str">
            <v>SAFEWEB</v>
          </cell>
        </row>
        <row r="872">
          <cell r="A872" t="str">
            <v>NI</v>
          </cell>
          <cell r="B872">
            <v>900223749</v>
          </cell>
          <cell r="C872">
            <v>1</v>
          </cell>
          <cell r="D872" t="str">
            <v>FUNDACION UNIDAD DE CUIDADOS INTENSIVOS DOÑA PILAR</v>
          </cell>
          <cell r="E872" t="str">
            <v>PR</v>
          </cell>
          <cell r="F872" t="str">
            <v>NUPC</v>
          </cell>
          <cell r="G872">
            <v>2020</v>
          </cell>
          <cell r="I872">
            <v>0</v>
          </cell>
          <cell r="J872">
            <v>14872188</v>
          </cell>
          <cell r="K872">
            <v>12774953</v>
          </cell>
          <cell r="L872">
            <v>0</v>
          </cell>
          <cell r="O872">
            <v>2097235</v>
          </cell>
          <cell r="R872">
            <v>0</v>
          </cell>
          <cell r="S872">
            <v>0</v>
          </cell>
          <cell r="T872">
            <v>0</v>
          </cell>
          <cell r="U872">
            <v>2097235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 t="str">
            <v>NA</v>
          </cell>
          <cell r="AA872">
            <v>1</v>
          </cell>
          <cell r="AE872" t="str">
            <v>SAFEWEB</v>
          </cell>
        </row>
        <row r="873">
          <cell r="A873" t="str">
            <v>NI</v>
          </cell>
          <cell r="B873">
            <v>900223749</v>
          </cell>
          <cell r="C873">
            <v>1</v>
          </cell>
          <cell r="D873" t="str">
            <v>FUNDACION UNIDAD DE CUIDADOS INTENSIVOS DOÑA PILAR</v>
          </cell>
          <cell r="E873" t="str">
            <v>PR</v>
          </cell>
          <cell r="F873" t="str">
            <v>PNAF</v>
          </cell>
          <cell r="G873">
            <v>2020</v>
          </cell>
          <cell r="I873">
            <v>0</v>
          </cell>
          <cell r="J873">
            <v>112271661</v>
          </cell>
          <cell r="K873">
            <v>7456996</v>
          </cell>
          <cell r="L873">
            <v>0</v>
          </cell>
          <cell r="O873">
            <v>104814665</v>
          </cell>
          <cell r="R873">
            <v>0</v>
          </cell>
          <cell r="S873">
            <v>0</v>
          </cell>
          <cell r="T873">
            <v>0</v>
          </cell>
          <cell r="U873">
            <v>30687514</v>
          </cell>
          <cell r="V873">
            <v>0</v>
          </cell>
          <cell r="W873">
            <v>0</v>
          </cell>
          <cell r="X873">
            <v>0</v>
          </cell>
          <cell r="Y873">
            <v>74127151</v>
          </cell>
          <cell r="Z873" t="str">
            <v>ILD</v>
          </cell>
          <cell r="AA873">
            <v>1</v>
          </cell>
          <cell r="AE873" t="str">
            <v>SAFEWEB</v>
          </cell>
        </row>
        <row r="874">
          <cell r="A874" t="str">
            <v>NI</v>
          </cell>
          <cell r="B874">
            <v>900226715</v>
          </cell>
          <cell r="C874">
            <v>3</v>
          </cell>
          <cell r="D874" t="str">
            <v>COOSALUDEPSSA</v>
          </cell>
          <cell r="E874" t="str">
            <v>PR</v>
          </cell>
          <cell r="F874" t="str">
            <v>NUPC</v>
          </cell>
          <cell r="G874">
            <v>2020</v>
          </cell>
          <cell r="I874">
            <v>0</v>
          </cell>
          <cell r="J874">
            <v>721309858</v>
          </cell>
          <cell r="K874">
            <v>119857105</v>
          </cell>
          <cell r="L874">
            <v>0</v>
          </cell>
          <cell r="O874">
            <v>601452753</v>
          </cell>
          <cell r="R874">
            <v>0</v>
          </cell>
          <cell r="S874">
            <v>0</v>
          </cell>
          <cell r="T874">
            <v>73732332</v>
          </cell>
          <cell r="U874">
            <v>0</v>
          </cell>
          <cell r="V874">
            <v>0</v>
          </cell>
          <cell r="W874">
            <v>0</v>
          </cell>
          <cell r="X874">
            <v>0</v>
          </cell>
          <cell r="Y874">
            <v>527720421</v>
          </cell>
          <cell r="Z874" t="str">
            <v xml:space="preserve">Rendimientos Financieros </v>
          </cell>
          <cell r="AA874">
            <v>1</v>
          </cell>
          <cell r="AE874" t="str">
            <v>SAFEWEB</v>
          </cell>
        </row>
        <row r="875">
          <cell r="A875" t="str">
            <v>NI</v>
          </cell>
          <cell r="B875">
            <v>900233294</v>
          </cell>
          <cell r="C875">
            <v>3</v>
          </cell>
          <cell r="D875" t="str">
            <v>CLINICAGENERALDELCARIBESA</v>
          </cell>
          <cell r="E875" t="str">
            <v>PR</v>
          </cell>
          <cell r="F875" t="str">
            <v>MIGR</v>
          </cell>
          <cell r="G875">
            <v>2020</v>
          </cell>
          <cell r="I875">
            <v>0</v>
          </cell>
          <cell r="J875">
            <v>96336949</v>
          </cell>
          <cell r="K875">
            <v>2238997</v>
          </cell>
          <cell r="L875">
            <v>0</v>
          </cell>
          <cell r="O875">
            <v>94097952</v>
          </cell>
          <cell r="R875">
            <v>0</v>
          </cell>
          <cell r="S875">
            <v>0</v>
          </cell>
          <cell r="T875">
            <v>0</v>
          </cell>
          <cell r="U875">
            <v>0</v>
          </cell>
          <cell r="V875">
            <v>0</v>
          </cell>
          <cell r="W875">
            <v>0</v>
          </cell>
          <cell r="X875">
            <v>94097952</v>
          </cell>
          <cell r="Y875">
            <v>0</v>
          </cell>
          <cell r="Z875" t="str">
            <v>NA</v>
          </cell>
          <cell r="AA875">
            <v>1</v>
          </cell>
          <cell r="AE875" t="str">
            <v>SAFEWEB</v>
          </cell>
        </row>
        <row r="876">
          <cell r="A876" t="str">
            <v>NI</v>
          </cell>
          <cell r="B876">
            <v>900233294</v>
          </cell>
          <cell r="C876">
            <v>3</v>
          </cell>
          <cell r="D876" t="str">
            <v>CLINICAGENERALDELCARIBESA</v>
          </cell>
          <cell r="E876" t="str">
            <v>PR</v>
          </cell>
          <cell r="F876" t="str">
            <v>NUPC</v>
          </cell>
          <cell r="G876">
            <v>2020</v>
          </cell>
          <cell r="I876">
            <v>0</v>
          </cell>
          <cell r="J876">
            <v>99814739</v>
          </cell>
          <cell r="K876">
            <v>263924</v>
          </cell>
          <cell r="L876">
            <v>0</v>
          </cell>
          <cell r="O876">
            <v>99550815</v>
          </cell>
          <cell r="R876">
            <v>0</v>
          </cell>
          <cell r="S876">
            <v>0</v>
          </cell>
          <cell r="T876">
            <v>17961874</v>
          </cell>
          <cell r="U876">
            <v>81588941</v>
          </cell>
          <cell r="V876">
            <v>0</v>
          </cell>
          <cell r="W876">
            <v>0</v>
          </cell>
          <cell r="X876">
            <v>0</v>
          </cell>
          <cell r="Y876">
            <v>0</v>
          </cell>
          <cell r="Z876" t="str">
            <v>NA</v>
          </cell>
          <cell r="AA876">
            <v>1</v>
          </cell>
          <cell r="AE876" t="str">
            <v>SAFEWEB</v>
          </cell>
        </row>
        <row r="877">
          <cell r="A877" t="str">
            <v>NI</v>
          </cell>
          <cell r="B877">
            <v>900233294</v>
          </cell>
          <cell r="C877">
            <v>3</v>
          </cell>
          <cell r="D877" t="str">
            <v>CLINICAGENERALDELCARIBESA</v>
          </cell>
          <cell r="E877" t="str">
            <v>PR</v>
          </cell>
          <cell r="F877" t="str">
            <v>PNAF</v>
          </cell>
          <cell r="G877">
            <v>2020</v>
          </cell>
          <cell r="I877">
            <v>0</v>
          </cell>
          <cell r="J877">
            <v>29505263</v>
          </cell>
          <cell r="K877">
            <v>264839</v>
          </cell>
          <cell r="L877">
            <v>0</v>
          </cell>
          <cell r="O877">
            <v>29240424</v>
          </cell>
          <cell r="R877">
            <v>0</v>
          </cell>
          <cell r="S877">
            <v>0</v>
          </cell>
          <cell r="T877">
            <v>6818941</v>
          </cell>
          <cell r="U877">
            <v>22421483</v>
          </cell>
          <cell r="V877">
            <v>0</v>
          </cell>
          <cell r="W877">
            <v>0</v>
          </cell>
          <cell r="X877">
            <v>0</v>
          </cell>
          <cell r="Y877">
            <v>0</v>
          </cell>
          <cell r="Z877" t="str">
            <v>NA</v>
          </cell>
          <cell r="AA877">
            <v>1</v>
          </cell>
          <cell r="AE877" t="str">
            <v>SAFEWEB</v>
          </cell>
        </row>
        <row r="878">
          <cell r="A878" t="str">
            <v>NI</v>
          </cell>
          <cell r="B878">
            <v>900248882</v>
          </cell>
          <cell r="C878">
            <v>1</v>
          </cell>
          <cell r="D878" t="str">
            <v>CLINICAPORTOAZUL</v>
          </cell>
          <cell r="E878" t="str">
            <v>PR</v>
          </cell>
          <cell r="F878" t="str">
            <v>NUPC</v>
          </cell>
          <cell r="G878">
            <v>2020</v>
          </cell>
          <cell r="I878">
            <v>0</v>
          </cell>
          <cell r="J878">
            <v>11572003</v>
          </cell>
          <cell r="K878">
            <v>1073712</v>
          </cell>
          <cell r="L878">
            <v>0</v>
          </cell>
          <cell r="O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0</v>
          </cell>
          <cell r="V878">
            <v>0</v>
          </cell>
          <cell r="W878">
            <v>0</v>
          </cell>
          <cell r="X878">
            <v>0</v>
          </cell>
          <cell r="Y878">
            <v>0</v>
          </cell>
          <cell r="Z878" t="str">
            <v>NA</v>
          </cell>
          <cell r="AA878">
            <v>1</v>
          </cell>
          <cell r="AE878" t="str">
            <v>SAFEWEB</v>
          </cell>
        </row>
        <row r="879">
          <cell r="A879" t="str">
            <v>NI</v>
          </cell>
          <cell r="B879">
            <v>900261353</v>
          </cell>
          <cell r="C879">
            <v>9</v>
          </cell>
          <cell r="D879" t="str">
            <v>CENTROSESPECIALIZADOSDESANVICENTEFUNDACIN</v>
          </cell>
          <cell r="E879" t="str">
            <v>PR</v>
          </cell>
          <cell r="F879" t="str">
            <v>NUPC</v>
          </cell>
          <cell r="G879">
            <v>2020</v>
          </cell>
          <cell r="I879">
            <v>0</v>
          </cell>
          <cell r="J879">
            <v>2744880</v>
          </cell>
          <cell r="K879">
            <v>573800</v>
          </cell>
          <cell r="L879">
            <v>0</v>
          </cell>
          <cell r="O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0</v>
          </cell>
          <cell r="V879">
            <v>0</v>
          </cell>
          <cell r="W879">
            <v>0</v>
          </cell>
          <cell r="X879">
            <v>0</v>
          </cell>
          <cell r="Y879">
            <v>0</v>
          </cell>
          <cell r="Z879" t="str">
            <v>NA</v>
          </cell>
          <cell r="AA879">
            <v>1</v>
          </cell>
          <cell r="AE879" t="str">
            <v>SAFEWEB</v>
          </cell>
        </row>
        <row r="880">
          <cell r="A880" t="str">
            <v>NI</v>
          </cell>
          <cell r="B880">
            <v>900269029</v>
          </cell>
          <cell r="C880">
            <v>3</v>
          </cell>
          <cell r="D880" t="str">
            <v>FUNDACIONCENTROCOLOMBIANODEEPILEPSIAYENFERMEDADESNEUROLOGICASFIRE</v>
          </cell>
          <cell r="E880" t="str">
            <v>PR</v>
          </cell>
          <cell r="F880" t="str">
            <v>MIGR</v>
          </cell>
          <cell r="G880">
            <v>2020</v>
          </cell>
          <cell r="I880">
            <v>0</v>
          </cell>
          <cell r="J880">
            <v>42660092</v>
          </cell>
          <cell r="K880">
            <v>41308112</v>
          </cell>
          <cell r="L880">
            <v>0</v>
          </cell>
          <cell r="O880">
            <v>1351980</v>
          </cell>
          <cell r="R880">
            <v>0</v>
          </cell>
          <cell r="S880">
            <v>0</v>
          </cell>
          <cell r="T880">
            <v>0</v>
          </cell>
          <cell r="U880">
            <v>0</v>
          </cell>
          <cell r="V880">
            <v>0</v>
          </cell>
          <cell r="W880">
            <v>0</v>
          </cell>
          <cell r="X880">
            <v>1351980</v>
          </cell>
          <cell r="Y880">
            <v>0</v>
          </cell>
          <cell r="Z880" t="str">
            <v>NA</v>
          </cell>
          <cell r="AA880">
            <v>1</v>
          </cell>
          <cell r="AE880" t="str">
            <v>SAFEWEB</v>
          </cell>
        </row>
        <row r="881">
          <cell r="A881" t="str">
            <v>NI</v>
          </cell>
          <cell r="B881">
            <v>900269029</v>
          </cell>
          <cell r="C881">
            <v>3</v>
          </cell>
          <cell r="D881" t="str">
            <v>FUNDACIONCENTROCOLOMBIANODEEPILEPSIAYENFERMEDADESNEUROLOGICASFIRE</v>
          </cell>
          <cell r="E881" t="str">
            <v>PR</v>
          </cell>
          <cell r="F881" t="str">
            <v>PNAF</v>
          </cell>
          <cell r="G881">
            <v>2020</v>
          </cell>
          <cell r="I881">
            <v>0</v>
          </cell>
          <cell r="J881">
            <v>162183370</v>
          </cell>
          <cell r="K881">
            <v>86524411</v>
          </cell>
          <cell r="L881">
            <v>0</v>
          </cell>
          <cell r="O881">
            <v>75658959</v>
          </cell>
          <cell r="R881">
            <v>0</v>
          </cell>
          <cell r="S881">
            <v>0</v>
          </cell>
          <cell r="T881">
            <v>46440881</v>
          </cell>
          <cell r="U881">
            <v>29218078</v>
          </cell>
          <cell r="V881">
            <v>0</v>
          </cell>
          <cell r="W881">
            <v>0</v>
          </cell>
          <cell r="X881">
            <v>0</v>
          </cell>
          <cell r="Y881">
            <v>0</v>
          </cell>
          <cell r="Z881" t="str">
            <v>NA</v>
          </cell>
          <cell r="AA881">
            <v>1</v>
          </cell>
          <cell r="AE881" t="str">
            <v>SAFEWEB</v>
          </cell>
        </row>
        <row r="882">
          <cell r="A882" t="str">
            <v>NI</v>
          </cell>
          <cell r="B882">
            <v>900272582</v>
          </cell>
          <cell r="C882">
            <v>6</v>
          </cell>
          <cell r="D882" t="str">
            <v>CLINICASANJUANBAUTISTASAS</v>
          </cell>
          <cell r="E882" t="str">
            <v>PR</v>
          </cell>
          <cell r="F882" t="str">
            <v>NUPC</v>
          </cell>
          <cell r="G882">
            <v>2020</v>
          </cell>
          <cell r="I882">
            <v>0</v>
          </cell>
          <cell r="J882">
            <v>3848520</v>
          </cell>
          <cell r="K882">
            <v>91868</v>
          </cell>
          <cell r="L882">
            <v>0</v>
          </cell>
          <cell r="O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0</v>
          </cell>
          <cell r="V882">
            <v>0</v>
          </cell>
          <cell r="W882">
            <v>0</v>
          </cell>
          <cell r="X882">
            <v>0</v>
          </cell>
          <cell r="Y882">
            <v>0</v>
          </cell>
          <cell r="Z882" t="str">
            <v>NA</v>
          </cell>
          <cell r="AA882">
            <v>1</v>
          </cell>
          <cell r="AE882" t="str">
            <v>SAFEWEB</v>
          </cell>
        </row>
        <row r="883">
          <cell r="A883" t="str">
            <v>NI</v>
          </cell>
          <cell r="B883">
            <v>900272582</v>
          </cell>
          <cell r="C883">
            <v>6</v>
          </cell>
          <cell r="D883" t="str">
            <v>CLINICASANJUANBAUTISTASAS</v>
          </cell>
          <cell r="E883" t="str">
            <v>PR</v>
          </cell>
          <cell r="F883" t="str">
            <v>PNAF</v>
          </cell>
          <cell r="G883">
            <v>2020</v>
          </cell>
          <cell r="I883">
            <v>0</v>
          </cell>
          <cell r="J883">
            <v>367422</v>
          </cell>
          <cell r="K883">
            <v>0</v>
          </cell>
          <cell r="L883">
            <v>0</v>
          </cell>
          <cell r="O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0</v>
          </cell>
          <cell r="V883">
            <v>0</v>
          </cell>
          <cell r="W883">
            <v>0</v>
          </cell>
          <cell r="X883">
            <v>0</v>
          </cell>
          <cell r="Y883">
            <v>0</v>
          </cell>
          <cell r="Z883" t="str">
            <v>NA</v>
          </cell>
          <cell r="AA883">
            <v>1</v>
          </cell>
          <cell r="AE883" t="str">
            <v>SAFEWEB</v>
          </cell>
        </row>
        <row r="884">
          <cell r="A884" t="str">
            <v>NI</v>
          </cell>
          <cell r="B884">
            <v>900279660</v>
          </cell>
          <cell r="C884">
            <v>4</v>
          </cell>
          <cell r="D884" t="str">
            <v>PROMOTORABOCAGRANDESAPROBOCASA</v>
          </cell>
          <cell r="E884" t="str">
            <v>PR</v>
          </cell>
          <cell r="F884" t="str">
            <v>NUPC</v>
          </cell>
          <cell r="G884">
            <v>2020</v>
          </cell>
          <cell r="I884">
            <v>0</v>
          </cell>
          <cell r="J884">
            <v>34669175</v>
          </cell>
          <cell r="K884">
            <v>1467961</v>
          </cell>
          <cell r="L884">
            <v>0</v>
          </cell>
          <cell r="O884">
            <v>32020921</v>
          </cell>
          <cell r="R884">
            <v>0</v>
          </cell>
          <cell r="S884">
            <v>0</v>
          </cell>
          <cell r="T884">
            <v>7369371</v>
          </cell>
          <cell r="U884">
            <v>24651550</v>
          </cell>
          <cell r="V884">
            <v>0</v>
          </cell>
          <cell r="W884">
            <v>0</v>
          </cell>
          <cell r="X884">
            <v>0</v>
          </cell>
          <cell r="Y884">
            <v>0</v>
          </cell>
          <cell r="Z884" t="str">
            <v>NA</v>
          </cell>
          <cell r="AA884">
            <v>1</v>
          </cell>
          <cell r="AE884" t="str">
            <v>SAFEWEB</v>
          </cell>
        </row>
        <row r="885">
          <cell r="A885" t="str">
            <v>NI</v>
          </cell>
          <cell r="B885">
            <v>900304958</v>
          </cell>
          <cell r="C885">
            <v>0</v>
          </cell>
          <cell r="D885" t="str">
            <v>SOCIEDADSANJOSEDETORICESSAS</v>
          </cell>
          <cell r="E885" t="str">
            <v>PR</v>
          </cell>
          <cell r="F885" t="str">
            <v>NUPC</v>
          </cell>
          <cell r="G885">
            <v>2020</v>
          </cell>
          <cell r="I885">
            <v>0</v>
          </cell>
          <cell r="J885">
            <v>1413546</v>
          </cell>
          <cell r="K885">
            <v>113880</v>
          </cell>
          <cell r="L885">
            <v>0</v>
          </cell>
          <cell r="O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0</v>
          </cell>
          <cell r="V885">
            <v>0</v>
          </cell>
          <cell r="W885">
            <v>0</v>
          </cell>
          <cell r="X885">
            <v>0</v>
          </cell>
          <cell r="Y885">
            <v>0</v>
          </cell>
          <cell r="Z885" t="str">
            <v>NA</v>
          </cell>
          <cell r="AA885">
            <v>1</v>
          </cell>
          <cell r="AE885" t="str">
            <v>SAFEWEB</v>
          </cell>
        </row>
        <row r="886">
          <cell r="A886" t="str">
            <v>NI</v>
          </cell>
          <cell r="B886">
            <v>900304958</v>
          </cell>
          <cell r="C886">
            <v>0</v>
          </cell>
          <cell r="D886" t="str">
            <v>SOCIEDADSANJOSEDETORICESSAS</v>
          </cell>
          <cell r="E886" t="str">
            <v>PR</v>
          </cell>
          <cell r="F886" t="str">
            <v>PNAF</v>
          </cell>
          <cell r="G886">
            <v>2020</v>
          </cell>
          <cell r="I886">
            <v>0</v>
          </cell>
          <cell r="J886">
            <v>21384707</v>
          </cell>
          <cell r="K886">
            <v>9733863</v>
          </cell>
          <cell r="L886">
            <v>0</v>
          </cell>
          <cell r="O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 t="str">
            <v>NA</v>
          </cell>
          <cell r="AA886">
            <v>1</v>
          </cell>
          <cell r="AE886" t="str">
            <v>SAFEWEB</v>
          </cell>
        </row>
        <row r="887">
          <cell r="A887" t="str">
            <v>NI</v>
          </cell>
          <cell r="B887">
            <v>900307987</v>
          </cell>
          <cell r="C887">
            <v>8</v>
          </cell>
          <cell r="D887" t="str">
            <v>VITALMEDICALCAREVIMECSAS</v>
          </cell>
          <cell r="E887" t="str">
            <v>PR</v>
          </cell>
          <cell r="F887" t="str">
            <v>PNAF</v>
          </cell>
          <cell r="G887">
            <v>2020</v>
          </cell>
          <cell r="I887">
            <v>0</v>
          </cell>
          <cell r="J887">
            <v>3364631</v>
          </cell>
          <cell r="K887">
            <v>0</v>
          </cell>
          <cell r="L887">
            <v>0</v>
          </cell>
          <cell r="O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0</v>
          </cell>
          <cell r="V887">
            <v>0</v>
          </cell>
          <cell r="W887">
            <v>0</v>
          </cell>
          <cell r="X887">
            <v>0</v>
          </cell>
          <cell r="Y887">
            <v>0</v>
          </cell>
          <cell r="Z887" t="str">
            <v>NA</v>
          </cell>
          <cell r="AA887">
            <v>1</v>
          </cell>
          <cell r="AE887" t="str">
            <v>SAFEWEB</v>
          </cell>
        </row>
        <row r="888">
          <cell r="A888" t="str">
            <v>NI</v>
          </cell>
          <cell r="B888">
            <v>900360201</v>
          </cell>
          <cell r="C888">
            <v>2</v>
          </cell>
          <cell r="D888" t="str">
            <v>CLINICASANFELIPEDEBARAJASSAS</v>
          </cell>
          <cell r="E888" t="str">
            <v>PR</v>
          </cell>
          <cell r="F888" t="str">
            <v>PNAF</v>
          </cell>
          <cell r="G888">
            <v>2020</v>
          </cell>
          <cell r="I888">
            <v>0</v>
          </cell>
          <cell r="J888">
            <v>293189240</v>
          </cell>
          <cell r="K888">
            <v>19171926</v>
          </cell>
          <cell r="L888">
            <v>0</v>
          </cell>
          <cell r="O888">
            <v>274017314</v>
          </cell>
          <cell r="R888">
            <v>0</v>
          </cell>
          <cell r="S888">
            <v>0</v>
          </cell>
          <cell r="T888">
            <v>274017314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 t="str">
            <v>NA</v>
          </cell>
          <cell r="AA888">
            <v>1</v>
          </cell>
          <cell r="AE888" t="str">
            <v>SAFEWEB</v>
          </cell>
        </row>
        <row r="889">
          <cell r="A889" t="str">
            <v>NI</v>
          </cell>
          <cell r="B889">
            <v>900378914</v>
          </cell>
          <cell r="C889">
            <v>4</v>
          </cell>
          <cell r="D889" t="str">
            <v>UNIDADDECUIDADOSINTENSIVOSNEONATALESDEMAGANGUESASUCINMAG</v>
          </cell>
          <cell r="E889" t="str">
            <v>PR</v>
          </cell>
          <cell r="F889" t="str">
            <v>MIGR</v>
          </cell>
          <cell r="G889">
            <v>2020</v>
          </cell>
          <cell r="I889">
            <v>0</v>
          </cell>
          <cell r="J889">
            <v>282001036</v>
          </cell>
          <cell r="K889">
            <v>73179843</v>
          </cell>
          <cell r="L889">
            <v>0</v>
          </cell>
          <cell r="O889">
            <v>208821193</v>
          </cell>
          <cell r="R889">
            <v>0</v>
          </cell>
          <cell r="S889">
            <v>0</v>
          </cell>
          <cell r="T889">
            <v>0</v>
          </cell>
          <cell r="U889">
            <v>160069022</v>
          </cell>
          <cell r="V889">
            <v>0</v>
          </cell>
          <cell r="W889">
            <v>0</v>
          </cell>
          <cell r="X889">
            <v>48752171</v>
          </cell>
          <cell r="Y889">
            <v>0</v>
          </cell>
          <cell r="Z889" t="str">
            <v>NA</v>
          </cell>
          <cell r="AA889">
            <v>1</v>
          </cell>
          <cell r="AE889" t="str">
            <v>SAFEWEB</v>
          </cell>
        </row>
        <row r="890">
          <cell r="A890" t="str">
            <v>NI</v>
          </cell>
          <cell r="B890">
            <v>900378914</v>
          </cell>
          <cell r="C890">
            <v>4</v>
          </cell>
          <cell r="D890" t="str">
            <v>UNIDADDECUIDADOSINTENSIVOSNEONATALESDEMAGANGUESASUCINMAG</v>
          </cell>
          <cell r="E890" t="str">
            <v>PR</v>
          </cell>
          <cell r="F890" t="str">
            <v>PNAF</v>
          </cell>
          <cell r="G890">
            <v>2020</v>
          </cell>
          <cell r="I890">
            <v>0</v>
          </cell>
          <cell r="J890">
            <v>75999223</v>
          </cell>
          <cell r="K890">
            <v>7598036</v>
          </cell>
          <cell r="L890">
            <v>0</v>
          </cell>
          <cell r="O890">
            <v>68401187</v>
          </cell>
          <cell r="R890">
            <v>0</v>
          </cell>
          <cell r="S890">
            <v>0</v>
          </cell>
          <cell r="T890">
            <v>68401187</v>
          </cell>
          <cell r="U890">
            <v>0</v>
          </cell>
          <cell r="V890">
            <v>0</v>
          </cell>
          <cell r="W890">
            <v>0</v>
          </cell>
          <cell r="X890">
            <v>0</v>
          </cell>
          <cell r="Y890">
            <v>0</v>
          </cell>
          <cell r="Z890" t="str">
            <v>NA</v>
          </cell>
          <cell r="AA890">
            <v>1</v>
          </cell>
          <cell r="AE890" t="str">
            <v>SAFEWEB</v>
          </cell>
        </row>
        <row r="891">
          <cell r="A891" t="str">
            <v>NI</v>
          </cell>
          <cell r="B891">
            <v>900399288</v>
          </cell>
          <cell r="C891">
            <v>1</v>
          </cell>
          <cell r="D891" t="str">
            <v>DROVIDAEXPRESSIPSSAS</v>
          </cell>
          <cell r="E891" t="str">
            <v>PR</v>
          </cell>
          <cell r="F891" t="str">
            <v>NUPC</v>
          </cell>
          <cell r="G891">
            <v>2020</v>
          </cell>
          <cell r="I891">
            <v>0</v>
          </cell>
          <cell r="J891">
            <v>259140</v>
          </cell>
          <cell r="K891">
            <v>114720</v>
          </cell>
          <cell r="L891">
            <v>0</v>
          </cell>
          <cell r="O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0</v>
          </cell>
          <cell r="V891">
            <v>0</v>
          </cell>
          <cell r="W891">
            <v>0</v>
          </cell>
          <cell r="X891">
            <v>0</v>
          </cell>
          <cell r="Y891">
            <v>0</v>
          </cell>
          <cell r="Z891" t="str">
            <v>NA</v>
          </cell>
          <cell r="AA891">
            <v>1</v>
          </cell>
          <cell r="AE891" t="str">
            <v>SAFEWEB</v>
          </cell>
        </row>
        <row r="892">
          <cell r="A892" t="str">
            <v>NI</v>
          </cell>
          <cell r="B892">
            <v>900400605</v>
          </cell>
          <cell r="C892">
            <v>7</v>
          </cell>
          <cell r="D892" t="str">
            <v>UNIDADDEPERINATOLOGIAYTERAPIAFETALDELCARIBESAS</v>
          </cell>
          <cell r="E892" t="str">
            <v>PR</v>
          </cell>
          <cell r="F892" t="str">
            <v>NUPC</v>
          </cell>
          <cell r="G892">
            <v>2020</v>
          </cell>
          <cell r="I892">
            <v>0</v>
          </cell>
          <cell r="J892">
            <v>22336740</v>
          </cell>
          <cell r="K892">
            <v>0</v>
          </cell>
          <cell r="L892">
            <v>0</v>
          </cell>
          <cell r="O892">
            <v>22336740</v>
          </cell>
          <cell r="R892">
            <v>0</v>
          </cell>
          <cell r="S892">
            <v>0</v>
          </cell>
          <cell r="T892">
            <v>0</v>
          </cell>
          <cell r="U892">
            <v>22336740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 t="str">
            <v>NA</v>
          </cell>
          <cell r="AA892">
            <v>1</v>
          </cell>
          <cell r="AE892" t="str">
            <v>SAFEWEB</v>
          </cell>
        </row>
        <row r="893">
          <cell r="A893" t="str">
            <v>NI</v>
          </cell>
          <cell r="B893">
            <v>900465319</v>
          </cell>
          <cell r="C893">
            <v>4</v>
          </cell>
          <cell r="D893" t="str">
            <v>CLNICAMISERICORDIA</v>
          </cell>
          <cell r="E893" t="str">
            <v>PR</v>
          </cell>
          <cell r="F893" t="str">
            <v>NUPC</v>
          </cell>
          <cell r="G893">
            <v>2020</v>
          </cell>
          <cell r="I893">
            <v>0</v>
          </cell>
          <cell r="J893">
            <v>20452707</v>
          </cell>
          <cell r="K893">
            <v>396132</v>
          </cell>
          <cell r="L893">
            <v>0</v>
          </cell>
          <cell r="O893">
            <v>20056575</v>
          </cell>
          <cell r="R893">
            <v>0</v>
          </cell>
          <cell r="S893">
            <v>0</v>
          </cell>
          <cell r="T893">
            <v>0</v>
          </cell>
          <cell r="U893">
            <v>20056575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 t="str">
            <v>NA</v>
          </cell>
          <cell r="AA893">
            <v>1</v>
          </cell>
          <cell r="AE893" t="str">
            <v>SAFEWEB</v>
          </cell>
        </row>
        <row r="894">
          <cell r="A894" t="str">
            <v>NI</v>
          </cell>
          <cell r="B894">
            <v>900501495</v>
          </cell>
          <cell r="C894">
            <v>7</v>
          </cell>
          <cell r="D894" t="str">
            <v>DISTRIBUIDORARAFAELREYESBENAVIDESSAS</v>
          </cell>
          <cell r="E894" t="str">
            <v>PR</v>
          </cell>
          <cell r="F894" t="str">
            <v>NUPC</v>
          </cell>
          <cell r="G894">
            <v>2020</v>
          </cell>
          <cell r="I894">
            <v>0</v>
          </cell>
          <cell r="J894">
            <v>21016999</v>
          </cell>
          <cell r="K894">
            <v>708009</v>
          </cell>
          <cell r="L894">
            <v>0</v>
          </cell>
          <cell r="O894">
            <v>20267320</v>
          </cell>
          <cell r="R894">
            <v>0</v>
          </cell>
          <cell r="S894">
            <v>0</v>
          </cell>
          <cell r="T894">
            <v>0</v>
          </cell>
          <cell r="U894">
            <v>20267320</v>
          </cell>
          <cell r="V894">
            <v>0</v>
          </cell>
          <cell r="W894">
            <v>0</v>
          </cell>
          <cell r="X894">
            <v>0</v>
          </cell>
          <cell r="Y894">
            <v>0</v>
          </cell>
          <cell r="Z894" t="str">
            <v>NA</v>
          </cell>
          <cell r="AA894">
            <v>1</v>
          </cell>
          <cell r="AE894" t="str">
            <v>SAFEWEB</v>
          </cell>
        </row>
        <row r="895">
          <cell r="A895" t="str">
            <v>NI</v>
          </cell>
          <cell r="B895">
            <v>900513306</v>
          </cell>
          <cell r="C895">
            <v>5</v>
          </cell>
          <cell r="D895" t="str">
            <v>FUNDACIONMARIAREINA</v>
          </cell>
          <cell r="E895" t="str">
            <v>PR</v>
          </cell>
          <cell r="F895" t="str">
            <v>NUPC</v>
          </cell>
          <cell r="G895">
            <v>2020</v>
          </cell>
          <cell r="I895">
            <v>0</v>
          </cell>
          <cell r="J895">
            <v>5471200</v>
          </cell>
          <cell r="K895">
            <v>1652000</v>
          </cell>
          <cell r="L895">
            <v>0</v>
          </cell>
          <cell r="O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 t="str">
            <v>NA</v>
          </cell>
          <cell r="AA895">
            <v>1</v>
          </cell>
          <cell r="AE895" t="str">
            <v>SAFEWEB</v>
          </cell>
        </row>
        <row r="896">
          <cell r="A896" t="str">
            <v>NI</v>
          </cell>
          <cell r="B896">
            <v>900529056</v>
          </cell>
          <cell r="C896">
            <v>9</v>
          </cell>
          <cell r="D896" t="str">
            <v>MedifacaIPSSAS</v>
          </cell>
          <cell r="E896" t="str">
            <v>PR</v>
          </cell>
          <cell r="F896" t="str">
            <v>PNAF</v>
          </cell>
          <cell r="G896">
            <v>2020</v>
          </cell>
          <cell r="I896">
            <v>0</v>
          </cell>
          <cell r="J896">
            <v>105000</v>
          </cell>
          <cell r="K896">
            <v>0</v>
          </cell>
          <cell r="L896">
            <v>0</v>
          </cell>
          <cell r="O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0</v>
          </cell>
          <cell r="V896">
            <v>0</v>
          </cell>
          <cell r="W896">
            <v>0</v>
          </cell>
          <cell r="X896">
            <v>0</v>
          </cell>
          <cell r="Y896">
            <v>0</v>
          </cell>
          <cell r="Z896" t="str">
            <v>NA</v>
          </cell>
          <cell r="AA896">
            <v>1</v>
          </cell>
          <cell r="AE896" t="str">
            <v>SAFEWEB</v>
          </cell>
        </row>
        <row r="897">
          <cell r="A897" t="str">
            <v>NI</v>
          </cell>
          <cell r="B897">
            <v>900557874</v>
          </cell>
          <cell r="C897">
            <v>6</v>
          </cell>
          <cell r="D897" t="str">
            <v>IPSNACIONALDESALUD</v>
          </cell>
          <cell r="E897" t="str">
            <v>PR</v>
          </cell>
          <cell r="F897" t="str">
            <v>NUPC</v>
          </cell>
          <cell r="G897">
            <v>2020</v>
          </cell>
          <cell r="I897">
            <v>0</v>
          </cell>
          <cell r="J897">
            <v>741148142</v>
          </cell>
          <cell r="K897">
            <v>49328326</v>
          </cell>
          <cell r="L897">
            <v>0</v>
          </cell>
          <cell r="O897">
            <v>691819816</v>
          </cell>
          <cell r="R897">
            <v>0</v>
          </cell>
          <cell r="S897">
            <v>0</v>
          </cell>
          <cell r="T897">
            <v>43455943</v>
          </cell>
          <cell r="U897">
            <v>648363873</v>
          </cell>
          <cell r="V897">
            <v>0</v>
          </cell>
          <cell r="W897">
            <v>0</v>
          </cell>
          <cell r="X897">
            <v>0</v>
          </cell>
          <cell r="Y897">
            <v>0</v>
          </cell>
          <cell r="Z897" t="str">
            <v>NA</v>
          </cell>
          <cell r="AA897">
            <v>1</v>
          </cell>
          <cell r="AE897" t="str">
            <v>SAFEWEB</v>
          </cell>
        </row>
        <row r="898">
          <cell r="A898" t="str">
            <v>NI</v>
          </cell>
          <cell r="B898">
            <v>900558595</v>
          </cell>
          <cell r="C898">
            <v>0</v>
          </cell>
          <cell r="D898" t="str">
            <v>FUNDACIONMEDICACAMPBELLMALAMBO</v>
          </cell>
          <cell r="E898" t="str">
            <v>PR</v>
          </cell>
          <cell r="F898" t="str">
            <v>PNAF</v>
          </cell>
          <cell r="G898">
            <v>2020</v>
          </cell>
          <cell r="I898">
            <v>0</v>
          </cell>
          <cell r="J898">
            <v>363864</v>
          </cell>
          <cell r="K898">
            <v>0</v>
          </cell>
          <cell r="L898">
            <v>0</v>
          </cell>
          <cell r="O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0</v>
          </cell>
          <cell r="V898">
            <v>0</v>
          </cell>
          <cell r="W898">
            <v>0</v>
          </cell>
          <cell r="X898">
            <v>0</v>
          </cell>
          <cell r="Y898">
            <v>0</v>
          </cell>
          <cell r="Z898" t="str">
            <v>NA</v>
          </cell>
          <cell r="AA898">
            <v>1</v>
          </cell>
          <cell r="AE898" t="str">
            <v>SAFEWEB</v>
          </cell>
        </row>
        <row r="899">
          <cell r="A899" t="str">
            <v>NI</v>
          </cell>
          <cell r="B899">
            <v>900597069</v>
          </cell>
          <cell r="C899">
            <v>4</v>
          </cell>
          <cell r="D899" t="str">
            <v>SOMELANSAS</v>
          </cell>
          <cell r="E899" t="str">
            <v>PR</v>
          </cell>
          <cell r="F899" t="str">
            <v>NUPC</v>
          </cell>
          <cell r="G899">
            <v>2020</v>
          </cell>
          <cell r="I899">
            <v>0</v>
          </cell>
          <cell r="J899">
            <v>44404150</v>
          </cell>
          <cell r="K899">
            <v>4226247</v>
          </cell>
          <cell r="L899">
            <v>0</v>
          </cell>
          <cell r="O899">
            <v>40177903</v>
          </cell>
          <cell r="R899">
            <v>0</v>
          </cell>
          <cell r="S899">
            <v>0</v>
          </cell>
          <cell r="T899">
            <v>40177903</v>
          </cell>
          <cell r="U899">
            <v>0</v>
          </cell>
          <cell r="V899">
            <v>0</v>
          </cell>
          <cell r="W899">
            <v>0</v>
          </cell>
          <cell r="X899">
            <v>0</v>
          </cell>
          <cell r="Y899">
            <v>0</v>
          </cell>
          <cell r="Z899" t="str">
            <v>NA</v>
          </cell>
          <cell r="AA899">
            <v>1</v>
          </cell>
          <cell r="AE899" t="str">
            <v>SAFEWEB</v>
          </cell>
        </row>
        <row r="900">
          <cell r="A900" t="str">
            <v>NI</v>
          </cell>
          <cell r="B900">
            <v>900600550</v>
          </cell>
          <cell r="C900">
            <v>9</v>
          </cell>
          <cell r="D900" t="str">
            <v>INVERSIONESMEDICASBARUSAS</v>
          </cell>
          <cell r="E900" t="str">
            <v>PR</v>
          </cell>
          <cell r="F900" t="str">
            <v>PNAF</v>
          </cell>
          <cell r="G900">
            <v>2020</v>
          </cell>
          <cell r="I900">
            <v>0</v>
          </cell>
          <cell r="J900">
            <v>38247888</v>
          </cell>
          <cell r="K900">
            <v>5236657</v>
          </cell>
          <cell r="L900">
            <v>0</v>
          </cell>
          <cell r="O900">
            <v>33011231</v>
          </cell>
          <cell r="R900">
            <v>0</v>
          </cell>
          <cell r="S900">
            <v>0</v>
          </cell>
          <cell r="T900">
            <v>0</v>
          </cell>
          <cell r="U900">
            <v>33011231</v>
          </cell>
          <cell r="V900">
            <v>0</v>
          </cell>
          <cell r="W900">
            <v>0</v>
          </cell>
          <cell r="X900">
            <v>0</v>
          </cell>
          <cell r="Y900">
            <v>0</v>
          </cell>
          <cell r="Z900" t="str">
            <v>NA</v>
          </cell>
          <cell r="AA900">
            <v>1</v>
          </cell>
          <cell r="AE900" t="str">
            <v>SAFEWEB</v>
          </cell>
        </row>
        <row r="901">
          <cell r="A901" t="str">
            <v>NI</v>
          </cell>
          <cell r="B901">
            <v>900674295</v>
          </cell>
          <cell r="C901">
            <v>2</v>
          </cell>
          <cell r="D901" t="str">
            <v>SALUDYBIENESTARDELCARIBEIPsSAS</v>
          </cell>
          <cell r="E901" t="str">
            <v>PR</v>
          </cell>
          <cell r="F901" t="str">
            <v>NUPC</v>
          </cell>
          <cell r="G901">
            <v>2020</v>
          </cell>
          <cell r="I901">
            <v>0</v>
          </cell>
          <cell r="J901">
            <v>4772400</v>
          </cell>
          <cell r="K901">
            <v>330700</v>
          </cell>
          <cell r="L901">
            <v>0</v>
          </cell>
          <cell r="O901">
            <v>4441700</v>
          </cell>
          <cell r="R901">
            <v>0</v>
          </cell>
          <cell r="S901">
            <v>0</v>
          </cell>
          <cell r="T901">
            <v>0</v>
          </cell>
          <cell r="U901">
            <v>4441700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 t="str">
            <v>NA</v>
          </cell>
          <cell r="AA901">
            <v>1</v>
          </cell>
          <cell r="AE901" t="str">
            <v>SAFEWEB</v>
          </cell>
        </row>
        <row r="902">
          <cell r="A902" t="str">
            <v>NI</v>
          </cell>
          <cell r="B902">
            <v>900915811</v>
          </cell>
          <cell r="C902">
            <v>9</v>
          </cell>
          <cell r="D902" t="str">
            <v>UNIDADINTEGRALDESALUDUISALUDIPSSAS</v>
          </cell>
          <cell r="E902" t="str">
            <v>PR</v>
          </cell>
          <cell r="F902" t="str">
            <v>PNAF</v>
          </cell>
          <cell r="G902">
            <v>2020</v>
          </cell>
          <cell r="I902">
            <v>0</v>
          </cell>
          <cell r="J902">
            <v>1046832453</v>
          </cell>
          <cell r="K902">
            <v>119115850</v>
          </cell>
          <cell r="L902">
            <v>0</v>
          </cell>
          <cell r="O902">
            <v>927716603</v>
          </cell>
          <cell r="R902">
            <v>0</v>
          </cell>
          <cell r="S902">
            <v>0</v>
          </cell>
          <cell r="T902">
            <v>832890135</v>
          </cell>
          <cell r="U902">
            <v>94826468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 t="str">
            <v>NA</v>
          </cell>
          <cell r="AA902">
            <v>1</v>
          </cell>
          <cell r="AE902" t="str">
            <v>SAFEWEB</v>
          </cell>
        </row>
        <row r="903">
          <cell r="A903" t="str">
            <v>NI</v>
          </cell>
          <cell r="B903">
            <v>900958564</v>
          </cell>
          <cell r="C903">
            <v>9</v>
          </cell>
          <cell r="D903" t="str">
            <v>SUBREDINTEGRADADESERVICIOSDESALUDSURESS</v>
          </cell>
          <cell r="E903" t="str">
            <v>PU</v>
          </cell>
          <cell r="F903" t="str">
            <v>PNAF</v>
          </cell>
          <cell r="G903">
            <v>2020</v>
          </cell>
          <cell r="I903">
            <v>0</v>
          </cell>
          <cell r="J903">
            <v>33805445</v>
          </cell>
          <cell r="K903">
            <v>19228893</v>
          </cell>
          <cell r="L903">
            <v>0</v>
          </cell>
          <cell r="O903">
            <v>14576552</v>
          </cell>
          <cell r="R903">
            <v>0</v>
          </cell>
          <cell r="S903">
            <v>0</v>
          </cell>
          <cell r="T903">
            <v>0</v>
          </cell>
          <cell r="U903">
            <v>14576552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 t="str">
            <v>NA</v>
          </cell>
          <cell r="AA903">
            <v>1</v>
          </cell>
          <cell r="AE903" t="str">
            <v>SAFEWEB</v>
          </cell>
        </row>
        <row r="904">
          <cell r="A904" t="str">
            <v>NI</v>
          </cell>
          <cell r="B904">
            <v>900959048</v>
          </cell>
          <cell r="C904">
            <v>4</v>
          </cell>
          <cell r="D904" t="str">
            <v>SUBREDINTEGRADADESERVICIOSDESALUDSUROCCIDENTEESE</v>
          </cell>
          <cell r="E904" t="str">
            <v>PU</v>
          </cell>
          <cell r="F904" t="str">
            <v>PNAF</v>
          </cell>
          <cell r="G904">
            <v>2020</v>
          </cell>
          <cell r="I904">
            <v>0</v>
          </cell>
          <cell r="J904">
            <v>17914879</v>
          </cell>
          <cell r="K904">
            <v>5456679</v>
          </cell>
          <cell r="L904">
            <v>0</v>
          </cell>
          <cell r="O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0</v>
          </cell>
          <cell r="V904">
            <v>0</v>
          </cell>
          <cell r="W904">
            <v>0</v>
          </cell>
          <cell r="X904">
            <v>0</v>
          </cell>
          <cell r="Y904">
            <v>0</v>
          </cell>
          <cell r="Z904" t="str">
            <v>NA</v>
          </cell>
          <cell r="AA904">
            <v>1</v>
          </cell>
          <cell r="AE904" t="str">
            <v>SAFEWEB</v>
          </cell>
        </row>
        <row r="905">
          <cell r="A905" t="str">
            <v>NI</v>
          </cell>
          <cell r="B905">
            <v>900959051</v>
          </cell>
          <cell r="C905">
            <v>7</v>
          </cell>
          <cell r="D905" t="str">
            <v>SUBREDINTEGRADADESERVICIOSDESALUDCENTROORIENTEESE</v>
          </cell>
          <cell r="E905" t="str">
            <v>PU</v>
          </cell>
          <cell r="F905" t="str">
            <v>PNAF</v>
          </cell>
          <cell r="G905">
            <v>2020</v>
          </cell>
          <cell r="I905">
            <v>0</v>
          </cell>
          <cell r="J905">
            <v>29180552</v>
          </cell>
          <cell r="K905">
            <v>26229183</v>
          </cell>
          <cell r="L905">
            <v>0</v>
          </cell>
          <cell r="O905">
            <v>2951369</v>
          </cell>
          <cell r="R905">
            <v>0</v>
          </cell>
          <cell r="S905">
            <v>0</v>
          </cell>
          <cell r="T905">
            <v>0</v>
          </cell>
          <cell r="U905">
            <v>2951369</v>
          </cell>
          <cell r="V905">
            <v>0</v>
          </cell>
          <cell r="W905">
            <v>0</v>
          </cell>
          <cell r="X905">
            <v>0</v>
          </cell>
          <cell r="Y905">
            <v>0</v>
          </cell>
          <cell r="Z905" t="str">
            <v>NA</v>
          </cell>
          <cell r="AA905">
            <v>1</v>
          </cell>
          <cell r="AE905" t="str">
            <v>SAFEWEB</v>
          </cell>
        </row>
        <row r="906">
          <cell r="A906" t="str">
            <v>NI</v>
          </cell>
          <cell r="B906">
            <v>900971006</v>
          </cell>
          <cell r="C906">
            <v>4</v>
          </cell>
          <cell r="D906" t="str">
            <v>SUBREDINTEGRADADESERVICIOSDESALUDNORTEESE</v>
          </cell>
          <cell r="E906" t="str">
            <v>PU</v>
          </cell>
          <cell r="F906" t="str">
            <v>PNAF</v>
          </cell>
          <cell r="G906">
            <v>2020</v>
          </cell>
          <cell r="I906">
            <v>0</v>
          </cell>
          <cell r="J906">
            <v>101727053</v>
          </cell>
          <cell r="K906">
            <v>73480911</v>
          </cell>
          <cell r="L906">
            <v>0</v>
          </cell>
          <cell r="O906">
            <v>23305616</v>
          </cell>
          <cell r="R906">
            <v>0</v>
          </cell>
          <cell r="S906">
            <v>0</v>
          </cell>
          <cell r="T906">
            <v>0</v>
          </cell>
          <cell r="U906">
            <v>23305616</v>
          </cell>
          <cell r="V906">
            <v>0</v>
          </cell>
          <cell r="W906">
            <v>0</v>
          </cell>
          <cell r="X906">
            <v>0</v>
          </cell>
          <cell r="Y906">
            <v>0</v>
          </cell>
          <cell r="Z906" t="str">
            <v>NA</v>
          </cell>
          <cell r="AA906">
            <v>1</v>
          </cell>
          <cell r="AE906" t="str">
            <v>SAFEWEB</v>
          </cell>
        </row>
        <row r="907">
          <cell r="A907" t="str">
            <v>NI</v>
          </cell>
          <cell r="B907">
            <v>901139193</v>
          </cell>
          <cell r="C907">
            <v>1</v>
          </cell>
          <cell r="D907" t="str">
            <v>MIREDBARRANQUILLAIPSSAS</v>
          </cell>
          <cell r="E907" t="str">
            <v>PR</v>
          </cell>
          <cell r="F907" t="str">
            <v>MIGR</v>
          </cell>
          <cell r="G907">
            <v>2020</v>
          </cell>
          <cell r="I907">
            <v>0</v>
          </cell>
          <cell r="J907">
            <v>6555786</v>
          </cell>
          <cell r="K907">
            <v>0</v>
          </cell>
          <cell r="L907">
            <v>0</v>
          </cell>
          <cell r="O907">
            <v>6555786</v>
          </cell>
          <cell r="R907">
            <v>0</v>
          </cell>
          <cell r="S907">
            <v>0</v>
          </cell>
          <cell r="T907">
            <v>3405685</v>
          </cell>
          <cell r="U907">
            <v>0</v>
          </cell>
          <cell r="V907">
            <v>0</v>
          </cell>
          <cell r="W907">
            <v>0</v>
          </cell>
          <cell r="X907">
            <v>3150101</v>
          </cell>
          <cell r="Y907">
            <v>0</v>
          </cell>
          <cell r="Z907" t="str">
            <v>NA</v>
          </cell>
          <cell r="AA907">
            <v>1</v>
          </cell>
          <cell r="AE907" t="str">
            <v>SAFEWEB</v>
          </cell>
        </row>
        <row r="908">
          <cell r="A908" t="str">
            <v>NI</v>
          </cell>
          <cell r="B908">
            <v>901139193</v>
          </cell>
          <cell r="C908">
            <v>1</v>
          </cell>
          <cell r="D908" t="str">
            <v>MIREDBARRANQUILLAIPSSAS</v>
          </cell>
          <cell r="E908" t="str">
            <v>PR</v>
          </cell>
          <cell r="F908" t="str">
            <v>NUPC</v>
          </cell>
          <cell r="G908">
            <v>2020</v>
          </cell>
          <cell r="I908">
            <v>0</v>
          </cell>
          <cell r="J908">
            <v>1486872</v>
          </cell>
          <cell r="K908">
            <v>6700</v>
          </cell>
          <cell r="L908">
            <v>0</v>
          </cell>
          <cell r="O908">
            <v>1480172</v>
          </cell>
          <cell r="R908">
            <v>0</v>
          </cell>
          <cell r="S908">
            <v>0</v>
          </cell>
          <cell r="T908">
            <v>1480172</v>
          </cell>
          <cell r="U908">
            <v>0</v>
          </cell>
          <cell r="V908">
            <v>0</v>
          </cell>
          <cell r="W908">
            <v>0</v>
          </cell>
          <cell r="X908">
            <v>0</v>
          </cell>
          <cell r="Y908">
            <v>0</v>
          </cell>
          <cell r="Z908" t="str">
            <v>NA</v>
          </cell>
          <cell r="AA908">
            <v>1</v>
          </cell>
          <cell r="AE908" t="str">
            <v>SAFEWEB</v>
          </cell>
        </row>
        <row r="909">
          <cell r="A909" t="str">
            <v>NI</v>
          </cell>
          <cell r="B909">
            <v>901139193</v>
          </cell>
          <cell r="C909">
            <v>1</v>
          </cell>
          <cell r="D909" t="str">
            <v>MIREDBARRANQUILLAIPSSAS</v>
          </cell>
          <cell r="E909" t="str">
            <v>PR</v>
          </cell>
          <cell r="F909" t="str">
            <v>PNAF</v>
          </cell>
          <cell r="G909">
            <v>2020</v>
          </cell>
          <cell r="I909">
            <v>0</v>
          </cell>
          <cell r="J909">
            <v>58893580</v>
          </cell>
          <cell r="K909">
            <v>4030518</v>
          </cell>
          <cell r="L909">
            <v>0</v>
          </cell>
          <cell r="O909">
            <v>54863062</v>
          </cell>
          <cell r="R909">
            <v>0</v>
          </cell>
          <cell r="S909">
            <v>0</v>
          </cell>
          <cell r="T909">
            <v>54863062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 t="str">
            <v>NA</v>
          </cell>
          <cell r="AA909">
            <v>1</v>
          </cell>
          <cell r="AE909" t="str">
            <v>SAFEWEB</v>
          </cell>
        </row>
        <row r="910">
          <cell r="A910" t="str">
            <v>NI</v>
          </cell>
          <cell r="B910">
            <v>800014918</v>
          </cell>
          <cell r="C910">
            <v>9</v>
          </cell>
          <cell r="D910" t="str">
            <v>ESEHOSPITALUNIVERSITARIOERASMOMEOZ</v>
          </cell>
          <cell r="E910" t="str">
            <v>PU</v>
          </cell>
          <cell r="F910" t="str">
            <v>PNAF</v>
          </cell>
          <cell r="G910">
            <v>2021</v>
          </cell>
          <cell r="I910">
            <v>0</v>
          </cell>
          <cell r="J910">
            <v>30177426</v>
          </cell>
          <cell r="K910">
            <v>9611593</v>
          </cell>
          <cell r="L910">
            <v>0</v>
          </cell>
          <cell r="O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0</v>
          </cell>
          <cell r="V910">
            <v>0</v>
          </cell>
          <cell r="W910">
            <v>0</v>
          </cell>
          <cell r="X910">
            <v>0</v>
          </cell>
          <cell r="Y910">
            <v>0</v>
          </cell>
          <cell r="Z910" t="str">
            <v>NA</v>
          </cell>
          <cell r="AA910">
            <v>1</v>
          </cell>
          <cell r="AE910" t="str">
            <v>SAFEWEB</v>
          </cell>
        </row>
        <row r="911">
          <cell r="A911" t="str">
            <v>NI</v>
          </cell>
          <cell r="B911">
            <v>800058016</v>
          </cell>
          <cell r="C911">
            <v>1</v>
          </cell>
          <cell r="D911" t="str">
            <v>EMPRESASOCIALDELESTADOMETROSALUD</v>
          </cell>
          <cell r="E911" t="str">
            <v>PU</v>
          </cell>
          <cell r="F911" t="str">
            <v>PNAF</v>
          </cell>
          <cell r="G911">
            <v>2021</v>
          </cell>
          <cell r="I911">
            <v>0</v>
          </cell>
          <cell r="J911">
            <v>233400</v>
          </cell>
          <cell r="K911">
            <v>233400</v>
          </cell>
          <cell r="L911">
            <v>0</v>
          </cell>
          <cell r="O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 t="str">
            <v>NA</v>
          </cell>
          <cell r="AA911">
            <v>1</v>
          </cell>
          <cell r="AE911" t="str">
            <v>SAFEWEB</v>
          </cell>
        </row>
        <row r="912">
          <cell r="A912" t="str">
            <v>NI</v>
          </cell>
          <cell r="B912">
            <v>800084206</v>
          </cell>
          <cell r="C912">
            <v>2</v>
          </cell>
          <cell r="D912" t="str">
            <v>ESEINSTITUTODESALUDDEBUCARAMANGA</v>
          </cell>
          <cell r="E912" t="str">
            <v>PU</v>
          </cell>
          <cell r="F912" t="str">
            <v>PNAF</v>
          </cell>
          <cell r="G912">
            <v>2021</v>
          </cell>
          <cell r="I912">
            <v>0</v>
          </cell>
          <cell r="J912">
            <v>6681049</v>
          </cell>
          <cell r="K912">
            <v>742273</v>
          </cell>
          <cell r="L912">
            <v>0</v>
          </cell>
          <cell r="O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 t="str">
            <v>NA</v>
          </cell>
          <cell r="AA912">
            <v>1</v>
          </cell>
          <cell r="AE912" t="str">
            <v>SAFEWEB</v>
          </cell>
        </row>
        <row r="913">
          <cell r="A913" t="str">
            <v>NI</v>
          </cell>
          <cell r="B913">
            <v>800154347</v>
          </cell>
          <cell r="C913">
            <v>3</v>
          </cell>
          <cell r="D913" t="str">
            <v>ESEHOSPITALLACANDELARIA</v>
          </cell>
          <cell r="E913" t="str">
            <v>PU</v>
          </cell>
          <cell r="F913" t="str">
            <v>MIGR</v>
          </cell>
          <cell r="G913">
            <v>2021</v>
          </cell>
          <cell r="I913">
            <v>0</v>
          </cell>
          <cell r="J913">
            <v>23604430</v>
          </cell>
          <cell r="K913">
            <v>1091238</v>
          </cell>
          <cell r="L913">
            <v>0</v>
          </cell>
          <cell r="O913">
            <v>22513192</v>
          </cell>
          <cell r="R913">
            <v>0</v>
          </cell>
          <cell r="S913">
            <v>0</v>
          </cell>
          <cell r="T913">
            <v>188441</v>
          </cell>
          <cell r="U913">
            <v>0</v>
          </cell>
          <cell r="V913">
            <v>0</v>
          </cell>
          <cell r="W913">
            <v>0</v>
          </cell>
          <cell r="X913">
            <v>22324751</v>
          </cell>
          <cell r="Y913">
            <v>0</v>
          </cell>
          <cell r="Z913" t="str">
            <v>NA</v>
          </cell>
          <cell r="AA913">
            <v>1</v>
          </cell>
          <cell r="AE913" t="str">
            <v>SAFEWEB</v>
          </cell>
        </row>
        <row r="914">
          <cell r="A914" t="str">
            <v>NI</v>
          </cell>
          <cell r="B914">
            <v>800154347</v>
          </cell>
          <cell r="C914">
            <v>3</v>
          </cell>
          <cell r="D914" t="str">
            <v>ESEHOSPITALLACANDELARIA</v>
          </cell>
          <cell r="E914" t="str">
            <v>PU</v>
          </cell>
          <cell r="F914" t="str">
            <v>PNAF</v>
          </cell>
          <cell r="G914">
            <v>2021</v>
          </cell>
          <cell r="I914">
            <v>0</v>
          </cell>
          <cell r="J914">
            <v>19903364</v>
          </cell>
          <cell r="K914">
            <v>49500</v>
          </cell>
          <cell r="L914">
            <v>0</v>
          </cell>
          <cell r="O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0</v>
          </cell>
          <cell r="V914">
            <v>0</v>
          </cell>
          <cell r="W914">
            <v>0</v>
          </cell>
          <cell r="X914">
            <v>0</v>
          </cell>
          <cell r="Y914">
            <v>0</v>
          </cell>
          <cell r="Z914" t="str">
            <v>NA</v>
          </cell>
          <cell r="AA914">
            <v>1</v>
          </cell>
          <cell r="AE914" t="str">
            <v>SAFEWEB</v>
          </cell>
        </row>
        <row r="915">
          <cell r="A915" t="str">
            <v>NI</v>
          </cell>
          <cell r="B915">
            <v>800249241</v>
          </cell>
          <cell r="C915">
            <v>0</v>
          </cell>
          <cell r="D915" t="str">
            <v>EPSCOOSALUD</v>
          </cell>
          <cell r="E915" t="str">
            <v>PR</v>
          </cell>
          <cell r="F915" t="str">
            <v>NUPC</v>
          </cell>
          <cell r="G915">
            <v>2021</v>
          </cell>
          <cell r="I915">
            <v>0</v>
          </cell>
          <cell r="J915">
            <v>49000000</v>
          </cell>
          <cell r="K915">
            <v>49000000</v>
          </cell>
          <cell r="L915">
            <v>0</v>
          </cell>
          <cell r="O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0</v>
          </cell>
          <cell r="V915">
            <v>0</v>
          </cell>
          <cell r="W915">
            <v>0</v>
          </cell>
          <cell r="X915">
            <v>0</v>
          </cell>
          <cell r="Y915">
            <v>0</v>
          </cell>
          <cell r="Z915" t="str">
            <v>NA</v>
          </cell>
          <cell r="AA915">
            <v>1</v>
          </cell>
          <cell r="AE915" t="str">
            <v>SAFEWEB</v>
          </cell>
        </row>
        <row r="916">
          <cell r="A916" t="str">
            <v>NI</v>
          </cell>
          <cell r="B916">
            <v>802006728</v>
          </cell>
          <cell r="C916">
            <v>1</v>
          </cell>
          <cell r="D916" t="str">
            <v>ESEHOSPITALNIOJESUSDEBARRANQUILLA</v>
          </cell>
          <cell r="E916" t="str">
            <v>PU</v>
          </cell>
          <cell r="F916" t="str">
            <v>MIGR</v>
          </cell>
          <cell r="G916">
            <v>2021</v>
          </cell>
          <cell r="I916">
            <v>0</v>
          </cell>
          <cell r="J916">
            <v>6857852</v>
          </cell>
          <cell r="K916">
            <v>567754</v>
          </cell>
          <cell r="L916">
            <v>0</v>
          </cell>
          <cell r="O916">
            <v>1138757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1138757</v>
          </cell>
          <cell r="Y916">
            <v>0</v>
          </cell>
          <cell r="Z916" t="str">
            <v>NA</v>
          </cell>
          <cell r="AA916">
            <v>1</v>
          </cell>
          <cell r="AE916" t="str">
            <v>SAFEWEB</v>
          </cell>
        </row>
        <row r="917">
          <cell r="A917" t="str">
            <v>NI</v>
          </cell>
          <cell r="B917">
            <v>802006728</v>
          </cell>
          <cell r="C917">
            <v>1</v>
          </cell>
          <cell r="D917" t="str">
            <v>ESEHOSPITALNIOJESUSDEBARRANQUILLA</v>
          </cell>
          <cell r="E917" t="str">
            <v>PU</v>
          </cell>
          <cell r="F917" t="str">
            <v>PNAF</v>
          </cell>
          <cell r="G917">
            <v>2021</v>
          </cell>
          <cell r="I917">
            <v>0</v>
          </cell>
          <cell r="J917">
            <v>18551441</v>
          </cell>
          <cell r="K917">
            <v>4448214</v>
          </cell>
          <cell r="L917">
            <v>0</v>
          </cell>
          <cell r="O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0</v>
          </cell>
          <cell r="V917">
            <v>0</v>
          </cell>
          <cell r="W917">
            <v>0</v>
          </cell>
          <cell r="X917">
            <v>0</v>
          </cell>
          <cell r="Y917">
            <v>0</v>
          </cell>
          <cell r="Z917" t="str">
            <v>NA</v>
          </cell>
          <cell r="AA917">
            <v>1</v>
          </cell>
          <cell r="AE917" t="str">
            <v>SAFEWEB</v>
          </cell>
        </row>
        <row r="918">
          <cell r="A918" t="str">
            <v>NI</v>
          </cell>
          <cell r="B918">
            <v>802016761</v>
          </cell>
          <cell r="C918">
            <v>6</v>
          </cell>
          <cell r="D918" t="str">
            <v>CLINICAJALLERLTDA</v>
          </cell>
          <cell r="E918" t="str">
            <v>PR</v>
          </cell>
          <cell r="F918" t="str">
            <v>MIGR</v>
          </cell>
          <cell r="G918">
            <v>2021</v>
          </cell>
          <cell r="I918">
            <v>0</v>
          </cell>
          <cell r="J918">
            <v>12727575</v>
          </cell>
          <cell r="K918">
            <v>0</v>
          </cell>
          <cell r="L918">
            <v>0</v>
          </cell>
          <cell r="O918">
            <v>6803805</v>
          </cell>
          <cell r="R918">
            <v>0</v>
          </cell>
          <cell r="S918">
            <v>0</v>
          </cell>
          <cell r="T918">
            <v>3466942</v>
          </cell>
          <cell r="U918">
            <v>0</v>
          </cell>
          <cell r="V918">
            <v>0</v>
          </cell>
          <cell r="W918">
            <v>0</v>
          </cell>
          <cell r="X918">
            <v>3336863</v>
          </cell>
          <cell r="Y918">
            <v>0</v>
          </cell>
          <cell r="Z918" t="str">
            <v>NA</v>
          </cell>
          <cell r="AA918">
            <v>1</v>
          </cell>
          <cell r="AE918" t="str">
            <v>SAFEWEB</v>
          </cell>
        </row>
        <row r="919">
          <cell r="A919" t="str">
            <v>NI</v>
          </cell>
          <cell r="B919">
            <v>802024817</v>
          </cell>
          <cell r="C919">
            <v>3</v>
          </cell>
          <cell r="D919" t="str">
            <v>IPSMEDICAMENTOSYEQUIPOSCOLOMBIASAS</v>
          </cell>
          <cell r="E919" t="str">
            <v>PR</v>
          </cell>
          <cell r="F919" t="str">
            <v>NUPC</v>
          </cell>
          <cell r="G919">
            <v>2021</v>
          </cell>
          <cell r="I919">
            <v>0</v>
          </cell>
          <cell r="J919">
            <v>6783109</v>
          </cell>
          <cell r="K919">
            <v>3700637</v>
          </cell>
          <cell r="L919">
            <v>0</v>
          </cell>
          <cell r="O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 t="str">
            <v>NA</v>
          </cell>
          <cell r="AA919">
            <v>1</v>
          </cell>
          <cell r="AE919" t="str">
            <v>SAFEWEB</v>
          </cell>
        </row>
        <row r="920">
          <cell r="A920" t="str">
            <v>NI</v>
          </cell>
          <cell r="B920">
            <v>805027743</v>
          </cell>
          <cell r="C920">
            <v>1</v>
          </cell>
          <cell r="D920" t="str">
            <v>DUMIANMEDICALSAS</v>
          </cell>
          <cell r="E920" t="str">
            <v>PR</v>
          </cell>
          <cell r="F920" t="str">
            <v>PNAF</v>
          </cell>
          <cell r="G920">
            <v>2021</v>
          </cell>
          <cell r="I920">
            <v>0</v>
          </cell>
          <cell r="J920">
            <v>692405</v>
          </cell>
          <cell r="K920">
            <v>692405</v>
          </cell>
          <cell r="L920">
            <v>0</v>
          </cell>
          <cell r="O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0</v>
          </cell>
          <cell r="V920">
            <v>0</v>
          </cell>
          <cell r="W920">
            <v>0</v>
          </cell>
          <cell r="X920">
            <v>0</v>
          </cell>
          <cell r="Y920">
            <v>0</v>
          </cell>
          <cell r="Z920" t="str">
            <v>NA</v>
          </cell>
          <cell r="AA920">
            <v>1</v>
          </cell>
          <cell r="AE920" t="str">
            <v>SAFEWEB</v>
          </cell>
        </row>
        <row r="921">
          <cell r="A921" t="str">
            <v>NI</v>
          </cell>
          <cell r="B921">
            <v>805030765</v>
          </cell>
          <cell r="C921">
            <v>4</v>
          </cell>
          <cell r="D921" t="str">
            <v>MEDICAMENTOSESPECIALIZADOSSA</v>
          </cell>
          <cell r="E921" t="str">
            <v>PR</v>
          </cell>
          <cell r="F921" t="str">
            <v>NUPC</v>
          </cell>
          <cell r="G921">
            <v>2021</v>
          </cell>
          <cell r="I921">
            <v>0</v>
          </cell>
          <cell r="J921">
            <v>17091818</v>
          </cell>
          <cell r="K921">
            <v>4958792</v>
          </cell>
          <cell r="L921">
            <v>0</v>
          </cell>
          <cell r="O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 t="str">
            <v>NA</v>
          </cell>
          <cell r="AA921">
            <v>1</v>
          </cell>
          <cell r="AE921" t="str">
            <v>SAFEWEB</v>
          </cell>
        </row>
        <row r="922">
          <cell r="A922" t="str">
            <v>NI</v>
          </cell>
          <cell r="B922">
            <v>806001061</v>
          </cell>
          <cell r="C922">
            <v>8</v>
          </cell>
          <cell r="D922" t="str">
            <v>ESECLINICAMATERNIDADRAFAELCALVO</v>
          </cell>
          <cell r="E922" t="str">
            <v>PU</v>
          </cell>
          <cell r="F922" t="str">
            <v>MIGR</v>
          </cell>
          <cell r="G922">
            <v>2021</v>
          </cell>
          <cell r="I922">
            <v>0</v>
          </cell>
          <cell r="J922">
            <v>1032909423</v>
          </cell>
          <cell r="K922">
            <v>99162758</v>
          </cell>
          <cell r="L922">
            <v>0</v>
          </cell>
          <cell r="O922">
            <v>933746665</v>
          </cell>
          <cell r="R922">
            <v>0</v>
          </cell>
          <cell r="S922">
            <v>0</v>
          </cell>
          <cell r="T922">
            <v>439204994</v>
          </cell>
          <cell r="U922">
            <v>0</v>
          </cell>
          <cell r="V922">
            <v>0</v>
          </cell>
          <cell r="W922">
            <v>0</v>
          </cell>
          <cell r="X922">
            <v>494541671</v>
          </cell>
          <cell r="Y922">
            <v>0</v>
          </cell>
          <cell r="Z922" t="str">
            <v>NA</v>
          </cell>
          <cell r="AA922">
            <v>1</v>
          </cell>
          <cell r="AE922" t="str">
            <v>SAFEWEB</v>
          </cell>
        </row>
        <row r="923">
          <cell r="A923" t="str">
            <v>NI</v>
          </cell>
          <cell r="B923">
            <v>806001061</v>
          </cell>
          <cell r="C923">
            <v>8</v>
          </cell>
          <cell r="D923" t="str">
            <v>ESECLINICAMATERNIDADRAFAELCALVO</v>
          </cell>
          <cell r="E923" t="str">
            <v>PU</v>
          </cell>
          <cell r="F923" t="str">
            <v>PNAF</v>
          </cell>
          <cell r="G923">
            <v>2021</v>
          </cell>
          <cell r="I923">
            <v>0</v>
          </cell>
          <cell r="J923">
            <v>29845903</v>
          </cell>
          <cell r="K923">
            <v>13362024</v>
          </cell>
          <cell r="L923">
            <v>0</v>
          </cell>
          <cell r="O923">
            <v>16483879</v>
          </cell>
          <cell r="R923">
            <v>0</v>
          </cell>
          <cell r="S923">
            <v>0</v>
          </cell>
          <cell r="T923">
            <v>16483879</v>
          </cell>
          <cell r="U923">
            <v>0</v>
          </cell>
          <cell r="V923">
            <v>0</v>
          </cell>
          <cell r="W923">
            <v>0</v>
          </cell>
          <cell r="X923">
            <v>0</v>
          </cell>
          <cell r="Y923">
            <v>0</v>
          </cell>
          <cell r="Z923" t="str">
            <v>NA</v>
          </cell>
          <cell r="AA923">
            <v>1</v>
          </cell>
          <cell r="AE923" t="str">
            <v>SAFEWEB</v>
          </cell>
        </row>
        <row r="924">
          <cell r="A924" t="str">
            <v>NI</v>
          </cell>
          <cell r="B924">
            <v>806004548</v>
          </cell>
          <cell r="C924">
            <v>6</v>
          </cell>
          <cell r="D924" t="str">
            <v>CENTROMEDICOCRECERLTDA</v>
          </cell>
          <cell r="E924" t="str">
            <v>PR</v>
          </cell>
          <cell r="F924" t="str">
            <v>MIGR</v>
          </cell>
          <cell r="G924">
            <v>2021</v>
          </cell>
          <cell r="I924">
            <v>0</v>
          </cell>
          <cell r="J924">
            <v>7701189</v>
          </cell>
          <cell r="K924">
            <v>0</v>
          </cell>
          <cell r="L924">
            <v>0</v>
          </cell>
          <cell r="O924">
            <v>7701189</v>
          </cell>
          <cell r="R924">
            <v>0</v>
          </cell>
          <cell r="S924">
            <v>0</v>
          </cell>
          <cell r="T924">
            <v>0</v>
          </cell>
          <cell r="U924">
            <v>0</v>
          </cell>
          <cell r="V924">
            <v>0</v>
          </cell>
          <cell r="W924">
            <v>0</v>
          </cell>
          <cell r="X924">
            <v>7701189</v>
          </cell>
          <cell r="Y924">
            <v>0</v>
          </cell>
          <cell r="Z924" t="str">
            <v>NA</v>
          </cell>
          <cell r="AA924">
            <v>1</v>
          </cell>
          <cell r="AE924" t="str">
            <v>SAFEWEB</v>
          </cell>
        </row>
        <row r="925">
          <cell r="A925" t="str">
            <v>NI</v>
          </cell>
          <cell r="B925">
            <v>806004756</v>
          </cell>
          <cell r="C925">
            <v>1</v>
          </cell>
          <cell r="D925" t="str">
            <v>CENTRODECIRUGIALASEROCULARLTDA</v>
          </cell>
          <cell r="E925" t="str">
            <v>PR</v>
          </cell>
          <cell r="F925" t="str">
            <v>NUPC</v>
          </cell>
          <cell r="G925">
            <v>2021</v>
          </cell>
          <cell r="I925">
            <v>0</v>
          </cell>
          <cell r="J925">
            <v>4750000</v>
          </cell>
          <cell r="K925">
            <v>0</v>
          </cell>
          <cell r="L925">
            <v>0</v>
          </cell>
          <cell r="O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0</v>
          </cell>
          <cell r="Y925">
            <v>0</v>
          </cell>
          <cell r="Z925" t="str">
            <v>NA</v>
          </cell>
          <cell r="AA925">
            <v>1</v>
          </cell>
          <cell r="AE925" t="str">
            <v>SAFEWEB</v>
          </cell>
        </row>
        <row r="926">
          <cell r="A926" t="str">
            <v>NI</v>
          </cell>
          <cell r="B926">
            <v>806007923</v>
          </cell>
          <cell r="C926">
            <v>9</v>
          </cell>
          <cell r="D926" t="str">
            <v>ESEHOSPITALLOCALDEARJONA</v>
          </cell>
          <cell r="E926" t="str">
            <v>PU</v>
          </cell>
          <cell r="F926" t="str">
            <v>MIGR</v>
          </cell>
          <cell r="G926">
            <v>2021</v>
          </cell>
          <cell r="I926">
            <v>0</v>
          </cell>
          <cell r="J926">
            <v>33623616</v>
          </cell>
          <cell r="K926">
            <v>19648554</v>
          </cell>
          <cell r="L926">
            <v>0</v>
          </cell>
          <cell r="O926">
            <v>13975062</v>
          </cell>
          <cell r="R926">
            <v>0</v>
          </cell>
          <cell r="S926">
            <v>0</v>
          </cell>
          <cell r="T926">
            <v>0</v>
          </cell>
          <cell r="U926">
            <v>3757432</v>
          </cell>
          <cell r="V926">
            <v>0</v>
          </cell>
          <cell r="W926">
            <v>0</v>
          </cell>
          <cell r="X926">
            <v>10217630</v>
          </cell>
          <cell r="Y926">
            <v>0</v>
          </cell>
          <cell r="Z926" t="str">
            <v>NA</v>
          </cell>
          <cell r="AA926">
            <v>1</v>
          </cell>
          <cell r="AE926" t="str">
            <v>SAFEWEB</v>
          </cell>
        </row>
        <row r="927">
          <cell r="A927" t="str">
            <v>NI</v>
          </cell>
          <cell r="B927">
            <v>806007923</v>
          </cell>
          <cell r="C927">
            <v>9</v>
          </cell>
          <cell r="D927" t="str">
            <v>ESEHOSPITALLOCALDEARJONA</v>
          </cell>
          <cell r="E927" t="str">
            <v>PU</v>
          </cell>
          <cell r="F927" t="str">
            <v>PNAF</v>
          </cell>
          <cell r="G927">
            <v>2021</v>
          </cell>
          <cell r="I927">
            <v>0</v>
          </cell>
          <cell r="J927">
            <v>5931812</v>
          </cell>
          <cell r="K927">
            <v>1242820</v>
          </cell>
          <cell r="L927">
            <v>0</v>
          </cell>
          <cell r="O927">
            <v>557746</v>
          </cell>
          <cell r="R927">
            <v>0</v>
          </cell>
          <cell r="S927">
            <v>0</v>
          </cell>
          <cell r="T927">
            <v>0</v>
          </cell>
          <cell r="U927">
            <v>557746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 t="str">
            <v>NA</v>
          </cell>
          <cell r="AA927">
            <v>1</v>
          </cell>
          <cell r="AE927" t="str">
            <v>SAFEWEB</v>
          </cell>
        </row>
        <row r="928">
          <cell r="A928" t="str">
            <v>NI</v>
          </cell>
          <cell r="B928">
            <v>806008394</v>
          </cell>
          <cell r="C928">
            <v>7</v>
          </cell>
          <cell r="D928" t="str">
            <v>MUTUALSEREPS</v>
          </cell>
          <cell r="E928" t="str">
            <v>PR</v>
          </cell>
          <cell r="F928" t="str">
            <v>NUPC</v>
          </cell>
          <cell r="G928">
            <v>2021</v>
          </cell>
          <cell r="I928">
            <v>0</v>
          </cell>
          <cell r="J928">
            <v>305871084</v>
          </cell>
          <cell r="K928">
            <v>11263350</v>
          </cell>
          <cell r="L928">
            <v>0</v>
          </cell>
          <cell r="O928">
            <v>294607734</v>
          </cell>
          <cell r="R928">
            <v>0</v>
          </cell>
          <cell r="S928">
            <v>0</v>
          </cell>
          <cell r="T928">
            <v>294607734</v>
          </cell>
          <cell r="U928">
            <v>0</v>
          </cell>
          <cell r="V928">
            <v>0</v>
          </cell>
          <cell r="W928">
            <v>0</v>
          </cell>
          <cell r="X928">
            <v>0</v>
          </cell>
          <cell r="Y928">
            <v>0</v>
          </cell>
          <cell r="Z928" t="str">
            <v>NA</v>
          </cell>
          <cell r="AA928">
            <v>1</v>
          </cell>
          <cell r="AE928" t="str">
            <v>SAFEWEB</v>
          </cell>
        </row>
        <row r="929">
          <cell r="A929" t="str">
            <v>NI</v>
          </cell>
          <cell r="B929">
            <v>806011261</v>
          </cell>
          <cell r="C929">
            <v>7</v>
          </cell>
          <cell r="D929" t="str">
            <v>ESTRIOSSAS</v>
          </cell>
          <cell r="E929" t="str">
            <v>PR</v>
          </cell>
          <cell r="F929" t="str">
            <v>NUPC</v>
          </cell>
          <cell r="G929">
            <v>2021</v>
          </cell>
          <cell r="I929">
            <v>0</v>
          </cell>
          <cell r="J929">
            <v>4185800</v>
          </cell>
          <cell r="K929">
            <v>325700</v>
          </cell>
          <cell r="L929">
            <v>0</v>
          </cell>
          <cell r="O929">
            <v>1233100</v>
          </cell>
          <cell r="R929">
            <v>0</v>
          </cell>
          <cell r="S929">
            <v>0</v>
          </cell>
          <cell r="T929">
            <v>0</v>
          </cell>
          <cell r="U929">
            <v>1233100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 t="str">
            <v>NA</v>
          </cell>
          <cell r="AA929">
            <v>1</v>
          </cell>
          <cell r="AE929" t="str">
            <v>SAFEWEB</v>
          </cell>
        </row>
        <row r="930">
          <cell r="A930" t="str">
            <v>NI</v>
          </cell>
          <cell r="B930">
            <v>806015201</v>
          </cell>
          <cell r="C930">
            <v>3</v>
          </cell>
          <cell r="D930" t="str">
            <v>IPSGESTIONSALUDLTDA</v>
          </cell>
          <cell r="E930" t="str">
            <v>PR</v>
          </cell>
          <cell r="F930" t="str">
            <v>MIGR</v>
          </cell>
          <cell r="G930">
            <v>2021</v>
          </cell>
          <cell r="I930">
            <v>0</v>
          </cell>
          <cell r="J930">
            <v>24303505</v>
          </cell>
          <cell r="K930">
            <v>24303505</v>
          </cell>
          <cell r="L930">
            <v>0</v>
          </cell>
          <cell r="O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0</v>
          </cell>
          <cell r="V930">
            <v>0</v>
          </cell>
          <cell r="W930">
            <v>0</v>
          </cell>
          <cell r="X930">
            <v>0</v>
          </cell>
          <cell r="Y930">
            <v>0</v>
          </cell>
          <cell r="Z930" t="str">
            <v>NA</v>
          </cell>
          <cell r="AA930">
            <v>1</v>
          </cell>
          <cell r="AE930" t="str">
            <v>SAFEWEB</v>
          </cell>
        </row>
        <row r="931">
          <cell r="A931" t="str">
            <v>NI</v>
          </cell>
          <cell r="B931">
            <v>806015201</v>
          </cell>
          <cell r="C931">
            <v>3</v>
          </cell>
          <cell r="D931" t="str">
            <v>IPSGESTIONSALUDLTDA</v>
          </cell>
          <cell r="E931" t="str">
            <v>PR</v>
          </cell>
          <cell r="F931" t="str">
            <v>PNAF</v>
          </cell>
          <cell r="G931">
            <v>2021</v>
          </cell>
          <cell r="I931">
            <v>0</v>
          </cell>
          <cell r="J931">
            <v>54651254</v>
          </cell>
          <cell r="K931">
            <v>49035661</v>
          </cell>
          <cell r="L931">
            <v>0</v>
          </cell>
          <cell r="O931">
            <v>5615593</v>
          </cell>
          <cell r="R931">
            <v>0</v>
          </cell>
          <cell r="S931">
            <v>0</v>
          </cell>
          <cell r="T931">
            <v>5615593</v>
          </cell>
          <cell r="U931">
            <v>0</v>
          </cell>
          <cell r="V931">
            <v>0</v>
          </cell>
          <cell r="W931">
            <v>0</v>
          </cell>
          <cell r="X931">
            <v>0</v>
          </cell>
          <cell r="Y931">
            <v>0</v>
          </cell>
          <cell r="Z931" t="str">
            <v>NA</v>
          </cell>
          <cell r="AA931">
            <v>1</v>
          </cell>
          <cell r="AE931" t="str">
            <v>SAFEWEB</v>
          </cell>
        </row>
        <row r="932">
          <cell r="A932" t="str">
            <v>NI</v>
          </cell>
          <cell r="B932">
            <v>816001182</v>
          </cell>
          <cell r="C932">
            <v>7</v>
          </cell>
          <cell r="D932" t="str">
            <v>AUDIFARMASA</v>
          </cell>
          <cell r="E932" t="str">
            <v>PR</v>
          </cell>
          <cell r="F932" t="str">
            <v>NUPC</v>
          </cell>
          <cell r="G932">
            <v>2021</v>
          </cell>
          <cell r="I932">
            <v>0</v>
          </cell>
          <cell r="J932">
            <v>96187937</v>
          </cell>
          <cell r="K932">
            <v>10211549</v>
          </cell>
          <cell r="L932">
            <v>0</v>
          </cell>
          <cell r="O932">
            <v>69495019</v>
          </cell>
          <cell r="R932">
            <v>0</v>
          </cell>
          <cell r="S932">
            <v>0</v>
          </cell>
          <cell r="T932">
            <v>69495019</v>
          </cell>
          <cell r="U932">
            <v>0</v>
          </cell>
          <cell r="V932">
            <v>0</v>
          </cell>
          <cell r="W932">
            <v>0</v>
          </cell>
          <cell r="X932">
            <v>0</v>
          </cell>
          <cell r="Y932">
            <v>0</v>
          </cell>
          <cell r="Z932" t="str">
            <v>NA</v>
          </cell>
          <cell r="AA932">
            <v>1</v>
          </cell>
          <cell r="AE932" t="str">
            <v>SAFEWEB</v>
          </cell>
        </row>
        <row r="933">
          <cell r="A933" t="str">
            <v>NI</v>
          </cell>
          <cell r="B933">
            <v>818000140</v>
          </cell>
          <cell r="C933">
            <v>0</v>
          </cell>
          <cell r="D933" t="str">
            <v>ASOCIACIONMUTUALBARRIOSUNIDOSDEQUIBDOAMBUQEPSSESS</v>
          </cell>
          <cell r="E933" t="str">
            <v>PR</v>
          </cell>
          <cell r="F933" t="str">
            <v>NUPC</v>
          </cell>
          <cell r="G933">
            <v>2021</v>
          </cell>
          <cell r="I933">
            <v>0</v>
          </cell>
          <cell r="J933">
            <v>7700000</v>
          </cell>
          <cell r="K933">
            <v>770000</v>
          </cell>
          <cell r="L933">
            <v>0</v>
          </cell>
          <cell r="O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0</v>
          </cell>
          <cell r="V933">
            <v>0</v>
          </cell>
          <cell r="W933">
            <v>0</v>
          </cell>
          <cell r="X933">
            <v>0</v>
          </cell>
          <cell r="Y933">
            <v>0</v>
          </cell>
          <cell r="Z933" t="str">
            <v>NA</v>
          </cell>
          <cell r="AA933">
            <v>1</v>
          </cell>
          <cell r="AE933" t="str">
            <v>SAFEWEB</v>
          </cell>
        </row>
        <row r="934">
          <cell r="A934" t="str">
            <v>NI</v>
          </cell>
          <cell r="B934">
            <v>819001483</v>
          </cell>
          <cell r="C934">
            <v>1</v>
          </cell>
          <cell r="D934" t="str">
            <v>ESEHospitalFrayLuisdeLendePlatoMagdalena</v>
          </cell>
          <cell r="E934" t="str">
            <v>PU</v>
          </cell>
          <cell r="F934" t="str">
            <v>PNAF</v>
          </cell>
          <cell r="G934">
            <v>2021</v>
          </cell>
          <cell r="I934">
            <v>0</v>
          </cell>
          <cell r="J934">
            <v>3057007</v>
          </cell>
          <cell r="K934">
            <v>515727</v>
          </cell>
          <cell r="L934">
            <v>0</v>
          </cell>
          <cell r="O934">
            <v>2541280</v>
          </cell>
          <cell r="R934">
            <v>0</v>
          </cell>
          <cell r="S934">
            <v>0</v>
          </cell>
          <cell r="T934">
            <v>0</v>
          </cell>
          <cell r="U934">
            <v>2541280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 t="str">
            <v>NA</v>
          </cell>
          <cell r="AA934">
            <v>1</v>
          </cell>
          <cell r="AE934" t="str">
            <v>SAFEWEB</v>
          </cell>
        </row>
        <row r="935">
          <cell r="A935" t="str">
            <v>NI</v>
          </cell>
          <cell r="B935">
            <v>823002800</v>
          </cell>
          <cell r="C935">
            <v>0</v>
          </cell>
          <cell r="D935" t="str">
            <v>OFTALMOLOGOSASOCIADOSDELACOSTASAS</v>
          </cell>
          <cell r="E935" t="str">
            <v>PR</v>
          </cell>
          <cell r="F935" t="str">
            <v>NUPC</v>
          </cell>
          <cell r="G935">
            <v>2021</v>
          </cell>
          <cell r="I935">
            <v>0</v>
          </cell>
          <cell r="J935">
            <v>10118620</v>
          </cell>
          <cell r="K935">
            <v>2019000</v>
          </cell>
          <cell r="L935">
            <v>0</v>
          </cell>
          <cell r="O935">
            <v>8099620</v>
          </cell>
          <cell r="R935">
            <v>0</v>
          </cell>
          <cell r="S935">
            <v>0</v>
          </cell>
          <cell r="T935">
            <v>0</v>
          </cell>
          <cell r="U935">
            <v>8099620</v>
          </cell>
          <cell r="V935">
            <v>0</v>
          </cell>
          <cell r="W935">
            <v>0</v>
          </cell>
          <cell r="X935">
            <v>0</v>
          </cell>
          <cell r="Y935">
            <v>0</v>
          </cell>
          <cell r="Z935" t="str">
            <v>NA</v>
          </cell>
          <cell r="AA935">
            <v>1</v>
          </cell>
          <cell r="AE935" t="str">
            <v>SAFEWEB</v>
          </cell>
        </row>
        <row r="936">
          <cell r="A936" t="str">
            <v>NI</v>
          </cell>
          <cell r="B936">
            <v>823004881</v>
          </cell>
          <cell r="C936">
            <v>6</v>
          </cell>
          <cell r="D936" t="str">
            <v>IPSCLINICAGUARANDASANASAS</v>
          </cell>
          <cell r="E936" t="str">
            <v>PR</v>
          </cell>
          <cell r="F936" t="str">
            <v>MIGR</v>
          </cell>
          <cell r="G936">
            <v>2021</v>
          </cell>
          <cell r="I936">
            <v>0</v>
          </cell>
          <cell r="J936">
            <v>7742784</v>
          </cell>
          <cell r="K936">
            <v>210900</v>
          </cell>
          <cell r="L936">
            <v>0</v>
          </cell>
          <cell r="O936">
            <v>7531884</v>
          </cell>
          <cell r="R936">
            <v>0</v>
          </cell>
          <cell r="S936">
            <v>0</v>
          </cell>
          <cell r="T936">
            <v>7531884</v>
          </cell>
          <cell r="U936">
            <v>0</v>
          </cell>
          <cell r="V936">
            <v>0</v>
          </cell>
          <cell r="W936">
            <v>0</v>
          </cell>
          <cell r="X936">
            <v>0</v>
          </cell>
          <cell r="Y936">
            <v>0</v>
          </cell>
          <cell r="Z936" t="str">
            <v>NA</v>
          </cell>
          <cell r="AA936">
            <v>1</v>
          </cell>
          <cell r="AE936" t="str">
            <v>SAFEWEB</v>
          </cell>
        </row>
        <row r="937">
          <cell r="A937" t="str">
            <v>NI</v>
          </cell>
          <cell r="B937">
            <v>823004881</v>
          </cell>
          <cell r="C937">
            <v>6</v>
          </cell>
          <cell r="D937" t="str">
            <v>IPSCLINICAGUARANDASANASAS</v>
          </cell>
          <cell r="E937" t="str">
            <v>PR</v>
          </cell>
          <cell r="F937" t="str">
            <v>PNAF</v>
          </cell>
          <cell r="G937">
            <v>2021</v>
          </cell>
          <cell r="I937">
            <v>0</v>
          </cell>
          <cell r="J937">
            <v>36530208</v>
          </cell>
          <cell r="K937">
            <v>7268347</v>
          </cell>
          <cell r="L937">
            <v>0</v>
          </cell>
          <cell r="O937">
            <v>29261861</v>
          </cell>
          <cell r="R937">
            <v>0</v>
          </cell>
          <cell r="S937">
            <v>0</v>
          </cell>
          <cell r="T937">
            <v>29261861</v>
          </cell>
          <cell r="U937">
            <v>0</v>
          </cell>
          <cell r="V937">
            <v>0</v>
          </cell>
          <cell r="W937">
            <v>0</v>
          </cell>
          <cell r="X937">
            <v>0</v>
          </cell>
          <cell r="Y937">
            <v>0</v>
          </cell>
          <cell r="Z937" t="str">
            <v>NA</v>
          </cell>
          <cell r="AA937">
            <v>1</v>
          </cell>
          <cell r="AE937" t="str">
            <v>SAFEWEB</v>
          </cell>
        </row>
        <row r="938">
          <cell r="A938" t="str">
            <v>NI</v>
          </cell>
          <cell r="B938">
            <v>825003378</v>
          </cell>
          <cell r="C938">
            <v>5</v>
          </cell>
          <cell r="D938" t="str">
            <v>SAISIPSSAS</v>
          </cell>
          <cell r="E938" t="str">
            <v>PR</v>
          </cell>
          <cell r="F938" t="str">
            <v>MIGR</v>
          </cell>
          <cell r="G938">
            <v>2021</v>
          </cell>
          <cell r="I938">
            <v>0</v>
          </cell>
          <cell r="J938">
            <v>14512018</v>
          </cell>
          <cell r="K938">
            <v>989111</v>
          </cell>
          <cell r="L938">
            <v>0</v>
          </cell>
          <cell r="O938">
            <v>13522907</v>
          </cell>
          <cell r="R938">
            <v>0</v>
          </cell>
          <cell r="S938">
            <v>0</v>
          </cell>
          <cell r="T938">
            <v>0</v>
          </cell>
          <cell r="U938">
            <v>8432002</v>
          </cell>
          <cell r="V938">
            <v>0</v>
          </cell>
          <cell r="W938">
            <v>0</v>
          </cell>
          <cell r="X938">
            <v>5090905</v>
          </cell>
          <cell r="Y938">
            <v>0</v>
          </cell>
          <cell r="Z938" t="str">
            <v>NA</v>
          </cell>
          <cell r="AA938">
            <v>1</v>
          </cell>
          <cell r="AE938" t="str">
            <v>SAFEWEB</v>
          </cell>
        </row>
        <row r="939">
          <cell r="A939" t="str">
            <v>NI</v>
          </cell>
          <cell r="B939">
            <v>860028947</v>
          </cell>
          <cell r="C939">
            <v>1</v>
          </cell>
          <cell r="D939" t="str">
            <v>CONGREGACINDEHERMANASFRANCISCANASMISIONERASDEMARIAAUXILIADORAPROVINCIAMARIAAUXILIADORA</v>
          </cell>
          <cell r="E939" t="str">
            <v>PR</v>
          </cell>
          <cell r="F939" t="str">
            <v>MIGR</v>
          </cell>
          <cell r="G939">
            <v>2021</v>
          </cell>
          <cell r="I939">
            <v>0</v>
          </cell>
          <cell r="J939">
            <v>18532772</v>
          </cell>
          <cell r="K939">
            <v>5579254</v>
          </cell>
          <cell r="L939">
            <v>0</v>
          </cell>
          <cell r="O939">
            <v>12953518</v>
          </cell>
          <cell r="R939">
            <v>0</v>
          </cell>
          <cell r="S939">
            <v>0</v>
          </cell>
          <cell r="T939">
            <v>0</v>
          </cell>
          <cell r="U939">
            <v>8469774</v>
          </cell>
          <cell r="V939">
            <v>0</v>
          </cell>
          <cell r="W939">
            <v>0</v>
          </cell>
          <cell r="X939">
            <v>4483744</v>
          </cell>
          <cell r="Y939">
            <v>0</v>
          </cell>
          <cell r="Z939" t="str">
            <v>NA</v>
          </cell>
          <cell r="AA939">
            <v>1</v>
          </cell>
          <cell r="AE939" t="str">
            <v>SAFEWEB</v>
          </cell>
        </row>
        <row r="940">
          <cell r="A940" t="str">
            <v>NI</v>
          </cell>
          <cell r="B940">
            <v>860028947</v>
          </cell>
          <cell r="C940">
            <v>1</v>
          </cell>
          <cell r="D940" t="str">
            <v>CONGREGACINDEHERMANASFRANCISCANASMISIONERASDEMARIAAUXILIADORAPROVINCIAMARIAAUXILIADORA</v>
          </cell>
          <cell r="E940" t="str">
            <v>PR</v>
          </cell>
          <cell r="F940" t="str">
            <v>NUPC</v>
          </cell>
          <cell r="G940">
            <v>2021</v>
          </cell>
          <cell r="I940">
            <v>0</v>
          </cell>
          <cell r="J940">
            <v>2172004</v>
          </cell>
          <cell r="K940">
            <v>607420</v>
          </cell>
          <cell r="L940">
            <v>0</v>
          </cell>
          <cell r="O940">
            <v>1564584</v>
          </cell>
          <cell r="R940">
            <v>0</v>
          </cell>
          <cell r="S940">
            <v>0</v>
          </cell>
          <cell r="T940">
            <v>0</v>
          </cell>
          <cell r="U940">
            <v>1564584</v>
          </cell>
          <cell r="V940">
            <v>0</v>
          </cell>
          <cell r="W940">
            <v>0</v>
          </cell>
          <cell r="X940">
            <v>0</v>
          </cell>
          <cell r="Y940">
            <v>0</v>
          </cell>
          <cell r="Z940" t="str">
            <v>NA</v>
          </cell>
          <cell r="AA940">
            <v>1</v>
          </cell>
          <cell r="AE940" t="str">
            <v>SAFEWEB</v>
          </cell>
        </row>
        <row r="941">
          <cell r="A941" t="str">
            <v>NI</v>
          </cell>
          <cell r="B941">
            <v>860028947</v>
          </cell>
          <cell r="C941">
            <v>1</v>
          </cell>
          <cell r="D941" t="str">
            <v>CONGREGACINDEHERMANASFRANCISCANASMISIONERASDEMARIAAUXILIADORAPROVINCIAMARIAAUXILIADORA</v>
          </cell>
          <cell r="E941" t="str">
            <v>PR</v>
          </cell>
          <cell r="F941" t="str">
            <v>PNAF</v>
          </cell>
          <cell r="G941">
            <v>2021</v>
          </cell>
          <cell r="I941">
            <v>0</v>
          </cell>
          <cell r="J941">
            <v>310059</v>
          </cell>
          <cell r="K941">
            <v>310059</v>
          </cell>
          <cell r="L941">
            <v>0</v>
          </cell>
          <cell r="O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0</v>
          </cell>
          <cell r="V941">
            <v>0</v>
          </cell>
          <cell r="W941">
            <v>0</v>
          </cell>
          <cell r="X941">
            <v>0</v>
          </cell>
          <cell r="Y941">
            <v>0</v>
          </cell>
          <cell r="Z941" t="str">
            <v>NA</v>
          </cell>
          <cell r="AA941">
            <v>1</v>
          </cell>
          <cell r="AE941" t="str">
            <v>SAFEWEB</v>
          </cell>
        </row>
        <row r="942">
          <cell r="A942" t="str">
            <v>NI</v>
          </cell>
          <cell r="B942">
            <v>860035992</v>
          </cell>
          <cell r="C942">
            <v>2</v>
          </cell>
          <cell r="D942" t="str">
            <v>FUNDACIONCARDIOINFANTIL</v>
          </cell>
          <cell r="E942" t="str">
            <v>PR</v>
          </cell>
          <cell r="F942" t="str">
            <v>NUPC</v>
          </cell>
          <cell r="G942">
            <v>2021</v>
          </cell>
          <cell r="I942">
            <v>0</v>
          </cell>
          <cell r="J942">
            <v>22051729</v>
          </cell>
          <cell r="K942">
            <v>21916269</v>
          </cell>
          <cell r="L942">
            <v>0</v>
          </cell>
          <cell r="O942">
            <v>135460</v>
          </cell>
          <cell r="R942">
            <v>0</v>
          </cell>
          <cell r="S942">
            <v>0</v>
          </cell>
          <cell r="T942">
            <v>0</v>
          </cell>
          <cell r="U942">
            <v>135460</v>
          </cell>
          <cell r="V942">
            <v>0</v>
          </cell>
          <cell r="W942">
            <v>0</v>
          </cell>
          <cell r="X942">
            <v>0</v>
          </cell>
          <cell r="Y942">
            <v>0</v>
          </cell>
          <cell r="Z942" t="str">
            <v>NA</v>
          </cell>
          <cell r="AA942">
            <v>1</v>
          </cell>
          <cell r="AE942" t="str">
            <v>SAFEWEB</v>
          </cell>
        </row>
        <row r="943">
          <cell r="A943" t="str">
            <v>NI</v>
          </cell>
          <cell r="B943">
            <v>890102044</v>
          </cell>
          <cell r="C943">
            <v>1</v>
          </cell>
          <cell r="D943" t="str">
            <v>CAJADECOMPENSACINFAMILIARCAJACOPIATLNTICO</v>
          </cell>
          <cell r="E943" t="str">
            <v>PR</v>
          </cell>
          <cell r="F943" t="str">
            <v>NUPC</v>
          </cell>
          <cell r="G943">
            <v>2021</v>
          </cell>
          <cell r="I943">
            <v>0</v>
          </cell>
          <cell r="J943">
            <v>209003278</v>
          </cell>
          <cell r="K943">
            <v>68962665</v>
          </cell>
          <cell r="L943">
            <v>0</v>
          </cell>
          <cell r="O943">
            <v>128950229</v>
          </cell>
          <cell r="R943">
            <v>0</v>
          </cell>
          <cell r="S943">
            <v>0</v>
          </cell>
          <cell r="T943">
            <v>38152944</v>
          </cell>
          <cell r="U943">
            <v>90797285</v>
          </cell>
          <cell r="V943">
            <v>0</v>
          </cell>
          <cell r="W943">
            <v>0</v>
          </cell>
          <cell r="X943">
            <v>0</v>
          </cell>
          <cell r="Y943">
            <v>0</v>
          </cell>
          <cell r="Z943" t="str">
            <v>NA</v>
          </cell>
          <cell r="AA943">
            <v>1</v>
          </cell>
          <cell r="AE943" t="str">
            <v>SAFEWEB</v>
          </cell>
        </row>
        <row r="944">
          <cell r="A944" t="str">
            <v>NI</v>
          </cell>
          <cell r="B944">
            <v>890102768</v>
          </cell>
          <cell r="C944">
            <v>5</v>
          </cell>
          <cell r="D944" t="str">
            <v>ORGANIZACIONCLINICAGENERALDELNORTESA</v>
          </cell>
          <cell r="E944" t="str">
            <v>PR</v>
          </cell>
          <cell r="F944" t="str">
            <v>NUPC</v>
          </cell>
          <cell r="G944">
            <v>2021</v>
          </cell>
          <cell r="I944">
            <v>0</v>
          </cell>
          <cell r="J944">
            <v>30601322</v>
          </cell>
          <cell r="K944">
            <v>0</v>
          </cell>
          <cell r="L944">
            <v>0</v>
          </cell>
          <cell r="O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0</v>
          </cell>
          <cell r="V944">
            <v>0</v>
          </cell>
          <cell r="W944">
            <v>0</v>
          </cell>
          <cell r="X944">
            <v>0</v>
          </cell>
          <cell r="Y944">
            <v>0</v>
          </cell>
          <cell r="Z944" t="str">
            <v>NA</v>
          </cell>
          <cell r="AA944">
            <v>1</v>
          </cell>
          <cell r="AE944" t="str">
            <v>SAFEWEB</v>
          </cell>
        </row>
        <row r="945">
          <cell r="A945" t="str">
            <v>NI</v>
          </cell>
          <cell r="B945">
            <v>890303841</v>
          </cell>
          <cell r="C945">
            <v>8</v>
          </cell>
          <cell r="D945" t="str">
            <v>HOSPITALSANJUANDEDIOSDECALI</v>
          </cell>
          <cell r="E945" t="str">
            <v>PU</v>
          </cell>
          <cell r="F945" t="str">
            <v>PNAF</v>
          </cell>
          <cell r="G945">
            <v>2021</v>
          </cell>
          <cell r="I945">
            <v>0</v>
          </cell>
          <cell r="J945">
            <v>1071954</v>
          </cell>
          <cell r="K945">
            <v>461770</v>
          </cell>
          <cell r="L945">
            <v>0</v>
          </cell>
          <cell r="O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0</v>
          </cell>
          <cell r="V945">
            <v>0</v>
          </cell>
          <cell r="W945">
            <v>0</v>
          </cell>
          <cell r="X945">
            <v>0</v>
          </cell>
          <cell r="Y945">
            <v>0</v>
          </cell>
          <cell r="Z945" t="str">
            <v>NA</v>
          </cell>
          <cell r="AA945">
            <v>1</v>
          </cell>
          <cell r="AE945" t="str">
            <v>SAFEWEB</v>
          </cell>
        </row>
        <row r="946">
          <cell r="A946" t="str">
            <v>NI</v>
          </cell>
          <cell r="B946">
            <v>890400693</v>
          </cell>
          <cell r="C946">
            <v>1</v>
          </cell>
          <cell r="D946" t="str">
            <v>CLINICABLASDELEZOSAS</v>
          </cell>
          <cell r="E946" t="str">
            <v>PR</v>
          </cell>
          <cell r="F946" t="str">
            <v>MIGR</v>
          </cell>
          <cell r="G946">
            <v>2021</v>
          </cell>
          <cell r="I946">
            <v>0</v>
          </cell>
          <cell r="J946">
            <v>4533880</v>
          </cell>
          <cell r="K946">
            <v>4533880</v>
          </cell>
          <cell r="L946">
            <v>0</v>
          </cell>
          <cell r="O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0</v>
          </cell>
          <cell r="V946">
            <v>0</v>
          </cell>
          <cell r="W946">
            <v>0</v>
          </cell>
          <cell r="X946">
            <v>0</v>
          </cell>
          <cell r="Y946">
            <v>0</v>
          </cell>
          <cell r="Z946" t="str">
            <v>NA</v>
          </cell>
          <cell r="AA946">
            <v>1</v>
          </cell>
          <cell r="AE946" t="str">
            <v>SAFEWEB</v>
          </cell>
        </row>
        <row r="947">
          <cell r="A947" t="str">
            <v>NI</v>
          </cell>
          <cell r="B947">
            <v>890400693</v>
          </cell>
          <cell r="C947">
            <v>1</v>
          </cell>
          <cell r="D947" t="str">
            <v>CLINICABLASDELEZOSAS</v>
          </cell>
          <cell r="E947" t="str">
            <v>PR</v>
          </cell>
          <cell r="F947" t="str">
            <v>NUPC</v>
          </cell>
          <cell r="G947">
            <v>2021</v>
          </cell>
          <cell r="I947">
            <v>0</v>
          </cell>
          <cell r="J947">
            <v>990200</v>
          </cell>
          <cell r="K947">
            <v>0</v>
          </cell>
          <cell r="L947">
            <v>0</v>
          </cell>
          <cell r="O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0</v>
          </cell>
          <cell r="V947">
            <v>0</v>
          </cell>
          <cell r="W947">
            <v>0</v>
          </cell>
          <cell r="X947">
            <v>0</v>
          </cell>
          <cell r="Y947">
            <v>0</v>
          </cell>
          <cell r="Z947" t="str">
            <v>NA</v>
          </cell>
          <cell r="AA947">
            <v>1</v>
          </cell>
          <cell r="AE947" t="str">
            <v>SAFEWEB</v>
          </cell>
        </row>
        <row r="948">
          <cell r="A948" t="str">
            <v>NI</v>
          </cell>
          <cell r="B948">
            <v>890400693</v>
          </cell>
          <cell r="C948">
            <v>1</v>
          </cell>
          <cell r="D948" t="str">
            <v>CLINICABLASDELEZOSAS</v>
          </cell>
          <cell r="E948" t="str">
            <v>PR</v>
          </cell>
          <cell r="F948" t="str">
            <v>PNAF</v>
          </cell>
          <cell r="G948">
            <v>2021</v>
          </cell>
          <cell r="I948">
            <v>0</v>
          </cell>
          <cell r="J948">
            <v>167054865</v>
          </cell>
          <cell r="K948">
            <v>159789116</v>
          </cell>
          <cell r="L948">
            <v>0</v>
          </cell>
          <cell r="O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0</v>
          </cell>
          <cell r="V948">
            <v>0</v>
          </cell>
          <cell r="W948">
            <v>0</v>
          </cell>
          <cell r="X948">
            <v>0</v>
          </cell>
          <cell r="Y948">
            <v>0</v>
          </cell>
          <cell r="Z948" t="str">
            <v>NA</v>
          </cell>
          <cell r="AA948">
            <v>1</v>
          </cell>
          <cell r="AE948" t="str">
            <v>SAFEWEB</v>
          </cell>
        </row>
        <row r="949">
          <cell r="A949" t="str">
            <v>NI</v>
          </cell>
          <cell r="B949">
            <v>890480110</v>
          </cell>
          <cell r="C949">
            <v>1</v>
          </cell>
          <cell r="D949" t="str">
            <v>CAJADECOMPENSACIONFAMILIARDECARTAGENA</v>
          </cell>
          <cell r="E949" t="str">
            <v>PR</v>
          </cell>
          <cell r="F949" t="str">
            <v>NUPC</v>
          </cell>
          <cell r="G949">
            <v>2021</v>
          </cell>
          <cell r="I949">
            <v>0</v>
          </cell>
          <cell r="J949">
            <v>20519787</v>
          </cell>
          <cell r="K949">
            <v>11612325</v>
          </cell>
          <cell r="L949">
            <v>0</v>
          </cell>
          <cell r="O949">
            <v>2255246</v>
          </cell>
          <cell r="R949">
            <v>0</v>
          </cell>
          <cell r="S949">
            <v>0</v>
          </cell>
          <cell r="T949">
            <v>0</v>
          </cell>
          <cell r="U949">
            <v>2255246</v>
          </cell>
          <cell r="V949">
            <v>0</v>
          </cell>
          <cell r="W949">
            <v>0</v>
          </cell>
          <cell r="X949">
            <v>0</v>
          </cell>
          <cell r="Y949">
            <v>0</v>
          </cell>
          <cell r="Z949" t="str">
            <v>NA</v>
          </cell>
          <cell r="AA949">
            <v>1</v>
          </cell>
          <cell r="AE949" t="str">
            <v>SAFEWEB</v>
          </cell>
        </row>
        <row r="950">
          <cell r="A950" t="str">
            <v>NI</v>
          </cell>
          <cell r="B950">
            <v>890480135</v>
          </cell>
          <cell r="C950">
            <v>3</v>
          </cell>
          <cell r="D950" t="str">
            <v>FUNDACIONHOSPITALINFANTILNAPOLEONFRANCOPAREJA</v>
          </cell>
          <cell r="E950" t="str">
            <v>PR</v>
          </cell>
          <cell r="F950" t="str">
            <v>MIGR</v>
          </cell>
          <cell r="G950">
            <v>2021</v>
          </cell>
          <cell r="I950">
            <v>0</v>
          </cell>
          <cell r="J950">
            <v>516080050</v>
          </cell>
          <cell r="K950">
            <v>30979303</v>
          </cell>
          <cell r="L950">
            <v>0</v>
          </cell>
          <cell r="O950">
            <v>485100747</v>
          </cell>
          <cell r="R950">
            <v>0</v>
          </cell>
          <cell r="S950">
            <v>0</v>
          </cell>
          <cell r="T950">
            <v>30997934</v>
          </cell>
          <cell r="U950">
            <v>0</v>
          </cell>
          <cell r="V950">
            <v>0</v>
          </cell>
          <cell r="W950">
            <v>0</v>
          </cell>
          <cell r="X950">
            <v>253118138</v>
          </cell>
          <cell r="Y950">
            <v>200984675</v>
          </cell>
          <cell r="Z950" t="str">
            <v>ILD</v>
          </cell>
          <cell r="AA950">
            <v>1</v>
          </cell>
          <cell r="AE950" t="str">
            <v>SAFEWEB</v>
          </cell>
        </row>
        <row r="951">
          <cell r="A951" t="str">
            <v>NI</v>
          </cell>
          <cell r="B951">
            <v>890480135</v>
          </cell>
          <cell r="C951">
            <v>3</v>
          </cell>
          <cell r="D951" t="str">
            <v>FUNDACIONHOSPITALINFANTILNAPOLEONFRANCOPAREJA</v>
          </cell>
          <cell r="E951" t="str">
            <v>PR</v>
          </cell>
          <cell r="F951" t="str">
            <v>PNAF</v>
          </cell>
          <cell r="G951">
            <v>2021</v>
          </cell>
          <cell r="I951">
            <v>0</v>
          </cell>
          <cell r="J951">
            <v>66950282</v>
          </cell>
          <cell r="K951">
            <v>31641638</v>
          </cell>
          <cell r="L951">
            <v>0</v>
          </cell>
          <cell r="O951">
            <v>20345821</v>
          </cell>
          <cell r="R951">
            <v>0</v>
          </cell>
          <cell r="S951">
            <v>0</v>
          </cell>
          <cell r="T951">
            <v>2129181</v>
          </cell>
          <cell r="U951">
            <v>6284562</v>
          </cell>
          <cell r="V951">
            <v>0</v>
          </cell>
          <cell r="W951">
            <v>0</v>
          </cell>
          <cell r="X951">
            <v>0</v>
          </cell>
          <cell r="Y951">
            <v>11932078</v>
          </cell>
          <cell r="Z951" t="str">
            <v>ILD</v>
          </cell>
          <cell r="AA951">
            <v>1</v>
          </cell>
          <cell r="AE951" t="str">
            <v>SAFEWEB</v>
          </cell>
        </row>
        <row r="952">
          <cell r="A952" t="str">
            <v>NI</v>
          </cell>
          <cell r="B952">
            <v>891080015</v>
          </cell>
          <cell r="C952">
            <v>5</v>
          </cell>
          <cell r="D952" t="str">
            <v>ESEHOSPITALSANDIEGODECERETE</v>
          </cell>
          <cell r="E952" t="str">
            <v>PU</v>
          </cell>
          <cell r="F952" t="str">
            <v>PNAF</v>
          </cell>
          <cell r="G952">
            <v>2021</v>
          </cell>
          <cell r="I952">
            <v>0</v>
          </cell>
          <cell r="J952">
            <v>203099</v>
          </cell>
          <cell r="K952">
            <v>203099</v>
          </cell>
          <cell r="L952">
            <v>0</v>
          </cell>
          <cell r="O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0</v>
          </cell>
          <cell r="V952">
            <v>0</v>
          </cell>
          <cell r="W952">
            <v>0</v>
          </cell>
          <cell r="X952">
            <v>0</v>
          </cell>
          <cell r="Y952">
            <v>0</v>
          </cell>
          <cell r="Z952" t="str">
            <v>NA</v>
          </cell>
          <cell r="AA952">
            <v>1</v>
          </cell>
          <cell r="AE952" t="str">
            <v>SAFEWEB</v>
          </cell>
        </row>
        <row r="953">
          <cell r="A953" t="str">
            <v>NI</v>
          </cell>
          <cell r="B953">
            <v>891701664</v>
          </cell>
          <cell r="C953">
            <v>1</v>
          </cell>
          <cell r="D953" t="str">
            <v>SOCIEDADMEDICADESANTAMARTALTDACLINICAELPRADO</v>
          </cell>
          <cell r="E953" t="str">
            <v>PR</v>
          </cell>
          <cell r="F953" t="str">
            <v>NUPC</v>
          </cell>
          <cell r="G953">
            <v>2021</v>
          </cell>
          <cell r="I953">
            <v>0</v>
          </cell>
          <cell r="J953">
            <v>397194</v>
          </cell>
          <cell r="K953">
            <v>397194</v>
          </cell>
          <cell r="L953">
            <v>0</v>
          </cell>
          <cell r="O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0</v>
          </cell>
          <cell r="Z953" t="str">
            <v>NA</v>
          </cell>
          <cell r="AA953">
            <v>1</v>
          </cell>
          <cell r="AE953" t="str">
            <v>SAFEWEB</v>
          </cell>
        </row>
        <row r="954">
          <cell r="A954" t="str">
            <v>NI</v>
          </cell>
          <cell r="B954">
            <v>891855029</v>
          </cell>
          <cell r="C954">
            <v>5</v>
          </cell>
          <cell r="D954" t="str">
            <v>HOSPITALREGIONALDELAORINOQUIAESE</v>
          </cell>
          <cell r="E954" t="str">
            <v>PU</v>
          </cell>
          <cell r="F954" t="str">
            <v>PNAF</v>
          </cell>
          <cell r="G954">
            <v>2021</v>
          </cell>
          <cell r="I954">
            <v>0</v>
          </cell>
          <cell r="J954">
            <v>368372</v>
          </cell>
          <cell r="K954">
            <v>368372</v>
          </cell>
          <cell r="L954">
            <v>0</v>
          </cell>
          <cell r="O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0</v>
          </cell>
          <cell r="V954">
            <v>0</v>
          </cell>
          <cell r="W954">
            <v>0</v>
          </cell>
          <cell r="X954">
            <v>0</v>
          </cell>
          <cell r="Y954">
            <v>0</v>
          </cell>
          <cell r="Z954" t="str">
            <v>NA</v>
          </cell>
          <cell r="AA954">
            <v>1</v>
          </cell>
          <cell r="AE954" t="str">
            <v>SAFEWEB</v>
          </cell>
        </row>
        <row r="955">
          <cell r="A955" t="str">
            <v>NI</v>
          </cell>
          <cell r="B955">
            <v>892300445</v>
          </cell>
          <cell r="C955">
            <v>8</v>
          </cell>
          <cell r="D955" t="str">
            <v>ESEHOSPITALREGIONALJOSEDAVIDPADILLAVILLAFAE</v>
          </cell>
          <cell r="E955" t="str">
            <v>PU</v>
          </cell>
          <cell r="F955" t="str">
            <v>PNAF</v>
          </cell>
          <cell r="G955">
            <v>2021</v>
          </cell>
          <cell r="I955">
            <v>0</v>
          </cell>
          <cell r="J955">
            <v>4607131</v>
          </cell>
          <cell r="K955">
            <v>0</v>
          </cell>
          <cell r="L955">
            <v>0</v>
          </cell>
          <cell r="O955">
            <v>3262642</v>
          </cell>
          <cell r="R955">
            <v>0</v>
          </cell>
          <cell r="S955">
            <v>0</v>
          </cell>
          <cell r="T955">
            <v>3262642</v>
          </cell>
          <cell r="U955">
            <v>0</v>
          </cell>
          <cell r="V955">
            <v>0</v>
          </cell>
          <cell r="W955">
            <v>0</v>
          </cell>
          <cell r="X955">
            <v>0</v>
          </cell>
          <cell r="Y955">
            <v>0</v>
          </cell>
          <cell r="Z955" t="str">
            <v>NA</v>
          </cell>
          <cell r="AA955">
            <v>1</v>
          </cell>
          <cell r="AE955" t="str">
            <v>SAFEWEB</v>
          </cell>
        </row>
        <row r="956">
          <cell r="A956" t="str">
            <v>NI</v>
          </cell>
          <cell r="B956">
            <v>899999017</v>
          </cell>
          <cell r="C956">
            <v>4</v>
          </cell>
          <cell r="D956" t="str">
            <v>SOCIEDADDECIRUGIADEBOGOTA</v>
          </cell>
          <cell r="E956" t="str">
            <v>PR</v>
          </cell>
          <cell r="F956" t="str">
            <v>PNAF</v>
          </cell>
          <cell r="G956">
            <v>2021</v>
          </cell>
          <cell r="I956">
            <v>0</v>
          </cell>
          <cell r="J956">
            <v>809757</v>
          </cell>
          <cell r="K956">
            <v>809757</v>
          </cell>
          <cell r="L956">
            <v>0</v>
          </cell>
          <cell r="O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0</v>
          </cell>
          <cell r="V956">
            <v>0</v>
          </cell>
          <cell r="W956">
            <v>0</v>
          </cell>
          <cell r="X956">
            <v>0</v>
          </cell>
          <cell r="Y956">
            <v>0</v>
          </cell>
          <cell r="Z956" t="str">
            <v>NA</v>
          </cell>
          <cell r="AA956">
            <v>1</v>
          </cell>
          <cell r="AE956" t="str">
            <v>SAFEWEB</v>
          </cell>
        </row>
        <row r="957">
          <cell r="A957" t="str">
            <v>NI</v>
          </cell>
          <cell r="B957">
            <v>900002780</v>
          </cell>
          <cell r="C957">
            <v>0</v>
          </cell>
          <cell r="D957" t="str">
            <v>FUNDACIONCAMPBELL</v>
          </cell>
          <cell r="E957" t="str">
            <v>PR</v>
          </cell>
          <cell r="F957" t="str">
            <v>PNAF</v>
          </cell>
          <cell r="G957">
            <v>2021</v>
          </cell>
          <cell r="I957">
            <v>0</v>
          </cell>
          <cell r="J957">
            <v>6481188</v>
          </cell>
          <cell r="K957">
            <v>0</v>
          </cell>
          <cell r="L957">
            <v>0</v>
          </cell>
          <cell r="O957">
            <v>6481188</v>
          </cell>
          <cell r="R957">
            <v>0</v>
          </cell>
          <cell r="S957">
            <v>0</v>
          </cell>
          <cell r="T957">
            <v>0</v>
          </cell>
          <cell r="U957">
            <v>6481188</v>
          </cell>
          <cell r="V957">
            <v>0</v>
          </cell>
          <cell r="W957">
            <v>0</v>
          </cell>
          <cell r="X957">
            <v>0</v>
          </cell>
          <cell r="Y957">
            <v>0</v>
          </cell>
          <cell r="Z957" t="str">
            <v>NA</v>
          </cell>
          <cell r="AA957">
            <v>1</v>
          </cell>
          <cell r="AE957" t="str">
            <v>SAFEWEB</v>
          </cell>
        </row>
        <row r="958">
          <cell r="A958" t="str">
            <v>NI</v>
          </cell>
          <cell r="B958">
            <v>900006037</v>
          </cell>
          <cell r="C958">
            <v>4</v>
          </cell>
          <cell r="D958" t="str">
            <v>ESEHOSPITALUNIVERSITARIODESANTANDER</v>
          </cell>
          <cell r="E958" t="str">
            <v>PU</v>
          </cell>
          <cell r="F958" t="str">
            <v>PNAF</v>
          </cell>
          <cell r="G958">
            <v>2021</v>
          </cell>
          <cell r="I958">
            <v>0</v>
          </cell>
          <cell r="J958">
            <v>62978088</v>
          </cell>
          <cell r="K958">
            <v>780000</v>
          </cell>
          <cell r="L958">
            <v>0</v>
          </cell>
          <cell r="O958">
            <v>13847952</v>
          </cell>
          <cell r="R958">
            <v>0</v>
          </cell>
          <cell r="S958">
            <v>0</v>
          </cell>
          <cell r="T958">
            <v>13847952</v>
          </cell>
          <cell r="U958">
            <v>0</v>
          </cell>
          <cell r="V958">
            <v>0</v>
          </cell>
          <cell r="W958">
            <v>0</v>
          </cell>
          <cell r="X958">
            <v>0</v>
          </cell>
          <cell r="Y958">
            <v>0</v>
          </cell>
          <cell r="Z958" t="str">
            <v>NA</v>
          </cell>
          <cell r="AA958">
            <v>1</v>
          </cell>
          <cell r="AE958" t="str">
            <v>SAFEWEB</v>
          </cell>
        </row>
        <row r="959">
          <cell r="A959" t="str">
            <v>NI</v>
          </cell>
          <cell r="B959">
            <v>900008328</v>
          </cell>
          <cell r="C959">
            <v>1</v>
          </cell>
          <cell r="D959" t="str">
            <v>CLINICALAURADANIELASA</v>
          </cell>
          <cell r="E959" t="str">
            <v>PR</v>
          </cell>
          <cell r="F959" t="str">
            <v>NUPC</v>
          </cell>
          <cell r="G959">
            <v>2021</v>
          </cell>
          <cell r="I959">
            <v>0</v>
          </cell>
          <cell r="J959">
            <v>140400</v>
          </cell>
          <cell r="K959">
            <v>0</v>
          </cell>
          <cell r="L959">
            <v>0</v>
          </cell>
          <cell r="O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0</v>
          </cell>
          <cell r="V959">
            <v>0</v>
          </cell>
          <cell r="W959">
            <v>0</v>
          </cell>
          <cell r="X959">
            <v>0</v>
          </cell>
          <cell r="Y959">
            <v>0</v>
          </cell>
          <cell r="Z959" t="str">
            <v>NA</v>
          </cell>
          <cell r="AA959">
            <v>1</v>
          </cell>
          <cell r="AE959" t="str">
            <v>SAFEWEB</v>
          </cell>
        </row>
        <row r="960">
          <cell r="A960" t="str">
            <v>NI</v>
          </cell>
          <cell r="B960">
            <v>900027397</v>
          </cell>
          <cell r="C960">
            <v>0</v>
          </cell>
          <cell r="D960" t="str">
            <v>CLINICAHIGEAIPSSA</v>
          </cell>
          <cell r="E960" t="str">
            <v>PR</v>
          </cell>
          <cell r="F960" t="str">
            <v>MIGR</v>
          </cell>
          <cell r="G960">
            <v>2021</v>
          </cell>
          <cell r="I960">
            <v>0</v>
          </cell>
          <cell r="J960">
            <v>83248036</v>
          </cell>
          <cell r="K960">
            <v>50334612</v>
          </cell>
          <cell r="L960">
            <v>0</v>
          </cell>
          <cell r="O960">
            <v>32913424</v>
          </cell>
          <cell r="R960">
            <v>0</v>
          </cell>
          <cell r="S960">
            <v>0</v>
          </cell>
          <cell r="T960">
            <v>4698308</v>
          </cell>
          <cell r="U960">
            <v>28215116</v>
          </cell>
          <cell r="V960">
            <v>0</v>
          </cell>
          <cell r="W960">
            <v>0</v>
          </cell>
          <cell r="X960">
            <v>0</v>
          </cell>
          <cell r="Y960">
            <v>0</v>
          </cell>
          <cell r="Z960" t="str">
            <v>NA</v>
          </cell>
          <cell r="AA960">
            <v>1</v>
          </cell>
          <cell r="AE960" t="str">
            <v>SAFEWEB</v>
          </cell>
        </row>
        <row r="961">
          <cell r="A961" t="str">
            <v>NI</v>
          </cell>
          <cell r="B961">
            <v>900027397</v>
          </cell>
          <cell r="C961">
            <v>0</v>
          </cell>
          <cell r="D961" t="str">
            <v>CLINICAHIGEAIPSSA</v>
          </cell>
          <cell r="E961" t="str">
            <v>PR</v>
          </cell>
          <cell r="F961" t="str">
            <v>PNAF</v>
          </cell>
          <cell r="G961">
            <v>2021</v>
          </cell>
          <cell r="I961">
            <v>0</v>
          </cell>
          <cell r="J961">
            <v>150662946</v>
          </cell>
          <cell r="K961">
            <v>17520816</v>
          </cell>
          <cell r="L961">
            <v>0</v>
          </cell>
          <cell r="O961">
            <v>133142130</v>
          </cell>
          <cell r="R961">
            <v>0</v>
          </cell>
          <cell r="S961">
            <v>0</v>
          </cell>
          <cell r="T961">
            <v>133142130</v>
          </cell>
          <cell r="U961">
            <v>0</v>
          </cell>
          <cell r="V961">
            <v>0</v>
          </cell>
          <cell r="W961">
            <v>0</v>
          </cell>
          <cell r="X961">
            <v>0</v>
          </cell>
          <cell r="Y961">
            <v>0</v>
          </cell>
          <cell r="Z961" t="str">
            <v>NA</v>
          </cell>
          <cell r="AA961">
            <v>1</v>
          </cell>
          <cell r="AE961" t="str">
            <v>SAFEWEB</v>
          </cell>
        </row>
        <row r="962">
          <cell r="A962" t="str">
            <v>NI</v>
          </cell>
          <cell r="B962">
            <v>900036695</v>
          </cell>
          <cell r="C962">
            <v>9</v>
          </cell>
          <cell r="D962" t="str">
            <v>INTENSIVISTASMATERNIDADRAFAELCALVO</v>
          </cell>
          <cell r="E962" t="str">
            <v>PR</v>
          </cell>
          <cell r="F962" t="str">
            <v>MIGR</v>
          </cell>
          <cell r="G962">
            <v>2021</v>
          </cell>
          <cell r="I962">
            <v>0</v>
          </cell>
          <cell r="J962">
            <v>204780796</v>
          </cell>
          <cell r="K962">
            <v>30694799</v>
          </cell>
          <cell r="L962">
            <v>0</v>
          </cell>
          <cell r="O962">
            <v>174085997</v>
          </cell>
          <cell r="R962">
            <v>0</v>
          </cell>
          <cell r="S962">
            <v>0</v>
          </cell>
          <cell r="T962">
            <v>22447495</v>
          </cell>
          <cell r="U962">
            <v>0</v>
          </cell>
          <cell r="V962">
            <v>0</v>
          </cell>
          <cell r="W962">
            <v>0</v>
          </cell>
          <cell r="X962">
            <v>43735466</v>
          </cell>
          <cell r="Y962">
            <v>107903036</v>
          </cell>
          <cell r="Z962" t="str">
            <v>ILD</v>
          </cell>
          <cell r="AA962">
            <v>1</v>
          </cell>
          <cell r="AE962" t="str">
            <v>SAFEWEB</v>
          </cell>
        </row>
        <row r="963">
          <cell r="A963" t="str">
            <v>NI</v>
          </cell>
          <cell r="B963">
            <v>900036695</v>
          </cell>
          <cell r="C963">
            <v>9</v>
          </cell>
          <cell r="D963" t="str">
            <v>INTENSIVISTASMATERNIDADRAFAELCALVO</v>
          </cell>
          <cell r="E963" t="str">
            <v>PR</v>
          </cell>
          <cell r="F963" t="str">
            <v>PNAF</v>
          </cell>
          <cell r="G963">
            <v>2021</v>
          </cell>
          <cell r="I963">
            <v>0</v>
          </cell>
          <cell r="J963">
            <v>31549930</v>
          </cell>
          <cell r="K963">
            <v>20990</v>
          </cell>
          <cell r="L963">
            <v>0</v>
          </cell>
          <cell r="O963">
            <v>31528940</v>
          </cell>
          <cell r="R963">
            <v>0</v>
          </cell>
          <cell r="S963">
            <v>0</v>
          </cell>
          <cell r="T963">
            <v>0</v>
          </cell>
          <cell r="U963">
            <v>0</v>
          </cell>
          <cell r="V963">
            <v>0</v>
          </cell>
          <cell r="W963">
            <v>0</v>
          </cell>
          <cell r="X963">
            <v>0</v>
          </cell>
          <cell r="Y963">
            <v>31528940</v>
          </cell>
          <cell r="Z963" t="str">
            <v>ILD</v>
          </cell>
          <cell r="AA963">
            <v>1</v>
          </cell>
          <cell r="AE963" t="str">
            <v>SAFEWEB</v>
          </cell>
        </row>
        <row r="964">
          <cell r="A964" t="str">
            <v>NI</v>
          </cell>
          <cell r="B964">
            <v>900042103</v>
          </cell>
          <cell r="C964">
            <v>5</v>
          </cell>
          <cell r="D964" t="str">
            <v>ESEHOSPITALUNIVERSITARIODELCARIBE</v>
          </cell>
          <cell r="E964" t="str">
            <v>PU</v>
          </cell>
          <cell r="F964" t="str">
            <v>MIGR</v>
          </cell>
          <cell r="G964">
            <v>2021</v>
          </cell>
          <cell r="I964">
            <v>0</v>
          </cell>
          <cell r="J964">
            <v>1786076474</v>
          </cell>
          <cell r="K964">
            <v>343589393</v>
          </cell>
          <cell r="L964">
            <v>0</v>
          </cell>
          <cell r="O964">
            <v>1442487081</v>
          </cell>
          <cell r="R964">
            <v>0</v>
          </cell>
          <cell r="S964">
            <v>0</v>
          </cell>
          <cell r="T964">
            <v>0</v>
          </cell>
          <cell r="U964">
            <v>1295636957</v>
          </cell>
          <cell r="V964">
            <v>0</v>
          </cell>
          <cell r="W964">
            <v>0</v>
          </cell>
          <cell r="X964">
            <v>146850124</v>
          </cell>
          <cell r="Y964">
            <v>0</v>
          </cell>
          <cell r="Z964" t="str">
            <v>NA</v>
          </cell>
          <cell r="AA964">
            <v>1</v>
          </cell>
          <cell r="AE964" t="str">
            <v>SAFEWEB</v>
          </cell>
        </row>
        <row r="965">
          <cell r="A965" t="str">
            <v>NI</v>
          </cell>
          <cell r="B965">
            <v>900042103</v>
          </cell>
          <cell r="C965">
            <v>5</v>
          </cell>
          <cell r="D965" t="str">
            <v>ESEHOSPITALUNIVERSITARIODELCARIBE</v>
          </cell>
          <cell r="E965" t="str">
            <v>PU</v>
          </cell>
          <cell r="F965" t="str">
            <v>NUPC</v>
          </cell>
          <cell r="G965">
            <v>2021</v>
          </cell>
          <cell r="I965">
            <v>0</v>
          </cell>
          <cell r="J965">
            <v>187200</v>
          </cell>
          <cell r="K965">
            <v>0</v>
          </cell>
          <cell r="L965">
            <v>0</v>
          </cell>
          <cell r="O965">
            <v>187200</v>
          </cell>
          <cell r="R965">
            <v>0</v>
          </cell>
          <cell r="S965">
            <v>0</v>
          </cell>
          <cell r="T965">
            <v>187200</v>
          </cell>
          <cell r="U965">
            <v>0</v>
          </cell>
          <cell r="V965">
            <v>0</v>
          </cell>
          <cell r="W965">
            <v>0</v>
          </cell>
          <cell r="X965">
            <v>0</v>
          </cell>
          <cell r="Y965">
            <v>0</v>
          </cell>
          <cell r="Z965" t="str">
            <v>NA</v>
          </cell>
          <cell r="AA965">
            <v>1</v>
          </cell>
          <cell r="AE965" t="str">
            <v>SAFEWEB</v>
          </cell>
        </row>
        <row r="966">
          <cell r="A966" t="str">
            <v>NI</v>
          </cell>
          <cell r="B966">
            <v>900042103</v>
          </cell>
          <cell r="C966">
            <v>5</v>
          </cell>
          <cell r="D966" t="str">
            <v>ESEHOSPITALUNIVERSITARIODELCARIBE</v>
          </cell>
          <cell r="E966" t="str">
            <v>PU</v>
          </cell>
          <cell r="F966" t="str">
            <v>PNAF</v>
          </cell>
          <cell r="G966">
            <v>2021</v>
          </cell>
          <cell r="I966">
            <v>0</v>
          </cell>
          <cell r="J966">
            <v>336307332</v>
          </cell>
          <cell r="K966">
            <v>272029159</v>
          </cell>
          <cell r="L966">
            <v>0</v>
          </cell>
          <cell r="O966">
            <v>64278173</v>
          </cell>
          <cell r="R966">
            <v>0</v>
          </cell>
          <cell r="S966">
            <v>0</v>
          </cell>
          <cell r="T966">
            <v>25761389</v>
          </cell>
          <cell r="U966">
            <v>38516784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 t="str">
            <v>NA</v>
          </cell>
          <cell r="AA966">
            <v>1</v>
          </cell>
          <cell r="AE966" t="str">
            <v>SAFEWEB</v>
          </cell>
        </row>
        <row r="967">
          <cell r="A967" t="str">
            <v>NI</v>
          </cell>
          <cell r="B967">
            <v>900156264</v>
          </cell>
          <cell r="C967">
            <v>2</v>
          </cell>
          <cell r="D967" t="str">
            <v>NUEVAEPS</v>
          </cell>
          <cell r="E967" t="str">
            <v>PR</v>
          </cell>
          <cell r="F967" t="str">
            <v>NUPC</v>
          </cell>
          <cell r="G967">
            <v>2021</v>
          </cell>
          <cell r="I967">
            <v>0</v>
          </cell>
          <cell r="J967">
            <v>141338637</v>
          </cell>
          <cell r="K967">
            <v>32286204</v>
          </cell>
          <cell r="L967">
            <v>0</v>
          </cell>
          <cell r="O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 t="str">
            <v>NA</v>
          </cell>
          <cell r="AA967">
            <v>1</v>
          </cell>
          <cell r="AE967" t="str">
            <v>SAFEWEB</v>
          </cell>
        </row>
        <row r="968">
          <cell r="A968" t="str">
            <v>NI</v>
          </cell>
          <cell r="B968">
            <v>900196346</v>
          </cell>
          <cell r="C968">
            <v>9</v>
          </cell>
          <cell r="D968" t="str">
            <v>ESEHOSPITALNUESTRASEÑORADELCARMEN</v>
          </cell>
          <cell r="E968" t="str">
            <v>PU</v>
          </cell>
          <cell r="F968" t="str">
            <v>MIGR</v>
          </cell>
          <cell r="G968">
            <v>2021</v>
          </cell>
          <cell r="I968">
            <v>0</v>
          </cell>
          <cell r="J968">
            <v>33481580</v>
          </cell>
          <cell r="K968">
            <v>1186964</v>
          </cell>
          <cell r="L968">
            <v>0</v>
          </cell>
          <cell r="O968">
            <v>32294616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32294616</v>
          </cell>
          <cell r="Y968">
            <v>0</v>
          </cell>
          <cell r="Z968" t="str">
            <v>NA</v>
          </cell>
          <cell r="AA968">
            <v>1</v>
          </cell>
          <cell r="AE968" t="str">
            <v>SAFEWEB</v>
          </cell>
        </row>
        <row r="969">
          <cell r="A969" t="str">
            <v>NI</v>
          </cell>
          <cell r="B969">
            <v>900196347</v>
          </cell>
          <cell r="C969">
            <v>6</v>
          </cell>
          <cell r="D969" t="str">
            <v>ESEHOSPITALLADIVINAMISERICORDIA</v>
          </cell>
          <cell r="E969" t="str">
            <v>PU</v>
          </cell>
          <cell r="F969" t="str">
            <v>MIGR</v>
          </cell>
          <cell r="G969">
            <v>2021</v>
          </cell>
          <cell r="I969">
            <v>0</v>
          </cell>
          <cell r="J969">
            <v>4191817158</v>
          </cell>
          <cell r="K969">
            <v>450680922</v>
          </cell>
          <cell r="L969">
            <v>0</v>
          </cell>
          <cell r="O969">
            <v>3741136236</v>
          </cell>
          <cell r="R969">
            <v>1045507592</v>
          </cell>
          <cell r="S969">
            <v>0</v>
          </cell>
          <cell r="T969">
            <v>2068611087</v>
          </cell>
          <cell r="U969">
            <v>0</v>
          </cell>
          <cell r="V969">
            <v>0</v>
          </cell>
          <cell r="W969">
            <v>0</v>
          </cell>
          <cell r="X969">
            <v>627017557</v>
          </cell>
          <cell r="Y969">
            <v>0</v>
          </cell>
          <cell r="Z969" t="str">
            <v>NA</v>
          </cell>
          <cell r="AA969">
            <v>1</v>
          </cell>
          <cell r="AE969" t="str">
            <v>SAFEWEB</v>
          </cell>
        </row>
        <row r="970">
          <cell r="A970" t="str">
            <v>NI</v>
          </cell>
          <cell r="B970">
            <v>900196347</v>
          </cell>
          <cell r="C970">
            <v>6</v>
          </cell>
          <cell r="D970" t="str">
            <v>ESEHOSPITALLADIVINAMISERICORDIA</v>
          </cell>
          <cell r="E970" t="str">
            <v>PU</v>
          </cell>
          <cell r="F970" t="str">
            <v>PNAF</v>
          </cell>
          <cell r="G970">
            <v>2021</v>
          </cell>
          <cell r="I970">
            <v>0</v>
          </cell>
          <cell r="J970">
            <v>856192995</v>
          </cell>
          <cell r="K970">
            <v>326250536</v>
          </cell>
          <cell r="L970">
            <v>0</v>
          </cell>
          <cell r="O970">
            <v>529942459</v>
          </cell>
          <cell r="R970">
            <v>246096603</v>
          </cell>
          <cell r="S970">
            <v>0</v>
          </cell>
          <cell r="T970">
            <v>256827287</v>
          </cell>
          <cell r="U970">
            <v>27018569</v>
          </cell>
          <cell r="V970">
            <v>0</v>
          </cell>
          <cell r="W970">
            <v>0</v>
          </cell>
          <cell r="X970">
            <v>0</v>
          </cell>
          <cell r="Y970">
            <v>0</v>
          </cell>
          <cell r="Z970" t="str">
            <v>NA</v>
          </cell>
          <cell r="AA970">
            <v>1</v>
          </cell>
          <cell r="AE970" t="str">
            <v>SAFEWEB</v>
          </cell>
        </row>
        <row r="971">
          <cell r="A971" t="str">
            <v>NI</v>
          </cell>
          <cell r="B971">
            <v>900196366</v>
          </cell>
          <cell r="C971">
            <v>6</v>
          </cell>
          <cell r="D971" t="str">
            <v>ESEHOSPITALSANANTONIODEPADUADESIMITI</v>
          </cell>
          <cell r="E971" t="str">
            <v>PU</v>
          </cell>
          <cell r="F971" t="str">
            <v>MIGR</v>
          </cell>
          <cell r="G971">
            <v>2021</v>
          </cell>
          <cell r="I971">
            <v>0</v>
          </cell>
          <cell r="J971">
            <v>579671306</v>
          </cell>
          <cell r="K971">
            <v>63471572</v>
          </cell>
          <cell r="L971">
            <v>0</v>
          </cell>
          <cell r="O971">
            <v>516199734</v>
          </cell>
          <cell r="R971">
            <v>0</v>
          </cell>
          <cell r="S971">
            <v>0</v>
          </cell>
          <cell r="T971">
            <v>192861010</v>
          </cell>
          <cell r="U971">
            <v>0</v>
          </cell>
          <cell r="V971">
            <v>0</v>
          </cell>
          <cell r="W971">
            <v>0</v>
          </cell>
          <cell r="X971">
            <v>323338724</v>
          </cell>
          <cell r="Y971">
            <v>0</v>
          </cell>
          <cell r="Z971" t="str">
            <v>NA</v>
          </cell>
          <cell r="AA971">
            <v>1</v>
          </cell>
          <cell r="AE971" t="str">
            <v>SAFEWEB</v>
          </cell>
        </row>
        <row r="972">
          <cell r="A972" t="str">
            <v>NI</v>
          </cell>
          <cell r="B972">
            <v>900223749</v>
          </cell>
          <cell r="C972">
            <v>1</v>
          </cell>
          <cell r="D972" t="str">
            <v>FUNDACION UNIDAD DE CUIDADOS INTENSIVOS DOÑA PILAR</v>
          </cell>
          <cell r="E972" t="str">
            <v>PR</v>
          </cell>
          <cell r="F972" t="str">
            <v>MIGR</v>
          </cell>
          <cell r="G972">
            <v>2021</v>
          </cell>
          <cell r="I972">
            <v>0</v>
          </cell>
          <cell r="J972">
            <v>456364986</v>
          </cell>
          <cell r="K972">
            <v>82317724</v>
          </cell>
          <cell r="L972">
            <v>0</v>
          </cell>
          <cell r="O972">
            <v>374047262</v>
          </cell>
          <cell r="R972">
            <v>0</v>
          </cell>
          <cell r="S972">
            <v>0</v>
          </cell>
          <cell r="T972">
            <v>156773470</v>
          </cell>
          <cell r="U972">
            <v>92162460</v>
          </cell>
          <cell r="V972">
            <v>0</v>
          </cell>
          <cell r="W972">
            <v>0</v>
          </cell>
          <cell r="X972">
            <v>61903209</v>
          </cell>
          <cell r="Y972">
            <v>63208123</v>
          </cell>
          <cell r="Z972" t="str">
            <v>ILD</v>
          </cell>
          <cell r="AA972">
            <v>1</v>
          </cell>
          <cell r="AE972" t="str">
            <v>SAFEWEB</v>
          </cell>
        </row>
        <row r="973">
          <cell r="A973" t="str">
            <v>NI</v>
          </cell>
          <cell r="B973">
            <v>900223749</v>
          </cell>
          <cell r="C973">
            <v>1</v>
          </cell>
          <cell r="D973" t="str">
            <v>FUNDACION UNIDAD DE CUIDADOS INTENSIVOS DOÑA PILAR</v>
          </cell>
          <cell r="E973" t="str">
            <v>PR</v>
          </cell>
          <cell r="F973" t="str">
            <v>PNAF</v>
          </cell>
          <cell r="G973">
            <v>2021</v>
          </cell>
          <cell r="I973">
            <v>0</v>
          </cell>
          <cell r="J973">
            <v>18290209</v>
          </cell>
          <cell r="K973">
            <v>11814440</v>
          </cell>
          <cell r="L973">
            <v>0</v>
          </cell>
          <cell r="O973">
            <v>6475769</v>
          </cell>
          <cell r="R973">
            <v>0</v>
          </cell>
          <cell r="S973">
            <v>0</v>
          </cell>
          <cell r="T973">
            <v>0</v>
          </cell>
          <cell r="U973">
            <v>0</v>
          </cell>
          <cell r="V973">
            <v>0</v>
          </cell>
          <cell r="W973">
            <v>0</v>
          </cell>
          <cell r="X973">
            <v>0</v>
          </cell>
          <cell r="Y973">
            <v>6475769</v>
          </cell>
          <cell r="Z973" t="str">
            <v>ILD</v>
          </cell>
          <cell r="AA973">
            <v>1</v>
          </cell>
          <cell r="AE973" t="str">
            <v>SAFEWEB</v>
          </cell>
        </row>
        <row r="974">
          <cell r="A974" t="str">
            <v>NI</v>
          </cell>
          <cell r="B974">
            <v>900233294</v>
          </cell>
          <cell r="C974">
            <v>3</v>
          </cell>
          <cell r="D974" t="str">
            <v>CLINICAGENERALDELCARIBESA</v>
          </cell>
          <cell r="E974" t="str">
            <v>PR</v>
          </cell>
          <cell r="F974" t="str">
            <v>MIGR</v>
          </cell>
          <cell r="G974">
            <v>2021</v>
          </cell>
          <cell r="I974">
            <v>0</v>
          </cell>
          <cell r="J974">
            <v>231420590</v>
          </cell>
          <cell r="K974">
            <v>6260194</v>
          </cell>
          <cell r="L974">
            <v>0</v>
          </cell>
          <cell r="O974">
            <v>225160396</v>
          </cell>
          <cell r="R974">
            <v>0</v>
          </cell>
          <cell r="S974">
            <v>0</v>
          </cell>
          <cell r="T974">
            <v>86864091</v>
          </cell>
          <cell r="U974">
            <v>17981774</v>
          </cell>
          <cell r="V974">
            <v>0</v>
          </cell>
          <cell r="W974">
            <v>0</v>
          </cell>
          <cell r="X974">
            <v>120314531</v>
          </cell>
          <cell r="Y974">
            <v>0</v>
          </cell>
          <cell r="Z974" t="str">
            <v>NA</v>
          </cell>
          <cell r="AA974">
            <v>1</v>
          </cell>
          <cell r="AE974" t="str">
            <v>SAFEWEB</v>
          </cell>
        </row>
        <row r="975">
          <cell r="A975" t="str">
            <v>NI</v>
          </cell>
          <cell r="B975">
            <v>900233294</v>
          </cell>
          <cell r="C975">
            <v>3</v>
          </cell>
          <cell r="D975" t="str">
            <v>CLINICAGENERALDELCARIBESA</v>
          </cell>
          <cell r="E975" t="str">
            <v>PR</v>
          </cell>
          <cell r="F975" t="str">
            <v>PNAF</v>
          </cell>
          <cell r="G975">
            <v>2021</v>
          </cell>
          <cell r="I975">
            <v>0</v>
          </cell>
          <cell r="J975">
            <v>29809457</v>
          </cell>
          <cell r="K975">
            <v>6122034</v>
          </cell>
          <cell r="L975">
            <v>0</v>
          </cell>
          <cell r="O975">
            <v>23687423</v>
          </cell>
          <cell r="R975">
            <v>0</v>
          </cell>
          <cell r="S975">
            <v>0</v>
          </cell>
          <cell r="T975">
            <v>23687423</v>
          </cell>
          <cell r="U975">
            <v>0</v>
          </cell>
          <cell r="V975">
            <v>0</v>
          </cell>
          <cell r="W975">
            <v>0</v>
          </cell>
          <cell r="X975">
            <v>0</v>
          </cell>
          <cell r="Y975">
            <v>0</v>
          </cell>
          <cell r="Z975" t="str">
            <v>NA</v>
          </cell>
          <cell r="AA975">
            <v>1</v>
          </cell>
          <cell r="AE975" t="str">
            <v>SAFEWEB</v>
          </cell>
        </row>
        <row r="976">
          <cell r="A976" t="str">
            <v>NI</v>
          </cell>
          <cell r="B976">
            <v>900269029</v>
          </cell>
          <cell r="C976">
            <v>3</v>
          </cell>
          <cell r="D976" t="str">
            <v>FUNDACIONCENTROCOLOMBIANODEEPILEPSIAYENFERMEDADESNEUROLOGICASFIRE</v>
          </cell>
          <cell r="E976" t="str">
            <v>PR</v>
          </cell>
          <cell r="F976" t="str">
            <v>MIGR</v>
          </cell>
          <cell r="G976">
            <v>2021</v>
          </cell>
          <cell r="I976">
            <v>0</v>
          </cell>
          <cell r="J976">
            <v>70146942</v>
          </cell>
          <cell r="K976">
            <v>1020296</v>
          </cell>
          <cell r="L976">
            <v>0</v>
          </cell>
          <cell r="O976">
            <v>69126646</v>
          </cell>
          <cell r="R976">
            <v>0</v>
          </cell>
          <cell r="S976">
            <v>0</v>
          </cell>
          <cell r="T976">
            <v>67275110</v>
          </cell>
          <cell r="U976">
            <v>0</v>
          </cell>
          <cell r="V976">
            <v>0</v>
          </cell>
          <cell r="W976">
            <v>0</v>
          </cell>
          <cell r="X976">
            <v>1851536</v>
          </cell>
          <cell r="Y976">
            <v>0</v>
          </cell>
          <cell r="Z976" t="str">
            <v>NA</v>
          </cell>
          <cell r="AA976">
            <v>1</v>
          </cell>
          <cell r="AE976" t="str">
            <v>SAFEWEB</v>
          </cell>
        </row>
        <row r="977">
          <cell r="A977" t="str">
            <v>NI</v>
          </cell>
          <cell r="B977">
            <v>900269029</v>
          </cell>
          <cell r="C977">
            <v>3</v>
          </cell>
          <cell r="D977" t="str">
            <v>FUNDACIONCENTROCOLOMBIANODEEPILEPSIAYENFERMEDADESNEUROLOGICASFIRE</v>
          </cell>
          <cell r="E977" t="str">
            <v>PR</v>
          </cell>
          <cell r="F977" t="str">
            <v>PNAF</v>
          </cell>
          <cell r="G977">
            <v>2021</v>
          </cell>
          <cell r="I977">
            <v>0</v>
          </cell>
          <cell r="J977">
            <v>15380306</v>
          </cell>
          <cell r="K977">
            <v>962440</v>
          </cell>
          <cell r="L977">
            <v>0</v>
          </cell>
          <cell r="O977">
            <v>14417866</v>
          </cell>
          <cell r="R977">
            <v>0</v>
          </cell>
          <cell r="S977">
            <v>6407724</v>
          </cell>
          <cell r="T977">
            <v>8010142</v>
          </cell>
          <cell r="U977">
            <v>0</v>
          </cell>
          <cell r="V977">
            <v>0</v>
          </cell>
          <cell r="W977">
            <v>0</v>
          </cell>
          <cell r="X977">
            <v>0</v>
          </cell>
          <cell r="Y977">
            <v>0</v>
          </cell>
          <cell r="Z977" t="str">
            <v>NA</v>
          </cell>
          <cell r="AA977">
            <v>1</v>
          </cell>
          <cell r="AE977" t="str">
            <v>SAFEWEB</v>
          </cell>
        </row>
        <row r="978">
          <cell r="A978" t="str">
            <v>NI</v>
          </cell>
          <cell r="B978">
            <v>900378914</v>
          </cell>
          <cell r="C978">
            <v>4</v>
          </cell>
          <cell r="D978" t="str">
            <v>UNIDADDECUIDADOSINTENSIVOSNEONATALESDEMAGANGUESASUCINMAG</v>
          </cell>
          <cell r="E978" t="str">
            <v>PR</v>
          </cell>
          <cell r="F978" t="str">
            <v>MIGR</v>
          </cell>
          <cell r="G978">
            <v>2021</v>
          </cell>
          <cell r="I978">
            <v>0</v>
          </cell>
          <cell r="J978">
            <v>235356212</v>
          </cell>
          <cell r="K978">
            <v>35144375</v>
          </cell>
          <cell r="L978">
            <v>0</v>
          </cell>
          <cell r="O978">
            <v>200211837</v>
          </cell>
          <cell r="R978">
            <v>0</v>
          </cell>
          <cell r="S978">
            <v>0</v>
          </cell>
          <cell r="T978">
            <v>633076</v>
          </cell>
          <cell r="U978">
            <v>174279760</v>
          </cell>
          <cell r="V978">
            <v>0</v>
          </cell>
          <cell r="W978">
            <v>0</v>
          </cell>
          <cell r="X978">
            <v>25299001</v>
          </cell>
          <cell r="Y978">
            <v>0</v>
          </cell>
          <cell r="Z978" t="str">
            <v>NA</v>
          </cell>
          <cell r="AA978">
            <v>1</v>
          </cell>
          <cell r="AE978" t="str">
            <v>SAFEWEB</v>
          </cell>
        </row>
        <row r="979">
          <cell r="A979" t="str">
            <v>NI</v>
          </cell>
          <cell r="B979">
            <v>900513306</v>
          </cell>
          <cell r="C979">
            <v>5</v>
          </cell>
          <cell r="D979" t="str">
            <v>FUNDACIONMARIAREINA</v>
          </cell>
          <cell r="E979" t="str">
            <v>PR</v>
          </cell>
          <cell r="F979" t="str">
            <v>PNAF</v>
          </cell>
          <cell r="G979">
            <v>2021</v>
          </cell>
          <cell r="I979">
            <v>0</v>
          </cell>
          <cell r="J979">
            <v>2295113</v>
          </cell>
          <cell r="K979">
            <v>2295113</v>
          </cell>
          <cell r="L979">
            <v>0</v>
          </cell>
          <cell r="O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0</v>
          </cell>
          <cell r="V979">
            <v>0</v>
          </cell>
          <cell r="W979">
            <v>0</v>
          </cell>
          <cell r="X979">
            <v>0</v>
          </cell>
          <cell r="Y979">
            <v>0</v>
          </cell>
          <cell r="Z979" t="str">
            <v>NA</v>
          </cell>
          <cell r="AA979">
            <v>1</v>
          </cell>
          <cell r="AE979" t="str">
            <v>SAFEWEB</v>
          </cell>
        </row>
        <row r="980">
          <cell r="A980" t="str">
            <v>NI</v>
          </cell>
          <cell r="B980">
            <v>900600550</v>
          </cell>
          <cell r="C980">
            <v>9</v>
          </cell>
          <cell r="D980" t="str">
            <v>INVERSIONESMEDICASBARUSAS</v>
          </cell>
          <cell r="E980" t="str">
            <v>PR</v>
          </cell>
          <cell r="F980" t="str">
            <v>MIGR</v>
          </cell>
          <cell r="G980">
            <v>2021</v>
          </cell>
          <cell r="I980">
            <v>0</v>
          </cell>
          <cell r="J980">
            <v>91954303</v>
          </cell>
          <cell r="K980">
            <v>612443</v>
          </cell>
          <cell r="L980">
            <v>0</v>
          </cell>
          <cell r="O980">
            <v>91341860</v>
          </cell>
          <cell r="R980">
            <v>0</v>
          </cell>
          <cell r="S980">
            <v>0</v>
          </cell>
          <cell r="T980">
            <v>0</v>
          </cell>
          <cell r="U980">
            <v>91341860</v>
          </cell>
          <cell r="V980">
            <v>0</v>
          </cell>
          <cell r="W980">
            <v>0</v>
          </cell>
          <cell r="X980">
            <v>0</v>
          </cell>
          <cell r="Y980">
            <v>0</v>
          </cell>
          <cell r="Z980" t="str">
            <v>NA</v>
          </cell>
          <cell r="AA980">
            <v>1</v>
          </cell>
          <cell r="AE980" t="str">
            <v>SAFEWEB</v>
          </cell>
        </row>
        <row r="981">
          <cell r="A981" t="str">
            <v>NI</v>
          </cell>
          <cell r="B981">
            <v>900600550</v>
          </cell>
          <cell r="C981">
            <v>9</v>
          </cell>
          <cell r="D981" t="str">
            <v>INVERSIONESMEDICASBARUSAS</v>
          </cell>
          <cell r="E981" t="str">
            <v>PR</v>
          </cell>
          <cell r="F981" t="str">
            <v>PNAF</v>
          </cell>
          <cell r="G981">
            <v>2021</v>
          </cell>
          <cell r="I981">
            <v>0</v>
          </cell>
          <cell r="J981">
            <v>35230840</v>
          </cell>
          <cell r="K981">
            <v>16023850</v>
          </cell>
          <cell r="L981">
            <v>0</v>
          </cell>
          <cell r="O981">
            <v>19206990</v>
          </cell>
          <cell r="R981">
            <v>0</v>
          </cell>
          <cell r="S981">
            <v>0</v>
          </cell>
          <cell r="T981">
            <v>0</v>
          </cell>
          <cell r="U981">
            <v>19206990</v>
          </cell>
          <cell r="V981">
            <v>0</v>
          </cell>
          <cell r="W981">
            <v>0</v>
          </cell>
          <cell r="X981">
            <v>0</v>
          </cell>
          <cell r="Y981">
            <v>0</v>
          </cell>
          <cell r="Z981" t="str">
            <v>NA</v>
          </cell>
          <cell r="AA981">
            <v>1</v>
          </cell>
          <cell r="AE981" t="str">
            <v>SAFEWEB</v>
          </cell>
        </row>
        <row r="982">
          <cell r="A982" t="str">
            <v>NI</v>
          </cell>
          <cell r="B982">
            <v>900915811</v>
          </cell>
          <cell r="C982">
            <v>9</v>
          </cell>
          <cell r="D982" t="str">
            <v>UNIDADINTEGRALDESALUDUISALUDIPSSAS</v>
          </cell>
          <cell r="E982" t="str">
            <v>PR</v>
          </cell>
          <cell r="F982" t="str">
            <v>MIGR</v>
          </cell>
          <cell r="G982">
            <v>2021</v>
          </cell>
          <cell r="I982">
            <v>0</v>
          </cell>
          <cell r="J982">
            <v>1242282314</v>
          </cell>
          <cell r="K982">
            <v>1242282314</v>
          </cell>
          <cell r="L982">
            <v>0</v>
          </cell>
          <cell r="O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 t="str">
            <v>NA</v>
          </cell>
          <cell r="AA982">
            <v>1</v>
          </cell>
          <cell r="AE982" t="str">
            <v>SAFEWEB</v>
          </cell>
        </row>
        <row r="983">
          <cell r="A983" t="str">
            <v>NI</v>
          </cell>
          <cell r="B983">
            <v>900915811</v>
          </cell>
          <cell r="C983">
            <v>9</v>
          </cell>
          <cell r="D983" t="str">
            <v>UNIDADINTEGRALDESALUDUISALUDIPSSAS</v>
          </cell>
          <cell r="E983" t="str">
            <v>PR</v>
          </cell>
          <cell r="F983" t="str">
            <v>PNAF</v>
          </cell>
          <cell r="G983">
            <v>2021</v>
          </cell>
          <cell r="I983">
            <v>0</v>
          </cell>
          <cell r="J983">
            <v>348497806</v>
          </cell>
          <cell r="K983">
            <v>348497806</v>
          </cell>
          <cell r="L983">
            <v>0</v>
          </cell>
          <cell r="O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0</v>
          </cell>
          <cell r="V983">
            <v>0</v>
          </cell>
          <cell r="W983">
            <v>0</v>
          </cell>
          <cell r="X983">
            <v>0</v>
          </cell>
          <cell r="Y983">
            <v>0</v>
          </cell>
          <cell r="Z983" t="str">
            <v>NA</v>
          </cell>
          <cell r="AA983">
            <v>1</v>
          </cell>
          <cell r="AE983" t="str">
            <v>SAFEWEB</v>
          </cell>
        </row>
        <row r="984">
          <cell r="A984" t="str">
            <v>NI</v>
          </cell>
          <cell r="B984">
            <v>900958564</v>
          </cell>
          <cell r="C984">
            <v>9</v>
          </cell>
          <cell r="D984" t="str">
            <v>SUBREDINTEGRADADESERVICIOSDESALUDSURESS</v>
          </cell>
          <cell r="E984" t="str">
            <v>PU</v>
          </cell>
          <cell r="F984" t="str">
            <v>PNAF</v>
          </cell>
          <cell r="G984">
            <v>2021</v>
          </cell>
          <cell r="I984">
            <v>0</v>
          </cell>
          <cell r="J984">
            <v>2357932</v>
          </cell>
          <cell r="K984">
            <v>898609</v>
          </cell>
          <cell r="L984">
            <v>0</v>
          </cell>
          <cell r="O984">
            <v>1459323</v>
          </cell>
          <cell r="R984">
            <v>0</v>
          </cell>
          <cell r="S984">
            <v>0</v>
          </cell>
          <cell r="T984">
            <v>0</v>
          </cell>
          <cell r="U984">
            <v>1459323</v>
          </cell>
          <cell r="V984">
            <v>0</v>
          </cell>
          <cell r="W984">
            <v>0</v>
          </cell>
          <cell r="X984">
            <v>0</v>
          </cell>
          <cell r="Y984">
            <v>0</v>
          </cell>
          <cell r="Z984" t="str">
            <v>NA</v>
          </cell>
          <cell r="AA984">
            <v>1</v>
          </cell>
          <cell r="AE984" t="str">
            <v>SAFEWEB</v>
          </cell>
        </row>
        <row r="985">
          <cell r="A985" t="str">
            <v>NI</v>
          </cell>
          <cell r="B985">
            <v>900959048</v>
          </cell>
          <cell r="C985">
            <v>4</v>
          </cell>
          <cell r="D985" t="str">
            <v>SUBREDINTEGRADADESERVICIOSDESALUDSUROCCIDENTEESE</v>
          </cell>
          <cell r="E985" t="str">
            <v>PU</v>
          </cell>
          <cell r="F985" t="str">
            <v>PNAF</v>
          </cell>
          <cell r="G985">
            <v>2021</v>
          </cell>
          <cell r="I985">
            <v>0</v>
          </cell>
          <cell r="J985">
            <v>10967315</v>
          </cell>
          <cell r="K985">
            <v>10967315</v>
          </cell>
          <cell r="L985">
            <v>0</v>
          </cell>
          <cell r="O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0</v>
          </cell>
          <cell r="V985">
            <v>0</v>
          </cell>
          <cell r="W985">
            <v>0</v>
          </cell>
          <cell r="X985">
            <v>0</v>
          </cell>
          <cell r="Y985">
            <v>0</v>
          </cell>
          <cell r="Z985" t="str">
            <v>NA</v>
          </cell>
          <cell r="AA985">
            <v>1</v>
          </cell>
          <cell r="AE985" t="str">
            <v>SAFEWEB</v>
          </cell>
        </row>
        <row r="986">
          <cell r="A986" t="str">
            <v>NI</v>
          </cell>
          <cell r="B986">
            <v>900959051</v>
          </cell>
          <cell r="C986">
            <v>7</v>
          </cell>
          <cell r="D986" t="str">
            <v>SUBREDINTEGRADADESERVICIOSDESALUDCENTROORIENTEESE</v>
          </cell>
          <cell r="E986" t="str">
            <v>PU</v>
          </cell>
          <cell r="F986" t="str">
            <v>PNAF</v>
          </cell>
          <cell r="G986">
            <v>2021</v>
          </cell>
          <cell r="I986">
            <v>0</v>
          </cell>
          <cell r="J986">
            <v>102452</v>
          </cell>
          <cell r="K986">
            <v>102452</v>
          </cell>
          <cell r="L986">
            <v>0</v>
          </cell>
          <cell r="O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0</v>
          </cell>
          <cell r="V986">
            <v>0</v>
          </cell>
          <cell r="W986">
            <v>0</v>
          </cell>
          <cell r="X986">
            <v>0</v>
          </cell>
          <cell r="Y986">
            <v>0</v>
          </cell>
          <cell r="Z986" t="str">
            <v>NA</v>
          </cell>
          <cell r="AA986">
            <v>1</v>
          </cell>
          <cell r="AE986" t="str">
            <v>SAFEWEB</v>
          </cell>
        </row>
        <row r="987">
          <cell r="A987" t="str">
            <v>NI</v>
          </cell>
          <cell r="B987">
            <v>901139193</v>
          </cell>
          <cell r="C987">
            <v>1</v>
          </cell>
          <cell r="D987" t="str">
            <v>MIREDBARRANQUILLAIPSSAS</v>
          </cell>
          <cell r="E987" t="str">
            <v>PR</v>
          </cell>
          <cell r="F987" t="str">
            <v>MIGR</v>
          </cell>
          <cell r="G987">
            <v>2021</v>
          </cell>
          <cell r="I987">
            <v>0</v>
          </cell>
          <cell r="J987">
            <v>94820412</v>
          </cell>
          <cell r="K987">
            <v>2719100</v>
          </cell>
          <cell r="L987">
            <v>0</v>
          </cell>
          <cell r="O987">
            <v>92101312</v>
          </cell>
          <cell r="R987">
            <v>0</v>
          </cell>
          <cell r="S987">
            <v>0</v>
          </cell>
          <cell r="T987">
            <v>65554680</v>
          </cell>
          <cell r="U987">
            <v>0</v>
          </cell>
          <cell r="V987">
            <v>0</v>
          </cell>
          <cell r="W987">
            <v>0</v>
          </cell>
          <cell r="X987">
            <v>26546632</v>
          </cell>
          <cell r="Y987">
            <v>0</v>
          </cell>
          <cell r="Z987" t="str">
            <v>NA</v>
          </cell>
          <cell r="AA987">
            <v>1</v>
          </cell>
          <cell r="AE987" t="str">
            <v>SAFEWEB</v>
          </cell>
        </row>
        <row r="988">
          <cell r="A988" t="str">
            <v>NI</v>
          </cell>
          <cell r="B988">
            <v>800154347</v>
          </cell>
          <cell r="C988">
            <v>3</v>
          </cell>
          <cell r="D988" t="str">
            <v>ESEHOSPITALLACANDELARIA</v>
          </cell>
          <cell r="E988" t="str">
            <v>PU</v>
          </cell>
          <cell r="F988" t="str">
            <v>PNAF</v>
          </cell>
          <cell r="G988">
            <v>2022</v>
          </cell>
          <cell r="I988">
            <v>0</v>
          </cell>
          <cell r="J988">
            <v>8467250</v>
          </cell>
          <cell r="K988">
            <v>4592050</v>
          </cell>
          <cell r="L988">
            <v>0</v>
          </cell>
          <cell r="O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0</v>
          </cell>
          <cell r="V988">
            <v>0</v>
          </cell>
          <cell r="W988">
            <v>0</v>
          </cell>
          <cell r="X988">
            <v>0</v>
          </cell>
          <cell r="Y988">
            <v>0</v>
          </cell>
          <cell r="Z988" t="str">
            <v>NA</v>
          </cell>
          <cell r="AA988">
            <v>1</v>
          </cell>
          <cell r="AE988" t="str">
            <v>SAFEWEB</v>
          </cell>
        </row>
        <row r="989">
          <cell r="A989" t="str">
            <v>NI</v>
          </cell>
          <cell r="B989">
            <v>800183943</v>
          </cell>
          <cell r="C989">
            <v>7</v>
          </cell>
          <cell r="D989" t="str">
            <v>CLINICASANTAMARIASAS</v>
          </cell>
          <cell r="E989" t="str">
            <v>PR</v>
          </cell>
          <cell r="F989" t="str">
            <v>PNAF</v>
          </cell>
          <cell r="G989">
            <v>2022</v>
          </cell>
          <cell r="I989">
            <v>0</v>
          </cell>
          <cell r="J989">
            <v>2918183</v>
          </cell>
          <cell r="K989">
            <v>0</v>
          </cell>
          <cell r="L989">
            <v>0</v>
          </cell>
          <cell r="O989">
            <v>2918183</v>
          </cell>
          <cell r="R989">
            <v>0</v>
          </cell>
          <cell r="S989">
            <v>0</v>
          </cell>
          <cell r="T989">
            <v>2918183</v>
          </cell>
          <cell r="U989">
            <v>0</v>
          </cell>
          <cell r="V989">
            <v>0</v>
          </cell>
          <cell r="W989">
            <v>0</v>
          </cell>
          <cell r="X989">
            <v>0</v>
          </cell>
          <cell r="Y989">
            <v>0</v>
          </cell>
          <cell r="Z989" t="str">
            <v>NA</v>
          </cell>
          <cell r="AA989">
            <v>1</v>
          </cell>
          <cell r="AE989" t="str">
            <v>SAFEWEB</v>
          </cell>
        </row>
        <row r="990">
          <cell r="A990" t="str">
            <v>NI</v>
          </cell>
          <cell r="B990">
            <v>800218979</v>
          </cell>
          <cell r="C990">
            <v>4</v>
          </cell>
          <cell r="D990" t="str">
            <v>ESEHOSPITALSANVICENTEDEARAUCA</v>
          </cell>
          <cell r="E990" t="str">
            <v>PU</v>
          </cell>
          <cell r="F990" t="str">
            <v>PNAF</v>
          </cell>
          <cell r="G990">
            <v>2022</v>
          </cell>
          <cell r="I990">
            <v>0</v>
          </cell>
          <cell r="J990">
            <v>2599886</v>
          </cell>
          <cell r="K990">
            <v>0</v>
          </cell>
          <cell r="L990">
            <v>0</v>
          </cell>
          <cell r="O990">
            <v>2599886</v>
          </cell>
          <cell r="R990">
            <v>0</v>
          </cell>
          <cell r="S990">
            <v>0</v>
          </cell>
          <cell r="T990">
            <v>0</v>
          </cell>
          <cell r="U990">
            <v>2599886</v>
          </cell>
          <cell r="V990">
            <v>0</v>
          </cell>
          <cell r="W990">
            <v>0</v>
          </cell>
          <cell r="X990">
            <v>0</v>
          </cell>
          <cell r="Y990">
            <v>0</v>
          </cell>
          <cell r="Z990" t="str">
            <v>NA</v>
          </cell>
          <cell r="AA990">
            <v>1</v>
          </cell>
          <cell r="AE990" t="str">
            <v>SAFEWEB</v>
          </cell>
        </row>
        <row r="991">
          <cell r="A991" t="str">
            <v>NI</v>
          </cell>
          <cell r="B991">
            <v>802016357</v>
          </cell>
          <cell r="C991">
            <v>3</v>
          </cell>
          <cell r="D991" t="str">
            <v>MACSAMEDICINAALTACOMPLEJIDAD</v>
          </cell>
          <cell r="E991" t="str">
            <v>PR</v>
          </cell>
          <cell r="F991" t="str">
            <v>MIGR</v>
          </cell>
          <cell r="G991">
            <v>2022</v>
          </cell>
          <cell r="I991">
            <v>0</v>
          </cell>
          <cell r="J991">
            <v>11313882</v>
          </cell>
          <cell r="K991">
            <v>265612</v>
          </cell>
          <cell r="L991">
            <v>0</v>
          </cell>
          <cell r="O991">
            <v>11048270</v>
          </cell>
          <cell r="R991">
            <v>0</v>
          </cell>
          <cell r="S991">
            <v>0</v>
          </cell>
          <cell r="T991">
            <v>0</v>
          </cell>
          <cell r="U991">
            <v>11048270</v>
          </cell>
          <cell r="V991">
            <v>0</v>
          </cell>
          <cell r="W991">
            <v>0</v>
          </cell>
          <cell r="X991">
            <v>0</v>
          </cell>
          <cell r="Y991">
            <v>0</v>
          </cell>
          <cell r="Z991" t="str">
            <v>NA</v>
          </cell>
          <cell r="AA991">
            <v>1</v>
          </cell>
          <cell r="AE991" t="str">
            <v>SAFEWEB</v>
          </cell>
        </row>
        <row r="992">
          <cell r="A992" t="str">
            <v>NI</v>
          </cell>
          <cell r="B992">
            <v>804007178</v>
          </cell>
          <cell r="C992">
            <v>0</v>
          </cell>
          <cell r="D992" t="str">
            <v>COMERCIALIZADORASANTANDEREANADEMEDICAMENTOSLIMITADA</v>
          </cell>
          <cell r="E992" t="str">
            <v>PR</v>
          </cell>
          <cell r="F992" t="str">
            <v>NUPC</v>
          </cell>
          <cell r="G992">
            <v>2022</v>
          </cell>
          <cell r="I992">
            <v>0</v>
          </cell>
          <cell r="J992">
            <v>106350473</v>
          </cell>
          <cell r="K992">
            <v>10681321</v>
          </cell>
          <cell r="L992">
            <v>0</v>
          </cell>
          <cell r="O992">
            <v>95669152</v>
          </cell>
          <cell r="R992">
            <v>95669152</v>
          </cell>
          <cell r="S992">
            <v>0</v>
          </cell>
          <cell r="T992">
            <v>0</v>
          </cell>
          <cell r="U992">
            <v>0</v>
          </cell>
          <cell r="V992">
            <v>0</v>
          </cell>
          <cell r="W992">
            <v>0</v>
          </cell>
          <cell r="X992">
            <v>0</v>
          </cell>
          <cell r="Y992">
            <v>0</v>
          </cell>
          <cell r="Z992" t="str">
            <v>NA</v>
          </cell>
          <cell r="AA992">
            <v>1</v>
          </cell>
          <cell r="AE992" t="str">
            <v>SAFEWEB</v>
          </cell>
        </row>
        <row r="993">
          <cell r="A993" t="str">
            <v>NI</v>
          </cell>
          <cell r="B993">
            <v>806001061</v>
          </cell>
          <cell r="C993">
            <v>8</v>
          </cell>
          <cell r="D993" t="str">
            <v>ESECLINICAMATERNIDADRAFAELCALVO</v>
          </cell>
          <cell r="E993" t="str">
            <v>PU</v>
          </cell>
          <cell r="F993" t="str">
            <v>MIGR</v>
          </cell>
          <cell r="G993">
            <v>2022</v>
          </cell>
          <cell r="I993">
            <v>0</v>
          </cell>
          <cell r="J993">
            <v>814879951</v>
          </cell>
          <cell r="K993">
            <v>86154911</v>
          </cell>
          <cell r="L993">
            <v>0</v>
          </cell>
          <cell r="O993">
            <v>728725040</v>
          </cell>
          <cell r="R993">
            <v>13176978</v>
          </cell>
          <cell r="S993">
            <v>0</v>
          </cell>
          <cell r="T993">
            <v>209016290</v>
          </cell>
          <cell r="U993">
            <v>0</v>
          </cell>
          <cell r="V993">
            <v>0</v>
          </cell>
          <cell r="W993">
            <v>0</v>
          </cell>
          <cell r="X993">
            <v>506531772</v>
          </cell>
          <cell r="Y993">
            <v>0</v>
          </cell>
          <cell r="Z993" t="str">
            <v>NA</v>
          </cell>
          <cell r="AA993">
            <v>1</v>
          </cell>
          <cell r="AE993" t="str">
            <v>SAFEWEB</v>
          </cell>
        </row>
        <row r="994">
          <cell r="A994" t="str">
            <v>NI</v>
          </cell>
          <cell r="B994">
            <v>806001061</v>
          </cell>
          <cell r="C994">
            <v>8</v>
          </cell>
          <cell r="D994" t="str">
            <v>ESECLINICAMATERNIDADRAFAELCALVO</v>
          </cell>
          <cell r="E994" t="str">
            <v>PU</v>
          </cell>
          <cell r="F994" t="str">
            <v>PNAF</v>
          </cell>
          <cell r="G994">
            <v>2022</v>
          </cell>
          <cell r="I994">
            <v>0</v>
          </cell>
          <cell r="J994">
            <v>38004367</v>
          </cell>
          <cell r="K994">
            <v>20079219</v>
          </cell>
          <cell r="L994">
            <v>0</v>
          </cell>
          <cell r="O994">
            <v>17925148</v>
          </cell>
          <cell r="R994">
            <v>0</v>
          </cell>
          <cell r="S994">
            <v>0</v>
          </cell>
          <cell r="T994">
            <v>17925148</v>
          </cell>
          <cell r="U994">
            <v>0</v>
          </cell>
          <cell r="V994">
            <v>0</v>
          </cell>
          <cell r="W994">
            <v>0</v>
          </cell>
          <cell r="X994">
            <v>0</v>
          </cell>
          <cell r="Y994">
            <v>0</v>
          </cell>
          <cell r="Z994" t="str">
            <v>NA</v>
          </cell>
          <cell r="AA994">
            <v>1</v>
          </cell>
          <cell r="AE994" t="str">
            <v>SAFEWEB</v>
          </cell>
        </row>
        <row r="995">
          <cell r="A995" t="str">
            <v>NI</v>
          </cell>
          <cell r="B995">
            <v>806004548</v>
          </cell>
          <cell r="C995">
            <v>6</v>
          </cell>
          <cell r="D995" t="str">
            <v>CENTROMEDICOCRECERLTDA</v>
          </cell>
          <cell r="E995" t="str">
            <v>PR</v>
          </cell>
          <cell r="F995" t="str">
            <v>PNAF</v>
          </cell>
          <cell r="G995">
            <v>2022</v>
          </cell>
          <cell r="I995">
            <v>0</v>
          </cell>
          <cell r="J995">
            <v>34524232</v>
          </cell>
          <cell r="K995">
            <v>3034800</v>
          </cell>
          <cell r="L995">
            <v>0</v>
          </cell>
          <cell r="O995">
            <v>31489432</v>
          </cell>
          <cell r="R995">
            <v>0</v>
          </cell>
          <cell r="S995">
            <v>0</v>
          </cell>
          <cell r="T995">
            <v>31489432</v>
          </cell>
          <cell r="U995">
            <v>0</v>
          </cell>
          <cell r="V995">
            <v>0</v>
          </cell>
          <cell r="W995">
            <v>0</v>
          </cell>
          <cell r="X995">
            <v>0</v>
          </cell>
          <cell r="Y995">
            <v>0</v>
          </cell>
          <cell r="Z995" t="str">
            <v>NA</v>
          </cell>
          <cell r="AA995">
            <v>1</v>
          </cell>
          <cell r="AE995" t="str">
            <v>SAFEWEB</v>
          </cell>
        </row>
        <row r="996">
          <cell r="A996" t="str">
            <v>NI</v>
          </cell>
          <cell r="B996">
            <v>806006414</v>
          </cell>
          <cell r="C996">
            <v>7</v>
          </cell>
          <cell r="D996" t="str">
            <v>ESEHOSPITALLOCALSANJUANNEPOMUCENO</v>
          </cell>
          <cell r="E996" t="str">
            <v>PU</v>
          </cell>
          <cell r="F996" t="str">
            <v>MIGR</v>
          </cell>
          <cell r="G996">
            <v>2022</v>
          </cell>
          <cell r="I996">
            <v>0</v>
          </cell>
          <cell r="J996">
            <v>158503366</v>
          </cell>
          <cell r="K996">
            <v>19457616</v>
          </cell>
          <cell r="L996">
            <v>0</v>
          </cell>
          <cell r="O996">
            <v>139045750</v>
          </cell>
          <cell r="R996">
            <v>0</v>
          </cell>
          <cell r="S996">
            <v>0</v>
          </cell>
          <cell r="T996">
            <v>0</v>
          </cell>
          <cell r="U996">
            <v>139045750</v>
          </cell>
          <cell r="V996">
            <v>0</v>
          </cell>
          <cell r="W996">
            <v>0</v>
          </cell>
          <cell r="X996">
            <v>0</v>
          </cell>
          <cell r="Y996">
            <v>0</v>
          </cell>
          <cell r="Z996" t="str">
            <v>NA</v>
          </cell>
          <cell r="AA996">
            <v>1</v>
          </cell>
          <cell r="AE996" t="str">
            <v>SAFEWEB</v>
          </cell>
        </row>
        <row r="997">
          <cell r="A997" t="str">
            <v>NI</v>
          </cell>
          <cell r="B997">
            <v>806007923</v>
          </cell>
          <cell r="C997">
            <v>9</v>
          </cell>
          <cell r="D997" t="str">
            <v>ESEHOSPITALLOCALDEARJONA</v>
          </cell>
          <cell r="E997" t="str">
            <v>PU</v>
          </cell>
          <cell r="F997" t="str">
            <v>MIGR</v>
          </cell>
          <cell r="G997">
            <v>2022</v>
          </cell>
          <cell r="I997">
            <v>0</v>
          </cell>
          <cell r="J997">
            <v>53927538</v>
          </cell>
          <cell r="K997">
            <v>25007244</v>
          </cell>
          <cell r="L997">
            <v>0</v>
          </cell>
          <cell r="O997">
            <v>28920294</v>
          </cell>
          <cell r="R997">
            <v>0</v>
          </cell>
          <cell r="S997">
            <v>0</v>
          </cell>
          <cell r="T997">
            <v>0</v>
          </cell>
          <cell r="U997">
            <v>14038005</v>
          </cell>
          <cell r="V997">
            <v>0</v>
          </cell>
          <cell r="W997">
            <v>0</v>
          </cell>
          <cell r="X997">
            <v>14882289</v>
          </cell>
          <cell r="Y997">
            <v>0</v>
          </cell>
          <cell r="Z997" t="str">
            <v>NA</v>
          </cell>
          <cell r="AA997">
            <v>1</v>
          </cell>
          <cell r="AE997" t="str">
            <v>SAFEWEB</v>
          </cell>
        </row>
        <row r="998">
          <cell r="A998" t="str">
            <v>NI</v>
          </cell>
          <cell r="B998">
            <v>806008394</v>
          </cell>
          <cell r="C998">
            <v>7</v>
          </cell>
          <cell r="D998" t="str">
            <v>MUTUALSEREPS</v>
          </cell>
          <cell r="E998" t="str">
            <v>PR</v>
          </cell>
          <cell r="F998" t="str">
            <v>NUPC</v>
          </cell>
          <cell r="G998">
            <v>2022</v>
          </cell>
          <cell r="I998">
            <v>0</v>
          </cell>
          <cell r="J998">
            <v>13818934</v>
          </cell>
          <cell r="K998">
            <v>0</v>
          </cell>
          <cell r="L998">
            <v>0</v>
          </cell>
          <cell r="O998">
            <v>11212934</v>
          </cell>
          <cell r="R998">
            <v>0</v>
          </cell>
          <cell r="S998">
            <v>0</v>
          </cell>
          <cell r="T998">
            <v>11212934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 t="str">
            <v>NA</v>
          </cell>
          <cell r="AA998">
            <v>1</v>
          </cell>
          <cell r="AE998" t="str">
            <v>SAFEWEB</v>
          </cell>
        </row>
        <row r="999">
          <cell r="A999" t="str">
            <v>NI</v>
          </cell>
          <cell r="B999">
            <v>806012426</v>
          </cell>
          <cell r="C999">
            <v>1</v>
          </cell>
          <cell r="D999" t="str">
            <v>CLINICACARDIOVASCULARJESUSDENAZARETH</v>
          </cell>
          <cell r="E999" t="str">
            <v>PR</v>
          </cell>
          <cell r="F999" t="str">
            <v>MIGR</v>
          </cell>
          <cell r="G999">
            <v>2022</v>
          </cell>
          <cell r="I999">
            <v>0</v>
          </cell>
          <cell r="J999">
            <v>41447574</v>
          </cell>
          <cell r="K999">
            <v>2667104</v>
          </cell>
          <cell r="L999">
            <v>0</v>
          </cell>
          <cell r="O999">
            <v>38780470</v>
          </cell>
          <cell r="R999">
            <v>0</v>
          </cell>
          <cell r="S999">
            <v>0</v>
          </cell>
          <cell r="T999">
            <v>0</v>
          </cell>
          <cell r="U999">
            <v>31759669</v>
          </cell>
          <cell r="V999">
            <v>0</v>
          </cell>
          <cell r="W999">
            <v>0</v>
          </cell>
          <cell r="X999">
            <v>7020801</v>
          </cell>
          <cell r="Y999">
            <v>0</v>
          </cell>
          <cell r="Z999" t="str">
            <v>NA</v>
          </cell>
          <cell r="AA999">
            <v>1</v>
          </cell>
          <cell r="AE999" t="str">
            <v>SAFEWEB</v>
          </cell>
        </row>
        <row r="1000">
          <cell r="A1000" t="str">
            <v>NI</v>
          </cell>
          <cell r="B1000">
            <v>806015201</v>
          </cell>
          <cell r="C1000">
            <v>3</v>
          </cell>
          <cell r="D1000" t="str">
            <v>IPSGESTIONSALUDLTDA</v>
          </cell>
          <cell r="E1000" t="str">
            <v>PR</v>
          </cell>
          <cell r="F1000" t="str">
            <v>MIGR</v>
          </cell>
          <cell r="G1000">
            <v>2022</v>
          </cell>
          <cell r="I1000">
            <v>0</v>
          </cell>
          <cell r="J1000">
            <v>66457283</v>
          </cell>
          <cell r="K1000">
            <v>18736288</v>
          </cell>
          <cell r="L1000">
            <v>0</v>
          </cell>
          <cell r="O1000">
            <v>47720995</v>
          </cell>
          <cell r="R1000">
            <v>0</v>
          </cell>
          <cell r="S1000">
            <v>0</v>
          </cell>
          <cell r="T1000">
            <v>37126490</v>
          </cell>
          <cell r="U1000">
            <v>0</v>
          </cell>
          <cell r="V1000">
            <v>0</v>
          </cell>
          <cell r="W1000">
            <v>0</v>
          </cell>
          <cell r="X1000">
            <v>10594505</v>
          </cell>
          <cell r="Y1000">
            <v>0</v>
          </cell>
          <cell r="Z1000" t="str">
            <v>NA</v>
          </cell>
          <cell r="AA1000">
            <v>1</v>
          </cell>
          <cell r="AE1000" t="str">
            <v>SAFEWEB</v>
          </cell>
        </row>
        <row r="1001">
          <cell r="A1001" t="str">
            <v>NI</v>
          </cell>
          <cell r="B1001">
            <v>806015201</v>
          </cell>
          <cell r="C1001">
            <v>3</v>
          </cell>
          <cell r="D1001" t="str">
            <v>IPSGESTIONSALUDLTDA</v>
          </cell>
          <cell r="E1001" t="str">
            <v>PR</v>
          </cell>
          <cell r="F1001" t="str">
            <v>PNAF</v>
          </cell>
          <cell r="G1001">
            <v>2022</v>
          </cell>
          <cell r="I1001">
            <v>0</v>
          </cell>
          <cell r="J1001">
            <v>293744</v>
          </cell>
          <cell r="K1001">
            <v>293744</v>
          </cell>
          <cell r="L1001">
            <v>0</v>
          </cell>
          <cell r="O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 t="str">
            <v>NA</v>
          </cell>
          <cell r="AA1001">
            <v>1</v>
          </cell>
          <cell r="AE1001" t="str">
            <v>SAFEWEB</v>
          </cell>
        </row>
        <row r="1002">
          <cell r="A1002" t="str">
            <v>NI</v>
          </cell>
          <cell r="B1002">
            <v>811016192</v>
          </cell>
          <cell r="C1002">
            <v>8</v>
          </cell>
          <cell r="D1002" t="str">
            <v>IPSUNIVERSITARIADEANTIOQUIA</v>
          </cell>
          <cell r="E1002" t="str">
            <v>PR</v>
          </cell>
          <cell r="F1002" t="str">
            <v>NUPC</v>
          </cell>
          <cell r="G1002">
            <v>2022</v>
          </cell>
          <cell r="I1002">
            <v>0</v>
          </cell>
          <cell r="J1002">
            <v>6323198</v>
          </cell>
          <cell r="K1002">
            <v>0</v>
          </cell>
          <cell r="L1002">
            <v>0</v>
          </cell>
          <cell r="O1002">
            <v>6323198</v>
          </cell>
          <cell r="R1002">
            <v>0</v>
          </cell>
          <cell r="S1002">
            <v>0</v>
          </cell>
          <cell r="T1002">
            <v>0</v>
          </cell>
          <cell r="U1002">
            <v>6323198</v>
          </cell>
          <cell r="V1002">
            <v>0</v>
          </cell>
          <cell r="W1002">
            <v>0</v>
          </cell>
          <cell r="X1002">
            <v>0</v>
          </cell>
          <cell r="Y1002">
            <v>0</v>
          </cell>
          <cell r="Z1002" t="str">
            <v>NA</v>
          </cell>
          <cell r="AA1002">
            <v>1</v>
          </cell>
          <cell r="AE1002" t="str">
            <v>SAFEWEB</v>
          </cell>
        </row>
        <row r="1003">
          <cell r="A1003" t="str">
            <v>NI</v>
          </cell>
          <cell r="B1003">
            <v>816001182</v>
          </cell>
          <cell r="C1003">
            <v>7</v>
          </cell>
          <cell r="D1003" t="str">
            <v>AUDIFARMASA</v>
          </cell>
          <cell r="E1003" t="str">
            <v>PR</v>
          </cell>
          <cell r="F1003" t="str">
            <v>NUPC</v>
          </cell>
          <cell r="G1003">
            <v>2022</v>
          </cell>
          <cell r="I1003">
            <v>0</v>
          </cell>
          <cell r="J1003">
            <v>52746254</v>
          </cell>
          <cell r="K1003">
            <v>2422749</v>
          </cell>
          <cell r="L1003">
            <v>0</v>
          </cell>
          <cell r="O1003">
            <v>27947543</v>
          </cell>
          <cell r="R1003">
            <v>0</v>
          </cell>
          <cell r="S1003">
            <v>0</v>
          </cell>
          <cell r="T1003">
            <v>27947543</v>
          </cell>
          <cell r="U1003">
            <v>0</v>
          </cell>
          <cell r="V1003">
            <v>0</v>
          </cell>
          <cell r="W1003">
            <v>0</v>
          </cell>
          <cell r="X1003">
            <v>0</v>
          </cell>
          <cell r="Y1003">
            <v>0</v>
          </cell>
          <cell r="Z1003" t="str">
            <v>NA</v>
          </cell>
          <cell r="AA1003">
            <v>1</v>
          </cell>
          <cell r="AE1003" t="str">
            <v>SAFEWEB</v>
          </cell>
        </row>
        <row r="1004">
          <cell r="A1004" t="str">
            <v>NI</v>
          </cell>
          <cell r="B1004">
            <v>823004881</v>
          </cell>
          <cell r="C1004">
            <v>6</v>
          </cell>
          <cell r="D1004" t="str">
            <v>IPSCLINICAGUARANDASANASAS</v>
          </cell>
          <cell r="E1004" t="str">
            <v>PR</v>
          </cell>
          <cell r="F1004" t="str">
            <v>MIGR</v>
          </cell>
          <cell r="G1004">
            <v>2022</v>
          </cell>
          <cell r="I1004">
            <v>0</v>
          </cell>
          <cell r="J1004">
            <v>15186865</v>
          </cell>
          <cell r="K1004">
            <v>7856335</v>
          </cell>
          <cell r="L1004">
            <v>0</v>
          </cell>
          <cell r="O1004">
            <v>7330530</v>
          </cell>
          <cell r="R1004">
            <v>7235762</v>
          </cell>
          <cell r="S1004">
            <v>0</v>
          </cell>
          <cell r="T1004">
            <v>0</v>
          </cell>
          <cell r="U1004">
            <v>67050</v>
          </cell>
          <cell r="V1004">
            <v>0</v>
          </cell>
          <cell r="W1004">
            <v>0</v>
          </cell>
          <cell r="X1004">
            <v>18718</v>
          </cell>
          <cell r="Y1004">
            <v>9000</v>
          </cell>
          <cell r="Z1004" t="str">
            <v>loterias</v>
          </cell>
          <cell r="AA1004">
            <v>1</v>
          </cell>
          <cell r="AE1004" t="str">
            <v>SAFEWEB</v>
          </cell>
        </row>
        <row r="1005">
          <cell r="A1005" t="str">
            <v>NI</v>
          </cell>
          <cell r="B1005">
            <v>823004881</v>
          </cell>
          <cell r="C1005">
            <v>6</v>
          </cell>
          <cell r="D1005" t="str">
            <v>IPSCLINICAGUARANDASANASAS</v>
          </cell>
          <cell r="E1005" t="str">
            <v>PR</v>
          </cell>
          <cell r="F1005" t="str">
            <v>PNAF</v>
          </cell>
          <cell r="G1005">
            <v>2022</v>
          </cell>
          <cell r="I1005">
            <v>0</v>
          </cell>
          <cell r="J1005">
            <v>6525658</v>
          </cell>
          <cell r="K1005">
            <v>4033460</v>
          </cell>
          <cell r="L1005">
            <v>0</v>
          </cell>
          <cell r="O1005">
            <v>2492198</v>
          </cell>
          <cell r="R1005">
            <v>0</v>
          </cell>
          <cell r="S1005">
            <v>0</v>
          </cell>
          <cell r="T1005">
            <v>0</v>
          </cell>
          <cell r="U1005">
            <v>2492198</v>
          </cell>
          <cell r="V1005">
            <v>0</v>
          </cell>
          <cell r="W1005">
            <v>0</v>
          </cell>
          <cell r="X1005">
            <v>0</v>
          </cell>
          <cell r="Y1005">
            <v>0</v>
          </cell>
          <cell r="Z1005" t="str">
            <v>NA</v>
          </cell>
          <cell r="AA1005">
            <v>1</v>
          </cell>
          <cell r="AE1005" t="str">
            <v>SAFEWEB</v>
          </cell>
        </row>
        <row r="1006">
          <cell r="A1006" t="str">
            <v>NI</v>
          </cell>
          <cell r="B1006">
            <v>829001256</v>
          </cell>
          <cell r="C1006">
            <v>0</v>
          </cell>
          <cell r="D1006" t="str">
            <v>ESEHOSPITALMANUELELKINPATARROYODESANTAROSADELSURBOLIVAR</v>
          </cell>
          <cell r="E1006" t="str">
            <v>PU</v>
          </cell>
          <cell r="F1006" t="str">
            <v>MIGR</v>
          </cell>
          <cell r="G1006">
            <v>2022</v>
          </cell>
          <cell r="I1006">
            <v>0</v>
          </cell>
          <cell r="J1006">
            <v>1233504</v>
          </cell>
          <cell r="K1006">
            <v>1233504</v>
          </cell>
          <cell r="L1006">
            <v>0</v>
          </cell>
          <cell r="O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0</v>
          </cell>
          <cell r="V1006">
            <v>0</v>
          </cell>
          <cell r="W1006">
            <v>0</v>
          </cell>
          <cell r="X1006">
            <v>0</v>
          </cell>
          <cell r="Y1006">
            <v>0</v>
          </cell>
          <cell r="Z1006" t="str">
            <v>NA</v>
          </cell>
          <cell r="AA1006">
            <v>1</v>
          </cell>
          <cell r="AE1006" t="str">
            <v>SAFEWEB</v>
          </cell>
        </row>
        <row r="1007">
          <cell r="A1007" t="str">
            <v>NI</v>
          </cell>
          <cell r="B1007">
            <v>830510991</v>
          </cell>
          <cell r="C1007">
            <v>3</v>
          </cell>
          <cell r="D1007" t="str">
            <v>CLINICAESPECIALIZADALACONCEPCIONSAS</v>
          </cell>
          <cell r="E1007" t="str">
            <v>PR</v>
          </cell>
          <cell r="F1007" t="str">
            <v>MIGR</v>
          </cell>
          <cell r="G1007">
            <v>2022</v>
          </cell>
          <cell r="I1007">
            <v>0</v>
          </cell>
          <cell r="J1007">
            <v>12167817</v>
          </cell>
          <cell r="K1007">
            <v>0</v>
          </cell>
          <cell r="L1007">
            <v>0</v>
          </cell>
          <cell r="O1007">
            <v>12167817</v>
          </cell>
          <cell r="R1007">
            <v>0</v>
          </cell>
          <cell r="S1007">
            <v>0</v>
          </cell>
          <cell r="T1007">
            <v>5501594</v>
          </cell>
          <cell r="U1007">
            <v>0</v>
          </cell>
          <cell r="V1007">
            <v>0</v>
          </cell>
          <cell r="W1007">
            <v>0</v>
          </cell>
          <cell r="X1007">
            <v>6666223</v>
          </cell>
          <cell r="Y1007">
            <v>0</v>
          </cell>
          <cell r="Z1007" t="str">
            <v>NA</v>
          </cell>
          <cell r="AA1007">
            <v>1</v>
          </cell>
          <cell r="AE1007" t="str">
            <v>SAFEWEB</v>
          </cell>
        </row>
        <row r="1008">
          <cell r="A1008" t="str">
            <v>NI</v>
          </cell>
          <cell r="B1008">
            <v>860028947</v>
          </cell>
          <cell r="C1008">
            <v>1</v>
          </cell>
          <cell r="D1008" t="str">
            <v>CONGREGACINDEHERMANASFRANCISCANASMISIONERASDEMARIAAUXILIADORAPROVINCIAMARIAAUXILIADORA</v>
          </cell>
          <cell r="E1008" t="str">
            <v>PR</v>
          </cell>
          <cell r="F1008" t="str">
            <v>MIGR</v>
          </cell>
          <cell r="G1008">
            <v>2022</v>
          </cell>
          <cell r="I1008">
            <v>0</v>
          </cell>
          <cell r="J1008">
            <v>35245093</v>
          </cell>
          <cell r="K1008">
            <v>13919037</v>
          </cell>
          <cell r="L1008">
            <v>0</v>
          </cell>
          <cell r="O1008">
            <v>21326056</v>
          </cell>
          <cell r="R1008">
            <v>0</v>
          </cell>
          <cell r="S1008">
            <v>0</v>
          </cell>
          <cell r="T1008">
            <v>0</v>
          </cell>
          <cell r="U1008">
            <v>14858460</v>
          </cell>
          <cell r="V1008">
            <v>0</v>
          </cell>
          <cell r="W1008">
            <v>0</v>
          </cell>
          <cell r="X1008">
            <v>6467596</v>
          </cell>
          <cell r="Y1008">
            <v>0</v>
          </cell>
          <cell r="Z1008" t="str">
            <v>NA</v>
          </cell>
          <cell r="AA1008">
            <v>1</v>
          </cell>
          <cell r="AE1008" t="str">
            <v>SAFEWEB</v>
          </cell>
        </row>
        <row r="1009">
          <cell r="A1009" t="str">
            <v>NI</v>
          </cell>
          <cell r="B1009">
            <v>860028947</v>
          </cell>
          <cell r="C1009">
            <v>1</v>
          </cell>
          <cell r="D1009" t="str">
            <v>CONGREGACINDEHERMANASFRANCISCANASMISIONERASDEMARIAAUXILIADORAPROVINCIAMARIAAUXILIADORA</v>
          </cell>
          <cell r="E1009" t="str">
            <v>PR</v>
          </cell>
          <cell r="F1009" t="str">
            <v>PNAF</v>
          </cell>
          <cell r="G1009">
            <v>2022</v>
          </cell>
          <cell r="I1009">
            <v>0</v>
          </cell>
          <cell r="J1009">
            <v>17443660</v>
          </cell>
          <cell r="K1009">
            <v>4773823</v>
          </cell>
          <cell r="L1009">
            <v>0</v>
          </cell>
          <cell r="O1009">
            <v>3099107</v>
          </cell>
          <cell r="R1009">
            <v>0</v>
          </cell>
          <cell r="S1009">
            <v>0</v>
          </cell>
          <cell r="T1009">
            <v>0</v>
          </cell>
          <cell r="U1009">
            <v>3099107</v>
          </cell>
          <cell r="V1009">
            <v>0</v>
          </cell>
          <cell r="W1009">
            <v>0</v>
          </cell>
          <cell r="X1009">
            <v>0</v>
          </cell>
          <cell r="Y1009">
            <v>0</v>
          </cell>
          <cell r="Z1009" t="str">
            <v>NA</v>
          </cell>
          <cell r="AA1009">
            <v>1</v>
          </cell>
          <cell r="AE1009" t="str">
            <v>SAFEWEB</v>
          </cell>
        </row>
        <row r="1010">
          <cell r="A1010" t="str">
            <v>NI</v>
          </cell>
          <cell r="B1010">
            <v>890102044</v>
          </cell>
          <cell r="C1010">
            <v>1</v>
          </cell>
          <cell r="D1010" t="str">
            <v>CAJADECOMPENSACINFAMILIARCAJACOPIATLNTICO</v>
          </cell>
          <cell r="E1010" t="str">
            <v>PR</v>
          </cell>
          <cell r="F1010" t="str">
            <v>NUPC</v>
          </cell>
          <cell r="G1010">
            <v>2022</v>
          </cell>
          <cell r="I1010">
            <v>0</v>
          </cell>
          <cell r="J1010">
            <v>141976966</v>
          </cell>
          <cell r="K1010">
            <v>43720744</v>
          </cell>
          <cell r="L1010">
            <v>0</v>
          </cell>
          <cell r="O1010">
            <v>98042967</v>
          </cell>
          <cell r="R1010">
            <v>0</v>
          </cell>
          <cell r="S1010">
            <v>0</v>
          </cell>
          <cell r="T1010">
            <v>40734001</v>
          </cell>
          <cell r="U1010">
            <v>57308966</v>
          </cell>
          <cell r="V1010">
            <v>0</v>
          </cell>
          <cell r="W1010">
            <v>0</v>
          </cell>
          <cell r="X1010">
            <v>0</v>
          </cell>
          <cell r="Y1010">
            <v>0</v>
          </cell>
          <cell r="Z1010" t="str">
            <v>NA</v>
          </cell>
          <cell r="AA1010">
            <v>1</v>
          </cell>
          <cell r="AE1010" t="str">
            <v>SAFEWEB</v>
          </cell>
        </row>
        <row r="1011">
          <cell r="A1011" t="str">
            <v>NI</v>
          </cell>
          <cell r="B1011">
            <v>890480135</v>
          </cell>
          <cell r="C1011">
            <v>3</v>
          </cell>
          <cell r="D1011" t="str">
            <v>FUNDACIONHOSPITALINFANTILNAPOLEONFRANCOPAREJA</v>
          </cell>
          <cell r="E1011" t="str">
            <v>PR</v>
          </cell>
          <cell r="F1011" t="str">
            <v>MIGR</v>
          </cell>
          <cell r="G1011">
            <v>2022</v>
          </cell>
          <cell r="I1011">
            <v>0</v>
          </cell>
          <cell r="J1011">
            <v>449179705</v>
          </cell>
          <cell r="K1011">
            <v>85649612</v>
          </cell>
          <cell r="L1011">
            <v>0</v>
          </cell>
          <cell r="O1011">
            <v>363530093</v>
          </cell>
          <cell r="R1011">
            <v>0</v>
          </cell>
          <cell r="S1011">
            <v>0</v>
          </cell>
          <cell r="T1011">
            <v>3606618</v>
          </cell>
          <cell r="U1011">
            <v>0</v>
          </cell>
          <cell r="V1011">
            <v>0</v>
          </cell>
          <cell r="W1011">
            <v>0</v>
          </cell>
          <cell r="X1011">
            <v>0</v>
          </cell>
          <cell r="Y1011">
            <v>359923475</v>
          </cell>
          <cell r="Z1011" t="str">
            <v>ILD</v>
          </cell>
          <cell r="AA1011">
            <v>1</v>
          </cell>
          <cell r="AE1011" t="str">
            <v>SAFEWEB</v>
          </cell>
        </row>
        <row r="1012">
          <cell r="A1012" t="str">
            <v>NI</v>
          </cell>
          <cell r="B1012">
            <v>890480135</v>
          </cell>
          <cell r="C1012">
            <v>3</v>
          </cell>
          <cell r="D1012" t="str">
            <v>FUNDACIONHOSPITALINFANTILNAPOLEONFRANCOPAREJA</v>
          </cell>
          <cell r="E1012" t="str">
            <v>PR</v>
          </cell>
          <cell r="F1012" t="str">
            <v>PNAF</v>
          </cell>
          <cell r="G1012">
            <v>2022</v>
          </cell>
          <cell r="I1012">
            <v>0</v>
          </cell>
          <cell r="J1012">
            <v>105485111</v>
          </cell>
          <cell r="K1012">
            <v>18701578</v>
          </cell>
          <cell r="L1012">
            <v>0</v>
          </cell>
          <cell r="O1012">
            <v>86783533</v>
          </cell>
          <cell r="R1012">
            <v>0</v>
          </cell>
          <cell r="S1012">
            <v>0</v>
          </cell>
          <cell r="T1012">
            <v>0</v>
          </cell>
          <cell r="U1012">
            <v>0</v>
          </cell>
          <cell r="V1012">
            <v>0</v>
          </cell>
          <cell r="W1012">
            <v>0</v>
          </cell>
          <cell r="X1012">
            <v>0</v>
          </cell>
          <cell r="Y1012">
            <v>86783533</v>
          </cell>
          <cell r="Z1012" t="str">
            <v>ILD</v>
          </cell>
          <cell r="AA1012">
            <v>1</v>
          </cell>
          <cell r="AE1012" t="str">
            <v>SAFEWEB</v>
          </cell>
        </row>
        <row r="1013">
          <cell r="A1013" t="str">
            <v>NI</v>
          </cell>
          <cell r="B1013">
            <v>890680027</v>
          </cell>
          <cell r="C1013">
            <v>4</v>
          </cell>
          <cell r="D1013" t="str">
            <v>ESEHOSPITALPEDROLEONALVAREZDIAZDELAMESA</v>
          </cell>
          <cell r="E1013" t="str">
            <v>PU</v>
          </cell>
          <cell r="F1013" t="str">
            <v>PNAF</v>
          </cell>
          <cell r="G1013">
            <v>2022</v>
          </cell>
          <cell r="I1013">
            <v>0</v>
          </cell>
          <cell r="J1013">
            <v>665120</v>
          </cell>
          <cell r="K1013">
            <v>665120</v>
          </cell>
          <cell r="L1013">
            <v>0</v>
          </cell>
          <cell r="O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0</v>
          </cell>
          <cell r="V1013">
            <v>0</v>
          </cell>
          <cell r="W1013">
            <v>0</v>
          </cell>
          <cell r="X1013">
            <v>0</v>
          </cell>
          <cell r="Y1013">
            <v>0</v>
          </cell>
          <cell r="Z1013" t="str">
            <v>NA</v>
          </cell>
          <cell r="AA1013">
            <v>1</v>
          </cell>
          <cell r="AE1013" t="str">
            <v>SAFEWEB</v>
          </cell>
        </row>
        <row r="1014">
          <cell r="A1014" t="str">
            <v>NI</v>
          </cell>
          <cell r="B1014">
            <v>890904646</v>
          </cell>
          <cell r="C1014">
            <v>7</v>
          </cell>
          <cell r="D1014" t="str">
            <v>HOSPITALGENERALDEMEDELLIN</v>
          </cell>
          <cell r="E1014" t="str">
            <v>PU</v>
          </cell>
          <cell r="F1014" t="str">
            <v>PNAF</v>
          </cell>
          <cell r="G1014">
            <v>2022</v>
          </cell>
          <cell r="I1014">
            <v>0</v>
          </cell>
          <cell r="J1014">
            <v>2359829</v>
          </cell>
          <cell r="K1014">
            <v>2359829</v>
          </cell>
          <cell r="L1014">
            <v>0</v>
          </cell>
          <cell r="O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 t="str">
            <v>NA</v>
          </cell>
          <cell r="AA1014">
            <v>1</v>
          </cell>
          <cell r="AE1014" t="str">
            <v>SAFEWEB</v>
          </cell>
        </row>
        <row r="1015">
          <cell r="A1015" t="str">
            <v>NI</v>
          </cell>
          <cell r="B1015">
            <v>892120115</v>
          </cell>
          <cell r="C1015">
            <v>1</v>
          </cell>
          <cell r="D1015" t="str">
            <v>ESEHOSPITALSANJOSEDEMAICAO</v>
          </cell>
          <cell r="E1015" t="str">
            <v>PU</v>
          </cell>
          <cell r="F1015" t="str">
            <v>PNAF</v>
          </cell>
          <cell r="G1015">
            <v>2022</v>
          </cell>
          <cell r="I1015">
            <v>0</v>
          </cell>
          <cell r="J1015">
            <v>80340</v>
          </cell>
          <cell r="K1015">
            <v>80340</v>
          </cell>
          <cell r="L1015">
            <v>0</v>
          </cell>
          <cell r="O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0</v>
          </cell>
          <cell r="V1015">
            <v>0</v>
          </cell>
          <cell r="W1015">
            <v>0</v>
          </cell>
          <cell r="X1015">
            <v>0</v>
          </cell>
          <cell r="Y1015">
            <v>0</v>
          </cell>
          <cell r="Z1015" t="str">
            <v>NA</v>
          </cell>
          <cell r="AA1015">
            <v>1</v>
          </cell>
          <cell r="AE1015" t="str">
            <v>SAFEWEB</v>
          </cell>
        </row>
        <row r="1016">
          <cell r="A1016" t="str">
            <v>NI</v>
          </cell>
          <cell r="B1016">
            <v>892280033</v>
          </cell>
          <cell r="C1016">
            <v>1</v>
          </cell>
          <cell r="D1016" t="str">
            <v>EMPRESASOCIALDELESTADOHOSPITALUNIVERSITARIODESINCELEJO</v>
          </cell>
          <cell r="E1016" t="str">
            <v>PU</v>
          </cell>
          <cell r="F1016" t="str">
            <v>PNAF</v>
          </cell>
          <cell r="G1016">
            <v>2022</v>
          </cell>
          <cell r="I1016">
            <v>0</v>
          </cell>
          <cell r="J1016">
            <v>3786703</v>
          </cell>
          <cell r="K1016">
            <v>3786703</v>
          </cell>
          <cell r="L1016">
            <v>0</v>
          </cell>
          <cell r="O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 t="str">
            <v>NA</v>
          </cell>
          <cell r="AA1016">
            <v>1</v>
          </cell>
          <cell r="AE1016" t="str">
            <v>SAFEWEB</v>
          </cell>
        </row>
        <row r="1017">
          <cell r="A1017" t="str">
            <v>NI</v>
          </cell>
          <cell r="B1017">
            <v>892300175</v>
          </cell>
          <cell r="C1017">
            <v>4</v>
          </cell>
          <cell r="D1017" t="str">
            <v>HOSPITALREGIONALSANANDRESESE</v>
          </cell>
          <cell r="E1017" t="str">
            <v>PU</v>
          </cell>
          <cell r="F1017" t="str">
            <v>PNAF</v>
          </cell>
          <cell r="G1017">
            <v>2022</v>
          </cell>
          <cell r="I1017">
            <v>0</v>
          </cell>
          <cell r="J1017">
            <v>958299</v>
          </cell>
          <cell r="K1017">
            <v>254387</v>
          </cell>
          <cell r="L1017">
            <v>0</v>
          </cell>
          <cell r="O1017">
            <v>703912</v>
          </cell>
          <cell r="R1017">
            <v>0</v>
          </cell>
          <cell r="S1017">
            <v>0</v>
          </cell>
          <cell r="T1017">
            <v>703912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 t="str">
            <v>NA</v>
          </cell>
          <cell r="AA1017">
            <v>1</v>
          </cell>
          <cell r="AE1017" t="str">
            <v>SAFEWEB</v>
          </cell>
        </row>
        <row r="1018">
          <cell r="A1018" t="str">
            <v>NI</v>
          </cell>
          <cell r="B1018">
            <v>900027397</v>
          </cell>
          <cell r="C1018">
            <v>0</v>
          </cell>
          <cell r="D1018" t="str">
            <v>CLINICAHIGEAIPSSA</v>
          </cell>
          <cell r="E1018" t="str">
            <v>PR</v>
          </cell>
          <cell r="F1018" t="str">
            <v>MIGR</v>
          </cell>
          <cell r="G1018">
            <v>2022</v>
          </cell>
          <cell r="I1018">
            <v>0</v>
          </cell>
          <cell r="J1018">
            <v>49821573</v>
          </cell>
          <cell r="K1018">
            <v>2984451</v>
          </cell>
          <cell r="L1018">
            <v>0</v>
          </cell>
          <cell r="O1018">
            <v>46837122</v>
          </cell>
          <cell r="R1018">
            <v>0</v>
          </cell>
          <cell r="S1018">
            <v>0</v>
          </cell>
          <cell r="T1018">
            <v>38481760</v>
          </cell>
          <cell r="U1018">
            <v>0</v>
          </cell>
          <cell r="V1018">
            <v>0</v>
          </cell>
          <cell r="W1018">
            <v>0</v>
          </cell>
          <cell r="X1018">
            <v>8355362</v>
          </cell>
          <cell r="Y1018">
            <v>0</v>
          </cell>
          <cell r="Z1018" t="str">
            <v>NA</v>
          </cell>
          <cell r="AA1018">
            <v>1</v>
          </cell>
          <cell r="AE1018" t="str">
            <v>SAFEWEB</v>
          </cell>
        </row>
        <row r="1019">
          <cell r="A1019" t="str">
            <v>NI</v>
          </cell>
          <cell r="B1019">
            <v>900036695</v>
          </cell>
          <cell r="C1019">
            <v>9</v>
          </cell>
          <cell r="D1019" t="str">
            <v>INTENSIVISTASMATERNIDADRAFAELCALVO</v>
          </cell>
          <cell r="E1019" t="str">
            <v>PR</v>
          </cell>
          <cell r="F1019" t="str">
            <v>MIGR</v>
          </cell>
          <cell r="G1019">
            <v>2022</v>
          </cell>
          <cell r="I1019">
            <v>0</v>
          </cell>
          <cell r="J1019">
            <v>45594341</v>
          </cell>
          <cell r="K1019">
            <v>138857</v>
          </cell>
          <cell r="L1019">
            <v>0</v>
          </cell>
          <cell r="O1019">
            <v>45455484</v>
          </cell>
          <cell r="R1019">
            <v>0</v>
          </cell>
          <cell r="S1019">
            <v>0</v>
          </cell>
          <cell r="T1019">
            <v>2564993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42890491</v>
          </cell>
          <cell r="Z1019" t="str">
            <v>ILD</v>
          </cell>
          <cell r="AA1019">
            <v>1</v>
          </cell>
          <cell r="AE1019" t="str">
            <v>SAFEWEB</v>
          </cell>
        </row>
        <row r="1020">
          <cell r="A1020" t="str">
            <v>NI</v>
          </cell>
          <cell r="B1020">
            <v>900036695</v>
          </cell>
          <cell r="C1020">
            <v>9</v>
          </cell>
          <cell r="D1020" t="str">
            <v>INTENSIVISTASMATERNIDADRAFAELCALVO</v>
          </cell>
          <cell r="E1020" t="str">
            <v>PR</v>
          </cell>
          <cell r="F1020" t="str">
            <v>PNAF</v>
          </cell>
          <cell r="G1020">
            <v>2022</v>
          </cell>
          <cell r="I1020">
            <v>0</v>
          </cell>
          <cell r="J1020">
            <v>23393970</v>
          </cell>
          <cell r="K1020">
            <v>23393970</v>
          </cell>
          <cell r="L1020">
            <v>0</v>
          </cell>
          <cell r="O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 t="str">
            <v>NA</v>
          </cell>
          <cell r="AA1020">
            <v>1</v>
          </cell>
          <cell r="AE1020" t="str">
            <v>SAFEWEB</v>
          </cell>
        </row>
        <row r="1021">
          <cell r="A1021" t="str">
            <v>NI</v>
          </cell>
          <cell r="B1021">
            <v>900042103</v>
          </cell>
          <cell r="C1021">
            <v>5</v>
          </cell>
          <cell r="D1021" t="str">
            <v>ESEHOSPITALUNIVERSITARIODELCARIBE</v>
          </cell>
          <cell r="E1021" t="str">
            <v>PU</v>
          </cell>
          <cell r="F1021" t="str">
            <v>MIGR</v>
          </cell>
          <cell r="G1021">
            <v>2022</v>
          </cell>
          <cell r="I1021">
            <v>0</v>
          </cell>
          <cell r="J1021">
            <v>1087809522</v>
          </cell>
          <cell r="K1021">
            <v>556475322</v>
          </cell>
          <cell r="L1021">
            <v>0</v>
          </cell>
          <cell r="O1021">
            <v>531334200</v>
          </cell>
          <cell r="R1021">
            <v>0</v>
          </cell>
          <cell r="S1021">
            <v>0</v>
          </cell>
          <cell r="T1021">
            <v>0</v>
          </cell>
          <cell r="U1021">
            <v>384541034</v>
          </cell>
          <cell r="V1021">
            <v>0</v>
          </cell>
          <cell r="W1021">
            <v>0</v>
          </cell>
          <cell r="X1021">
            <v>146793166</v>
          </cell>
          <cell r="Y1021">
            <v>0</v>
          </cell>
          <cell r="Z1021" t="str">
            <v>NA</v>
          </cell>
          <cell r="AA1021">
            <v>1</v>
          </cell>
          <cell r="AE1021" t="str">
            <v>SAFEWEB</v>
          </cell>
        </row>
        <row r="1022">
          <cell r="A1022" t="str">
            <v>NI</v>
          </cell>
          <cell r="B1022">
            <v>900042103</v>
          </cell>
          <cell r="C1022">
            <v>5</v>
          </cell>
          <cell r="D1022" t="str">
            <v>ESEHOSPITALUNIVERSITARIODELCARIBE</v>
          </cell>
          <cell r="E1022" t="str">
            <v>PU</v>
          </cell>
          <cell r="F1022" t="str">
            <v>PNAF</v>
          </cell>
          <cell r="G1022">
            <v>2022</v>
          </cell>
          <cell r="I1022">
            <v>0</v>
          </cell>
          <cell r="J1022">
            <v>694427796</v>
          </cell>
          <cell r="K1022">
            <v>498657669</v>
          </cell>
          <cell r="L1022">
            <v>0</v>
          </cell>
          <cell r="O1022">
            <v>193142113</v>
          </cell>
          <cell r="R1022">
            <v>0</v>
          </cell>
          <cell r="S1022">
            <v>0</v>
          </cell>
          <cell r="T1022">
            <v>0</v>
          </cell>
          <cell r="U1022">
            <v>193142113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 t="str">
            <v>NA</v>
          </cell>
          <cell r="AA1022">
            <v>1</v>
          </cell>
          <cell r="AE1022" t="str">
            <v>SAFEWEB</v>
          </cell>
        </row>
        <row r="1023">
          <cell r="A1023" t="str">
            <v>NI</v>
          </cell>
          <cell r="B1023">
            <v>900156264</v>
          </cell>
          <cell r="C1023">
            <v>2</v>
          </cell>
          <cell r="D1023" t="str">
            <v>NUEVAEPS</v>
          </cell>
          <cell r="E1023" t="str">
            <v>PR</v>
          </cell>
          <cell r="F1023" t="str">
            <v>NUPC</v>
          </cell>
          <cell r="G1023">
            <v>2022</v>
          </cell>
          <cell r="I1023">
            <v>0</v>
          </cell>
          <cell r="J1023">
            <v>79383227</v>
          </cell>
          <cell r="K1023">
            <v>22771912</v>
          </cell>
          <cell r="L1023">
            <v>0</v>
          </cell>
          <cell r="O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 t="str">
            <v>NA</v>
          </cell>
          <cell r="AA1023">
            <v>1</v>
          </cell>
          <cell r="AE1023" t="str">
            <v>SAFEWEB</v>
          </cell>
        </row>
        <row r="1024">
          <cell r="A1024" t="str">
            <v>NI</v>
          </cell>
          <cell r="B1024">
            <v>900196346</v>
          </cell>
          <cell r="C1024">
            <v>9</v>
          </cell>
          <cell r="D1024" t="str">
            <v>ESEHOSPITALNUESTRASEÑORADELCARMEN</v>
          </cell>
          <cell r="E1024" t="str">
            <v>PU</v>
          </cell>
          <cell r="F1024" t="str">
            <v>MIGR</v>
          </cell>
          <cell r="G1024">
            <v>2022</v>
          </cell>
          <cell r="I1024">
            <v>0</v>
          </cell>
          <cell r="J1024">
            <v>1400900308</v>
          </cell>
          <cell r="K1024">
            <v>95851556</v>
          </cell>
          <cell r="L1024">
            <v>0</v>
          </cell>
          <cell r="O1024">
            <v>1305048752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1305048752</v>
          </cell>
          <cell r="Y1024">
            <v>0</v>
          </cell>
          <cell r="Z1024" t="str">
            <v>NA</v>
          </cell>
          <cell r="AA1024">
            <v>1</v>
          </cell>
          <cell r="AE1024" t="str">
            <v>SAFEWEB</v>
          </cell>
        </row>
        <row r="1025">
          <cell r="A1025" t="str">
            <v>NI</v>
          </cell>
          <cell r="B1025">
            <v>900196346</v>
          </cell>
          <cell r="C1025">
            <v>9</v>
          </cell>
          <cell r="D1025" t="str">
            <v>ESEHOSPITALNUESTRASEÑORADELCARMEN</v>
          </cell>
          <cell r="E1025" t="str">
            <v>PU</v>
          </cell>
          <cell r="F1025" t="str">
            <v>PNAF</v>
          </cell>
          <cell r="G1025">
            <v>2022</v>
          </cell>
          <cell r="I1025">
            <v>0</v>
          </cell>
          <cell r="J1025">
            <v>197318058</v>
          </cell>
          <cell r="K1025">
            <v>118637036</v>
          </cell>
          <cell r="L1025">
            <v>0</v>
          </cell>
          <cell r="O1025">
            <v>66148483</v>
          </cell>
          <cell r="R1025">
            <v>0</v>
          </cell>
          <cell r="S1025">
            <v>0</v>
          </cell>
          <cell r="T1025">
            <v>66148483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 t="str">
            <v>NA</v>
          </cell>
          <cell r="AA1025">
            <v>1</v>
          </cell>
          <cell r="AE1025" t="str">
            <v>SAFEWEB</v>
          </cell>
        </row>
        <row r="1026">
          <cell r="A1026" t="str">
            <v>NI</v>
          </cell>
          <cell r="B1026">
            <v>900196347</v>
          </cell>
          <cell r="C1026">
            <v>6</v>
          </cell>
          <cell r="D1026" t="str">
            <v>ESEHOSPITALLADIVINAMISERICORDIA</v>
          </cell>
          <cell r="E1026" t="str">
            <v>PU</v>
          </cell>
          <cell r="F1026" t="str">
            <v>MIGR</v>
          </cell>
          <cell r="G1026">
            <v>2022</v>
          </cell>
          <cell r="I1026">
            <v>0</v>
          </cell>
          <cell r="J1026">
            <v>3339647842</v>
          </cell>
          <cell r="K1026">
            <v>836907328</v>
          </cell>
          <cell r="L1026">
            <v>0</v>
          </cell>
          <cell r="O1026">
            <v>2502740514</v>
          </cell>
          <cell r="R1026">
            <v>0</v>
          </cell>
          <cell r="S1026">
            <v>0</v>
          </cell>
          <cell r="T1026">
            <v>2464088059</v>
          </cell>
          <cell r="U1026">
            <v>0</v>
          </cell>
          <cell r="V1026">
            <v>0</v>
          </cell>
          <cell r="W1026">
            <v>0</v>
          </cell>
          <cell r="X1026">
            <v>38652455</v>
          </cell>
          <cell r="Y1026">
            <v>0</v>
          </cell>
          <cell r="Z1026" t="str">
            <v>NA</v>
          </cell>
          <cell r="AA1026">
            <v>1</v>
          </cell>
          <cell r="AE1026" t="str">
            <v>SAFEWEB</v>
          </cell>
        </row>
        <row r="1027">
          <cell r="A1027" t="str">
            <v>NI</v>
          </cell>
          <cell r="B1027">
            <v>900196347</v>
          </cell>
          <cell r="C1027">
            <v>6</v>
          </cell>
          <cell r="D1027" t="str">
            <v>ESEHOSPITALLADIVINAMISERICORDIA</v>
          </cell>
          <cell r="E1027" t="str">
            <v>PU</v>
          </cell>
          <cell r="F1027" t="str">
            <v>NUPC</v>
          </cell>
          <cell r="G1027">
            <v>2022</v>
          </cell>
          <cell r="I1027">
            <v>0</v>
          </cell>
          <cell r="J1027">
            <v>29067373</v>
          </cell>
          <cell r="K1027">
            <v>3090882</v>
          </cell>
          <cell r="L1027">
            <v>0</v>
          </cell>
          <cell r="O1027">
            <v>25976491</v>
          </cell>
          <cell r="R1027">
            <v>0</v>
          </cell>
          <cell r="S1027">
            <v>0</v>
          </cell>
          <cell r="T1027">
            <v>25976491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 t="str">
            <v>NA</v>
          </cell>
          <cell r="AA1027">
            <v>1</v>
          </cell>
          <cell r="AE1027" t="str">
            <v>SAFEWEB</v>
          </cell>
        </row>
        <row r="1028">
          <cell r="A1028" t="str">
            <v>NI</v>
          </cell>
          <cell r="B1028">
            <v>900196347</v>
          </cell>
          <cell r="C1028">
            <v>6</v>
          </cell>
          <cell r="D1028" t="str">
            <v>ESEHOSPITALLADIVINAMISERICORDIA</v>
          </cell>
          <cell r="E1028" t="str">
            <v>PU</v>
          </cell>
          <cell r="F1028" t="str">
            <v>PNAF</v>
          </cell>
          <cell r="G1028">
            <v>2022</v>
          </cell>
          <cell r="I1028">
            <v>0</v>
          </cell>
          <cell r="J1028">
            <v>565287301</v>
          </cell>
          <cell r="K1028">
            <v>259452263</v>
          </cell>
          <cell r="L1028">
            <v>0</v>
          </cell>
          <cell r="O1028">
            <v>305835038</v>
          </cell>
          <cell r="R1028">
            <v>0</v>
          </cell>
          <cell r="S1028">
            <v>0</v>
          </cell>
          <cell r="T1028">
            <v>152367532</v>
          </cell>
          <cell r="U1028">
            <v>153467506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 t="str">
            <v>NA</v>
          </cell>
          <cell r="AA1028">
            <v>1</v>
          </cell>
          <cell r="AE1028" t="str">
            <v>SAFEWEB</v>
          </cell>
        </row>
        <row r="1029">
          <cell r="A1029" t="str">
            <v>NI</v>
          </cell>
          <cell r="B1029">
            <v>900196366</v>
          </cell>
          <cell r="C1029">
            <v>6</v>
          </cell>
          <cell r="D1029" t="str">
            <v>ESEHOSPITALSANANTONIODEPADUADESIMITI</v>
          </cell>
          <cell r="E1029" t="str">
            <v>PU</v>
          </cell>
          <cell r="F1029" t="str">
            <v>MIGR</v>
          </cell>
          <cell r="G1029">
            <v>2022</v>
          </cell>
          <cell r="I1029">
            <v>0</v>
          </cell>
          <cell r="J1029">
            <v>524725715</v>
          </cell>
          <cell r="K1029">
            <v>53548451</v>
          </cell>
          <cell r="L1029">
            <v>0</v>
          </cell>
          <cell r="O1029">
            <v>471177264</v>
          </cell>
          <cell r="R1029">
            <v>0</v>
          </cell>
          <cell r="S1029">
            <v>0</v>
          </cell>
          <cell r="T1029">
            <v>0</v>
          </cell>
          <cell r="U1029">
            <v>360925831</v>
          </cell>
          <cell r="V1029">
            <v>0</v>
          </cell>
          <cell r="W1029">
            <v>0</v>
          </cell>
          <cell r="X1029">
            <v>110251433</v>
          </cell>
          <cell r="Y1029">
            <v>0</v>
          </cell>
          <cell r="Z1029" t="str">
            <v>NA</v>
          </cell>
          <cell r="AA1029">
            <v>1</v>
          </cell>
          <cell r="AE1029" t="str">
            <v>SAFEWEB</v>
          </cell>
        </row>
        <row r="1030">
          <cell r="A1030" t="str">
            <v>NI</v>
          </cell>
          <cell r="B1030">
            <v>900223749</v>
          </cell>
          <cell r="C1030">
            <v>1</v>
          </cell>
          <cell r="D1030" t="str">
            <v>FUNDACION UNIDAD DE CUIDADOS INTENSIVOS DOÑA PILAR</v>
          </cell>
          <cell r="E1030" t="str">
            <v>PR</v>
          </cell>
          <cell r="F1030" t="str">
            <v>MIGR</v>
          </cell>
          <cell r="G1030">
            <v>2022</v>
          </cell>
          <cell r="I1030">
            <v>0</v>
          </cell>
          <cell r="J1030">
            <v>318723113</v>
          </cell>
          <cell r="K1030">
            <v>125423831</v>
          </cell>
          <cell r="L1030">
            <v>0</v>
          </cell>
          <cell r="O1030">
            <v>193299282</v>
          </cell>
          <cell r="R1030">
            <v>0</v>
          </cell>
          <cell r="S1030">
            <v>0</v>
          </cell>
          <cell r="T1030">
            <v>170249</v>
          </cell>
          <cell r="U1030">
            <v>126778989</v>
          </cell>
          <cell r="V1030">
            <v>0</v>
          </cell>
          <cell r="W1030">
            <v>0</v>
          </cell>
          <cell r="X1030">
            <v>416568</v>
          </cell>
          <cell r="Y1030">
            <v>65933476</v>
          </cell>
          <cell r="Z1030" t="str">
            <v>ILD</v>
          </cell>
          <cell r="AA1030">
            <v>1</v>
          </cell>
          <cell r="AE1030" t="str">
            <v>SAFEWEB</v>
          </cell>
        </row>
        <row r="1031">
          <cell r="A1031" t="str">
            <v>NI</v>
          </cell>
          <cell r="B1031">
            <v>900223749</v>
          </cell>
          <cell r="C1031">
            <v>1</v>
          </cell>
          <cell r="D1031" t="str">
            <v>FUNDACION UNIDAD DE CUIDADOS INTENSIVOS DOÑA PILAR</v>
          </cell>
          <cell r="E1031" t="str">
            <v>PR</v>
          </cell>
          <cell r="F1031" t="str">
            <v>PNAF</v>
          </cell>
          <cell r="G1031">
            <v>2022</v>
          </cell>
          <cell r="I1031">
            <v>0</v>
          </cell>
          <cell r="J1031">
            <v>57622092</v>
          </cell>
          <cell r="K1031">
            <v>55987292</v>
          </cell>
          <cell r="L1031">
            <v>0</v>
          </cell>
          <cell r="O1031">
            <v>1634800</v>
          </cell>
          <cell r="R1031">
            <v>0</v>
          </cell>
          <cell r="S1031">
            <v>0</v>
          </cell>
          <cell r="T1031">
            <v>13100</v>
          </cell>
          <cell r="U1031">
            <v>0</v>
          </cell>
          <cell r="V1031">
            <v>0</v>
          </cell>
          <cell r="W1031">
            <v>0</v>
          </cell>
          <cell r="X1031">
            <v>0</v>
          </cell>
          <cell r="Y1031">
            <v>1621700</v>
          </cell>
          <cell r="Z1031" t="str">
            <v>ILD</v>
          </cell>
          <cell r="AA1031">
            <v>1</v>
          </cell>
          <cell r="AE1031" t="str">
            <v>SAFEWEB</v>
          </cell>
        </row>
        <row r="1032">
          <cell r="A1032" t="str">
            <v>NI</v>
          </cell>
          <cell r="B1032">
            <v>900233294</v>
          </cell>
          <cell r="C1032">
            <v>3</v>
          </cell>
          <cell r="D1032" t="str">
            <v>CLINICAGENERALDELCARIBESA</v>
          </cell>
          <cell r="E1032" t="str">
            <v>PR</v>
          </cell>
          <cell r="F1032" t="str">
            <v>MIGR</v>
          </cell>
          <cell r="G1032">
            <v>2022</v>
          </cell>
          <cell r="I1032">
            <v>0</v>
          </cell>
          <cell r="J1032">
            <v>144438429</v>
          </cell>
          <cell r="K1032">
            <v>8136438</v>
          </cell>
          <cell r="L1032">
            <v>0</v>
          </cell>
          <cell r="O1032">
            <v>136301991</v>
          </cell>
          <cell r="R1032">
            <v>0</v>
          </cell>
          <cell r="S1032">
            <v>0</v>
          </cell>
          <cell r="T1032">
            <v>65549707</v>
          </cell>
          <cell r="U1032">
            <v>60015242</v>
          </cell>
          <cell r="V1032">
            <v>0</v>
          </cell>
          <cell r="W1032">
            <v>0</v>
          </cell>
          <cell r="X1032">
            <v>10737042</v>
          </cell>
          <cell r="Y1032">
            <v>0</v>
          </cell>
          <cell r="Z1032" t="str">
            <v>NA</v>
          </cell>
          <cell r="AA1032">
            <v>1</v>
          </cell>
          <cell r="AE1032" t="str">
            <v>SAFEWEB</v>
          </cell>
        </row>
        <row r="1033">
          <cell r="A1033" t="str">
            <v>NI</v>
          </cell>
          <cell r="B1033">
            <v>900269029</v>
          </cell>
          <cell r="C1033">
            <v>3</v>
          </cell>
          <cell r="D1033" t="str">
            <v>FUNDACIONCENTROCOLOMBIANODEEPILEPSIAYENFERMEDADESNEUROLOGICASFIRE</v>
          </cell>
          <cell r="E1033" t="str">
            <v>PR</v>
          </cell>
          <cell r="F1033" t="str">
            <v>MIGR</v>
          </cell>
          <cell r="G1033">
            <v>2022</v>
          </cell>
          <cell r="I1033">
            <v>0</v>
          </cell>
          <cell r="J1033">
            <v>124254850</v>
          </cell>
          <cell r="K1033">
            <v>9672750</v>
          </cell>
          <cell r="L1033">
            <v>0</v>
          </cell>
          <cell r="O1033">
            <v>114582100</v>
          </cell>
          <cell r="R1033">
            <v>0</v>
          </cell>
          <cell r="S1033">
            <v>64645359</v>
          </cell>
          <cell r="T1033">
            <v>28911002</v>
          </cell>
          <cell r="U1033">
            <v>0</v>
          </cell>
          <cell r="V1033">
            <v>0</v>
          </cell>
          <cell r="W1033">
            <v>0</v>
          </cell>
          <cell r="X1033">
            <v>21025739</v>
          </cell>
          <cell r="Y1033">
            <v>0</v>
          </cell>
          <cell r="Z1033" t="str">
            <v>NA</v>
          </cell>
          <cell r="AA1033">
            <v>1</v>
          </cell>
          <cell r="AE1033" t="str">
            <v>SAFEWEB</v>
          </cell>
        </row>
        <row r="1034">
          <cell r="A1034" t="str">
            <v>NI</v>
          </cell>
          <cell r="B1034">
            <v>900269029</v>
          </cell>
          <cell r="C1034">
            <v>3</v>
          </cell>
          <cell r="D1034" t="str">
            <v>FUNDACIONCENTROCOLOMBIANODEEPILEPSIAYENFERMEDADESNEUROLOGICASFIRE</v>
          </cell>
          <cell r="E1034" t="str">
            <v>PR</v>
          </cell>
          <cell r="F1034" t="str">
            <v>PNAF</v>
          </cell>
          <cell r="G1034">
            <v>2022</v>
          </cell>
          <cell r="I1034">
            <v>0</v>
          </cell>
          <cell r="J1034">
            <v>10580364</v>
          </cell>
          <cell r="K1034">
            <v>5722314</v>
          </cell>
          <cell r="L1034">
            <v>0</v>
          </cell>
          <cell r="O1034">
            <v>4858050</v>
          </cell>
          <cell r="R1034">
            <v>0</v>
          </cell>
          <cell r="S1034">
            <v>4858050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 t="str">
            <v>NA</v>
          </cell>
          <cell r="AA1034">
            <v>1</v>
          </cell>
          <cell r="AE1034" t="str">
            <v>SAFEWEB</v>
          </cell>
        </row>
        <row r="1035">
          <cell r="A1035" t="str">
            <v>NI</v>
          </cell>
          <cell r="B1035">
            <v>900304958</v>
          </cell>
          <cell r="C1035">
            <v>0</v>
          </cell>
          <cell r="D1035" t="str">
            <v>SOCIEDADSANJOSEDETORICESSAS</v>
          </cell>
          <cell r="E1035" t="str">
            <v>PR</v>
          </cell>
          <cell r="F1035" t="str">
            <v>PNAF</v>
          </cell>
          <cell r="G1035">
            <v>2022</v>
          </cell>
          <cell r="I1035">
            <v>0</v>
          </cell>
          <cell r="J1035">
            <v>507614</v>
          </cell>
          <cell r="K1035">
            <v>507614</v>
          </cell>
          <cell r="L1035">
            <v>0</v>
          </cell>
          <cell r="O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 t="str">
            <v>NA</v>
          </cell>
          <cell r="AA1035">
            <v>1</v>
          </cell>
          <cell r="AE1035" t="str">
            <v>SAFEWEB</v>
          </cell>
        </row>
        <row r="1036">
          <cell r="A1036" t="str">
            <v>NI</v>
          </cell>
          <cell r="B1036">
            <v>900600550</v>
          </cell>
          <cell r="C1036">
            <v>9</v>
          </cell>
          <cell r="D1036" t="str">
            <v>INVERSIONESMEDICASBARUSAS</v>
          </cell>
          <cell r="E1036" t="str">
            <v>PR</v>
          </cell>
          <cell r="F1036" t="str">
            <v>MIGR</v>
          </cell>
          <cell r="G1036">
            <v>2022</v>
          </cell>
          <cell r="I1036">
            <v>0</v>
          </cell>
          <cell r="J1036">
            <v>22768156</v>
          </cell>
          <cell r="K1036">
            <v>9232643</v>
          </cell>
          <cell r="L1036">
            <v>0</v>
          </cell>
          <cell r="O1036">
            <v>13535513</v>
          </cell>
          <cell r="R1036">
            <v>0</v>
          </cell>
          <cell r="S1036">
            <v>0</v>
          </cell>
          <cell r="T1036">
            <v>0</v>
          </cell>
          <cell r="U1036">
            <v>13535513</v>
          </cell>
          <cell r="V1036">
            <v>0</v>
          </cell>
          <cell r="W1036">
            <v>0</v>
          </cell>
          <cell r="X1036">
            <v>0</v>
          </cell>
          <cell r="Y1036">
            <v>0</v>
          </cell>
          <cell r="Z1036" t="str">
            <v>NA</v>
          </cell>
          <cell r="AA1036">
            <v>1</v>
          </cell>
          <cell r="AE1036" t="str">
            <v>SAFEWEB</v>
          </cell>
        </row>
        <row r="1037">
          <cell r="A1037" t="str">
            <v>NI</v>
          </cell>
          <cell r="B1037">
            <v>900600550</v>
          </cell>
          <cell r="C1037">
            <v>9</v>
          </cell>
          <cell r="D1037" t="str">
            <v>INVERSIONESMEDICASBARUSAS</v>
          </cell>
          <cell r="E1037" t="str">
            <v>PR</v>
          </cell>
          <cell r="F1037" t="str">
            <v>PNAF</v>
          </cell>
          <cell r="G1037">
            <v>2022</v>
          </cell>
          <cell r="I1037">
            <v>0</v>
          </cell>
          <cell r="J1037">
            <v>14884517</v>
          </cell>
          <cell r="K1037">
            <v>14884517</v>
          </cell>
          <cell r="L1037">
            <v>0</v>
          </cell>
          <cell r="O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0</v>
          </cell>
          <cell r="V1037">
            <v>0</v>
          </cell>
          <cell r="W1037">
            <v>0</v>
          </cell>
          <cell r="X1037">
            <v>0</v>
          </cell>
          <cell r="Y1037">
            <v>0</v>
          </cell>
          <cell r="Z1037" t="str">
            <v>NA</v>
          </cell>
          <cell r="AA1037">
            <v>1</v>
          </cell>
          <cell r="AE1037" t="str">
            <v>SAFEWEB</v>
          </cell>
        </row>
        <row r="1038">
          <cell r="A1038" t="str">
            <v>NI</v>
          </cell>
          <cell r="B1038">
            <v>901139193</v>
          </cell>
          <cell r="C1038">
            <v>1</v>
          </cell>
          <cell r="D1038" t="str">
            <v>MIREDBARRANQUILLAIPSSAS</v>
          </cell>
          <cell r="E1038" t="str">
            <v>PR</v>
          </cell>
          <cell r="F1038" t="str">
            <v>MIGR</v>
          </cell>
          <cell r="G1038">
            <v>2022</v>
          </cell>
          <cell r="I1038">
            <v>0</v>
          </cell>
          <cell r="J1038">
            <v>14494857</v>
          </cell>
          <cell r="K1038">
            <v>300716</v>
          </cell>
          <cell r="L1038">
            <v>0</v>
          </cell>
          <cell r="O1038">
            <v>14194141</v>
          </cell>
          <cell r="R1038">
            <v>0</v>
          </cell>
          <cell r="S1038">
            <v>0</v>
          </cell>
          <cell r="T1038">
            <v>14194141</v>
          </cell>
          <cell r="U1038">
            <v>0</v>
          </cell>
          <cell r="V1038">
            <v>0</v>
          </cell>
          <cell r="W1038">
            <v>0</v>
          </cell>
          <cell r="X1038">
            <v>0</v>
          </cell>
          <cell r="Y1038">
            <v>0</v>
          </cell>
          <cell r="Z1038" t="str">
            <v>NA</v>
          </cell>
          <cell r="AA1038">
            <v>1</v>
          </cell>
          <cell r="AE1038" t="str">
            <v>SAFEWEB</v>
          </cell>
        </row>
        <row r="1039">
          <cell r="A1039" t="str">
            <v>NI</v>
          </cell>
          <cell r="B1039">
            <v>804007178</v>
          </cell>
          <cell r="C1039">
            <v>0</v>
          </cell>
          <cell r="D1039" t="str">
            <v>COMERCIALIZADORASANTANDEREANADEMEDICAMENTOSLIMITADA</v>
          </cell>
          <cell r="E1039" t="str">
            <v>PR</v>
          </cell>
          <cell r="F1039" t="str">
            <v>NUPC</v>
          </cell>
          <cell r="G1039">
            <v>2023</v>
          </cell>
          <cell r="I1039">
            <v>0</v>
          </cell>
          <cell r="J1039">
            <v>188370675</v>
          </cell>
          <cell r="K1039">
            <v>111166513</v>
          </cell>
          <cell r="L1039">
            <v>0</v>
          </cell>
          <cell r="O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 t="str">
            <v>NA</v>
          </cell>
          <cell r="AA1039">
            <v>1</v>
          </cell>
          <cell r="AE1039" t="str">
            <v>SAFEWEB</v>
          </cell>
        </row>
        <row r="1040">
          <cell r="A1040" t="str">
            <v>NI</v>
          </cell>
          <cell r="B1040">
            <v>806001061</v>
          </cell>
          <cell r="C1040">
            <v>8</v>
          </cell>
          <cell r="D1040" t="str">
            <v>ESECLINICAMATERNIDADRAFAELCALVO</v>
          </cell>
          <cell r="E1040" t="str">
            <v>PU</v>
          </cell>
          <cell r="F1040" t="str">
            <v>MIGR</v>
          </cell>
          <cell r="G1040">
            <v>2023</v>
          </cell>
          <cell r="I1040">
            <v>0</v>
          </cell>
          <cell r="J1040">
            <v>704179926</v>
          </cell>
          <cell r="K1040">
            <v>216478198</v>
          </cell>
          <cell r="L1040">
            <v>0</v>
          </cell>
          <cell r="O1040">
            <v>487701728</v>
          </cell>
          <cell r="R1040">
            <v>1572530</v>
          </cell>
          <cell r="S1040">
            <v>0</v>
          </cell>
          <cell r="T1040">
            <v>0</v>
          </cell>
          <cell r="U1040">
            <v>0</v>
          </cell>
          <cell r="V1040">
            <v>0</v>
          </cell>
          <cell r="W1040">
            <v>0</v>
          </cell>
          <cell r="X1040">
            <v>486129198</v>
          </cell>
          <cell r="Y1040">
            <v>0</v>
          </cell>
          <cell r="Z1040" t="str">
            <v>NA</v>
          </cell>
          <cell r="AA1040">
            <v>1</v>
          </cell>
          <cell r="AE1040" t="str">
            <v>SAFEWEB</v>
          </cell>
        </row>
        <row r="1041">
          <cell r="A1041" t="str">
            <v>NI</v>
          </cell>
          <cell r="B1041">
            <v>806001061</v>
          </cell>
          <cell r="C1041">
            <v>8</v>
          </cell>
          <cell r="D1041" t="str">
            <v>ESECLINICAMATERNIDADRAFAELCALVO</v>
          </cell>
          <cell r="E1041" t="str">
            <v>PU</v>
          </cell>
          <cell r="F1041" t="str">
            <v>PNAF</v>
          </cell>
          <cell r="G1041">
            <v>2023</v>
          </cell>
          <cell r="I1041">
            <v>0</v>
          </cell>
          <cell r="J1041">
            <v>36922944</v>
          </cell>
          <cell r="K1041">
            <v>7573060</v>
          </cell>
          <cell r="L1041">
            <v>0</v>
          </cell>
          <cell r="O1041">
            <v>29349884</v>
          </cell>
          <cell r="R1041">
            <v>0</v>
          </cell>
          <cell r="S1041">
            <v>0</v>
          </cell>
          <cell r="T1041">
            <v>28973619</v>
          </cell>
          <cell r="U1041">
            <v>376265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 t="str">
            <v>NA</v>
          </cell>
          <cell r="AA1041">
            <v>1</v>
          </cell>
          <cell r="AE1041" t="str">
            <v>SAFEWEB</v>
          </cell>
        </row>
        <row r="1042">
          <cell r="A1042" t="str">
            <v>NI</v>
          </cell>
          <cell r="B1042">
            <v>806005602</v>
          </cell>
          <cell r="C1042">
            <v>0</v>
          </cell>
          <cell r="D1042" t="str">
            <v>ESEHOSPITALLOCALTURBACO</v>
          </cell>
          <cell r="E1042" t="str">
            <v>PR</v>
          </cell>
          <cell r="F1042" t="str">
            <v>MIGR</v>
          </cell>
          <cell r="G1042">
            <v>2023</v>
          </cell>
          <cell r="I1042">
            <v>0</v>
          </cell>
          <cell r="J1042">
            <v>273032756</v>
          </cell>
          <cell r="K1042">
            <v>33138989</v>
          </cell>
          <cell r="L1042">
            <v>0</v>
          </cell>
          <cell r="O1042">
            <v>239893767</v>
          </cell>
          <cell r="R1042">
            <v>0</v>
          </cell>
          <cell r="S1042">
            <v>0</v>
          </cell>
          <cell r="T1042">
            <v>9331</v>
          </cell>
          <cell r="U1042">
            <v>91611440</v>
          </cell>
          <cell r="V1042">
            <v>0</v>
          </cell>
          <cell r="W1042">
            <v>0</v>
          </cell>
          <cell r="X1042">
            <v>148272996</v>
          </cell>
          <cell r="Y1042">
            <v>0</v>
          </cell>
          <cell r="Z1042" t="str">
            <v>NA</v>
          </cell>
          <cell r="AA1042">
            <v>1</v>
          </cell>
          <cell r="AE1042" t="str">
            <v>SAFEWEB</v>
          </cell>
        </row>
        <row r="1043">
          <cell r="A1043" t="str">
            <v>NI</v>
          </cell>
          <cell r="B1043">
            <v>806006414</v>
          </cell>
          <cell r="C1043">
            <v>7</v>
          </cell>
          <cell r="D1043" t="str">
            <v>ESEHOSPITALLOCALSANJUANNEPOMUCENO</v>
          </cell>
          <cell r="E1043" t="str">
            <v>PU</v>
          </cell>
          <cell r="F1043" t="str">
            <v>MIGR</v>
          </cell>
          <cell r="G1043">
            <v>2023</v>
          </cell>
          <cell r="I1043">
            <v>0</v>
          </cell>
          <cell r="J1043">
            <v>79105297</v>
          </cell>
          <cell r="K1043">
            <v>15763195</v>
          </cell>
          <cell r="L1043">
            <v>0</v>
          </cell>
          <cell r="O1043">
            <v>63342102</v>
          </cell>
          <cell r="R1043">
            <v>0</v>
          </cell>
          <cell r="S1043">
            <v>0</v>
          </cell>
          <cell r="T1043">
            <v>0</v>
          </cell>
          <cell r="U1043">
            <v>50617046</v>
          </cell>
          <cell r="V1043">
            <v>0</v>
          </cell>
          <cell r="W1043">
            <v>0</v>
          </cell>
          <cell r="X1043">
            <v>12725056</v>
          </cell>
          <cell r="Y1043">
            <v>0</v>
          </cell>
          <cell r="Z1043" t="str">
            <v>NA</v>
          </cell>
          <cell r="AA1043">
            <v>1</v>
          </cell>
          <cell r="AE1043" t="str">
            <v>SAFEWEB</v>
          </cell>
        </row>
        <row r="1044">
          <cell r="A1044" t="str">
            <v>NI</v>
          </cell>
          <cell r="B1044">
            <v>806007923</v>
          </cell>
          <cell r="C1044">
            <v>9</v>
          </cell>
          <cell r="D1044" t="str">
            <v>ESEHOSPITALLOCALDEARJONA</v>
          </cell>
          <cell r="E1044" t="str">
            <v>PU</v>
          </cell>
          <cell r="F1044" t="str">
            <v>MIGR</v>
          </cell>
          <cell r="G1044">
            <v>2023</v>
          </cell>
          <cell r="I1044">
            <v>0</v>
          </cell>
          <cell r="J1044">
            <v>15388635</v>
          </cell>
          <cell r="K1044">
            <v>3166613</v>
          </cell>
          <cell r="L1044">
            <v>0</v>
          </cell>
          <cell r="O1044">
            <v>12222022</v>
          </cell>
          <cell r="R1044">
            <v>0</v>
          </cell>
          <cell r="S1044">
            <v>0</v>
          </cell>
          <cell r="T1044">
            <v>0</v>
          </cell>
          <cell r="U1044">
            <v>1394759</v>
          </cell>
          <cell r="V1044">
            <v>0</v>
          </cell>
          <cell r="W1044">
            <v>0</v>
          </cell>
          <cell r="X1044">
            <v>10827263</v>
          </cell>
          <cell r="Y1044">
            <v>0</v>
          </cell>
          <cell r="Z1044" t="str">
            <v>NA</v>
          </cell>
          <cell r="AA1044">
            <v>1</v>
          </cell>
          <cell r="AE1044" t="str">
            <v>SAFEWEB</v>
          </cell>
        </row>
        <row r="1045">
          <cell r="A1045" t="str">
            <v>NI</v>
          </cell>
          <cell r="B1045">
            <v>806008439</v>
          </cell>
          <cell r="C1045">
            <v>1</v>
          </cell>
          <cell r="D1045" t="str">
            <v>CLINICACARTAGENADELMARSAS</v>
          </cell>
          <cell r="E1045" t="str">
            <v>PR</v>
          </cell>
          <cell r="F1045" t="str">
            <v>PNAF</v>
          </cell>
          <cell r="G1045">
            <v>2023</v>
          </cell>
          <cell r="I1045">
            <v>0</v>
          </cell>
          <cell r="J1045">
            <v>26354495</v>
          </cell>
          <cell r="K1045">
            <v>26354495</v>
          </cell>
          <cell r="L1045">
            <v>0</v>
          </cell>
          <cell r="O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0</v>
          </cell>
          <cell r="V1045">
            <v>0</v>
          </cell>
          <cell r="W1045">
            <v>0</v>
          </cell>
          <cell r="X1045">
            <v>0</v>
          </cell>
          <cell r="Y1045">
            <v>0</v>
          </cell>
          <cell r="Z1045" t="str">
            <v>NA</v>
          </cell>
          <cell r="AA1045">
            <v>1</v>
          </cell>
          <cell r="AE1045" t="str">
            <v>SAFEWEB</v>
          </cell>
        </row>
        <row r="1046">
          <cell r="A1046" t="str">
            <v>NI</v>
          </cell>
          <cell r="B1046">
            <v>806010788</v>
          </cell>
          <cell r="C1046">
            <v>1</v>
          </cell>
          <cell r="D1046" t="str">
            <v>ESEHOSPITALLOCALMARIALABAJA</v>
          </cell>
          <cell r="E1046" t="str">
            <v>PU</v>
          </cell>
          <cell r="F1046" t="str">
            <v>MIGR</v>
          </cell>
          <cell r="G1046">
            <v>2023</v>
          </cell>
          <cell r="I1046">
            <v>0</v>
          </cell>
          <cell r="J1046">
            <v>27902810</v>
          </cell>
          <cell r="K1046">
            <v>1860361</v>
          </cell>
          <cell r="L1046">
            <v>0</v>
          </cell>
          <cell r="O1046">
            <v>25993774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25993774</v>
          </cell>
          <cell r="Y1046">
            <v>0</v>
          </cell>
          <cell r="Z1046" t="str">
            <v>NA</v>
          </cell>
          <cell r="AA1046">
            <v>1</v>
          </cell>
          <cell r="AE1046" t="str">
            <v>SAFEWEB</v>
          </cell>
        </row>
        <row r="1047">
          <cell r="A1047" t="str">
            <v>NI</v>
          </cell>
          <cell r="B1047">
            <v>806013609</v>
          </cell>
          <cell r="C1047">
            <v>5</v>
          </cell>
          <cell r="D1047" t="str">
            <v>ESEHOSPITALSANTACATALINA</v>
          </cell>
          <cell r="E1047" t="str">
            <v>PU</v>
          </cell>
          <cell r="F1047" t="str">
            <v>MIGR</v>
          </cell>
          <cell r="G1047">
            <v>2023</v>
          </cell>
          <cell r="I1047">
            <v>0</v>
          </cell>
          <cell r="J1047">
            <v>864716</v>
          </cell>
          <cell r="K1047">
            <v>864716</v>
          </cell>
          <cell r="L1047">
            <v>0</v>
          </cell>
          <cell r="O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0</v>
          </cell>
          <cell r="V1047">
            <v>0</v>
          </cell>
          <cell r="W1047">
            <v>0</v>
          </cell>
          <cell r="X1047">
            <v>0</v>
          </cell>
          <cell r="Y1047">
            <v>0</v>
          </cell>
          <cell r="Z1047" t="str">
            <v>NA</v>
          </cell>
          <cell r="AA1047">
            <v>1</v>
          </cell>
          <cell r="AE1047" t="str">
            <v>SAFEWEB</v>
          </cell>
        </row>
        <row r="1048">
          <cell r="A1048" t="str">
            <v>NI</v>
          </cell>
          <cell r="B1048">
            <v>806015201</v>
          </cell>
          <cell r="C1048">
            <v>3</v>
          </cell>
          <cell r="D1048" t="str">
            <v>IPSGESTIONSALUDLTDA</v>
          </cell>
          <cell r="E1048" t="str">
            <v>PR</v>
          </cell>
          <cell r="F1048" t="str">
            <v>MIGR</v>
          </cell>
          <cell r="G1048">
            <v>2023</v>
          </cell>
          <cell r="I1048">
            <v>0</v>
          </cell>
          <cell r="J1048">
            <v>15108474</v>
          </cell>
          <cell r="K1048">
            <v>4309097</v>
          </cell>
          <cell r="L1048">
            <v>0</v>
          </cell>
          <cell r="O1048">
            <v>10799377</v>
          </cell>
          <cell r="R1048">
            <v>0</v>
          </cell>
          <cell r="S1048">
            <v>0</v>
          </cell>
          <cell r="T1048">
            <v>4559377</v>
          </cell>
          <cell r="U1048">
            <v>0</v>
          </cell>
          <cell r="V1048">
            <v>0</v>
          </cell>
          <cell r="W1048">
            <v>0</v>
          </cell>
          <cell r="X1048">
            <v>6240000</v>
          </cell>
          <cell r="Y1048">
            <v>0</v>
          </cell>
          <cell r="Z1048" t="str">
            <v>NA</v>
          </cell>
          <cell r="AA1048">
            <v>1</v>
          </cell>
          <cell r="AE1048" t="str">
            <v>SAFEWEB</v>
          </cell>
        </row>
        <row r="1049">
          <cell r="A1049" t="str">
            <v>NI</v>
          </cell>
          <cell r="B1049">
            <v>806015201</v>
          </cell>
          <cell r="C1049">
            <v>3</v>
          </cell>
          <cell r="D1049" t="str">
            <v>IPSGESTIONSALUDLTDA</v>
          </cell>
          <cell r="E1049" t="str">
            <v>PR</v>
          </cell>
          <cell r="F1049" t="str">
            <v>PNAF</v>
          </cell>
          <cell r="G1049">
            <v>2023</v>
          </cell>
          <cell r="I1049">
            <v>0</v>
          </cell>
          <cell r="J1049">
            <v>5255712</v>
          </cell>
          <cell r="K1049">
            <v>696335</v>
          </cell>
          <cell r="L1049">
            <v>0</v>
          </cell>
          <cell r="O1049">
            <v>4559377</v>
          </cell>
          <cell r="R1049">
            <v>0</v>
          </cell>
          <cell r="S1049">
            <v>0</v>
          </cell>
          <cell r="T1049">
            <v>4559377</v>
          </cell>
          <cell r="U1049">
            <v>0</v>
          </cell>
          <cell r="V1049">
            <v>0</v>
          </cell>
          <cell r="W1049">
            <v>0</v>
          </cell>
          <cell r="X1049">
            <v>0</v>
          </cell>
          <cell r="Y1049">
            <v>0</v>
          </cell>
          <cell r="Z1049" t="str">
            <v>NA</v>
          </cell>
          <cell r="AA1049">
            <v>1</v>
          </cell>
          <cell r="AE1049" t="str">
            <v>SAFEWEB</v>
          </cell>
        </row>
        <row r="1050">
          <cell r="A1050" t="str">
            <v>NI</v>
          </cell>
          <cell r="B1050">
            <v>818000140</v>
          </cell>
          <cell r="C1050">
            <v>0</v>
          </cell>
          <cell r="D1050" t="str">
            <v>ASOCIACIONMUTUALBARRIOSUNIDOSDEQUIBDOAMBUQEPSSESS</v>
          </cell>
          <cell r="E1050" t="str">
            <v>PR</v>
          </cell>
          <cell r="F1050" t="str">
            <v>NUPC</v>
          </cell>
          <cell r="G1050">
            <v>2023</v>
          </cell>
          <cell r="I1050">
            <v>0</v>
          </cell>
          <cell r="J1050">
            <v>211219568</v>
          </cell>
          <cell r="K1050">
            <v>105957626</v>
          </cell>
          <cell r="L1050">
            <v>0</v>
          </cell>
          <cell r="O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0</v>
          </cell>
          <cell r="V1050">
            <v>0</v>
          </cell>
          <cell r="W1050">
            <v>0</v>
          </cell>
          <cell r="X1050">
            <v>0</v>
          </cell>
          <cell r="Y1050">
            <v>0</v>
          </cell>
          <cell r="Z1050" t="str">
            <v>NA</v>
          </cell>
          <cell r="AA1050">
            <v>1</v>
          </cell>
          <cell r="AE1050" t="str">
            <v>SAFEWEB</v>
          </cell>
        </row>
        <row r="1051">
          <cell r="A1051" t="str">
            <v>NI</v>
          </cell>
          <cell r="B1051">
            <v>823004881</v>
          </cell>
          <cell r="C1051">
            <v>6</v>
          </cell>
          <cell r="D1051" t="str">
            <v>IPSCLINICAGUARANDASANASAS</v>
          </cell>
          <cell r="E1051" t="str">
            <v>PR</v>
          </cell>
          <cell r="F1051" t="str">
            <v>MIGR</v>
          </cell>
          <cell r="G1051">
            <v>2023</v>
          </cell>
          <cell r="I1051">
            <v>0</v>
          </cell>
          <cell r="J1051">
            <v>24340985</v>
          </cell>
          <cell r="K1051">
            <v>5760875</v>
          </cell>
          <cell r="L1051">
            <v>0</v>
          </cell>
          <cell r="O1051">
            <v>18580110</v>
          </cell>
          <cell r="R1051">
            <v>13528671</v>
          </cell>
          <cell r="S1051">
            <v>0</v>
          </cell>
          <cell r="T1051">
            <v>0</v>
          </cell>
          <cell r="U1051">
            <v>0</v>
          </cell>
          <cell r="V1051">
            <v>0</v>
          </cell>
          <cell r="W1051">
            <v>0</v>
          </cell>
          <cell r="X1051">
            <v>5051439</v>
          </cell>
          <cell r="Y1051">
            <v>0</v>
          </cell>
          <cell r="Z1051" t="str">
            <v>NA</v>
          </cell>
          <cell r="AA1051">
            <v>1</v>
          </cell>
          <cell r="AE1051" t="str">
            <v>SAFEWEB</v>
          </cell>
        </row>
        <row r="1052">
          <cell r="A1052" t="str">
            <v>NI</v>
          </cell>
          <cell r="B1052">
            <v>823004881</v>
          </cell>
          <cell r="C1052">
            <v>6</v>
          </cell>
          <cell r="D1052" t="str">
            <v>IPSCLINICAGUARANDASANASAS</v>
          </cell>
          <cell r="E1052" t="str">
            <v>PR</v>
          </cell>
          <cell r="F1052" t="str">
            <v>PNAF</v>
          </cell>
          <cell r="G1052">
            <v>2023</v>
          </cell>
          <cell r="I1052">
            <v>0</v>
          </cell>
          <cell r="J1052">
            <v>4561373</v>
          </cell>
          <cell r="K1052">
            <v>1343510</v>
          </cell>
          <cell r="L1052">
            <v>0</v>
          </cell>
          <cell r="O1052">
            <v>3217863</v>
          </cell>
          <cell r="R1052">
            <v>1223709</v>
          </cell>
          <cell r="S1052">
            <v>0</v>
          </cell>
          <cell r="T1052">
            <v>0</v>
          </cell>
          <cell r="U1052">
            <v>1994154</v>
          </cell>
          <cell r="V1052">
            <v>0</v>
          </cell>
          <cell r="W1052">
            <v>0</v>
          </cell>
          <cell r="X1052">
            <v>0</v>
          </cell>
          <cell r="Y1052">
            <v>0</v>
          </cell>
          <cell r="Z1052" t="str">
            <v>NA</v>
          </cell>
          <cell r="AA1052">
            <v>1</v>
          </cell>
          <cell r="AE1052" t="str">
            <v>SAFEWEB</v>
          </cell>
        </row>
        <row r="1053">
          <cell r="A1053" t="str">
            <v>NI</v>
          </cell>
          <cell r="B1053">
            <v>824001041</v>
          </cell>
          <cell r="C1053">
            <v>6</v>
          </cell>
          <cell r="D1053" t="str">
            <v>CLINICAMEDICOSSA</v>
          </cell>
          <cell r="E1053" t="str">
            <v>PR</v>
          </cell>
          <cell r="F1053" t="str">
            <v>PNAF</v>
          </cell>
          <cell r="G1053">
            <v>2023</v>
          </cell>
          <cell r="I1053">
            <v>0</v>
          </cell>
          <cell r="J1053">
            <v>54094005</v>
          </cell>
          <cell r="K1053">
            <v>54094005</v>
          </cell>
          <cell r="L1053">
            <v>0</v>
          </cell>
          <cell r="O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0</v>
          </cell>
          <cell r="V1053">
            <v>0</v>
          </cell>
          <cell r="W1053">
            <v>0</v>
          </cell>
          <cell r="X1053">
            <v>0</v>
          </cell>
          <cell r="Y1053">
            <v>0</v>
          </cell>
          <cell r="Z1053" t="str">
            <v>NA</v>
          </cell>
          <cell r="AA1053">
            <v>1</v>
          </cell>
          <cell r="AE1053" t="str">
            <v>SAFEWEB</v>
          </cell>
        </row>
        <row r="1054">
          <cell r="A1054" t="str">
            <v>NI</v>
          </cell>
          <cell r="B1054">
            <v>825003378</v>
          </cell>
          <cell r="C1054">
            <v>5</v>
          </cell>
          <cell r="D1054" t="str">
            <v>SAISIPSSAS</v>
          </cell>
          <cell r="E1054" t="str">
            <v>PR</v>
          </cell>
          <cell r="F1054" t="str">
            <v>MIGR</v>
          </cell>
          <cell r="G1054">
            <v>2023</v>
          </cell>
          <cell r="I1054">
            <v>0</v>
          </cell>
          <cell r="J1054">
            <v>14752289</v>
          </cell>
          <cell r="K1054">
            <v>154800</v>
          </cell>
          <cell r="L1054">
            <v>0</v>
          </cell>
          <cell r="O1054">
            <v>14597489</v>
          </cell>
          <cell r="R1054">
            <v>0</v>
          </cell>
          <cell r="S1054">
            <v>0</v>
          </cell>
          <cell r="T1054">
            <v>0</v>
          </cell>
          <cell r="U1054">
            <v>0</v>
          </cell>
          <cell r="V1054">
            <v>0</v>
          </cell>
          <cell r="W1054">
            <v>0</v>
          </cell>
          <cell r="X1054">
            <v>14597489</v>
          </cell>
          <cell r="Y1054">
            <v>0</v>
          </cell>
          <cell r="Z1054" t="str">
            <v>NA</v>
          </cell>
          <cell r="AA1054">
            <v>1</v>
          </cell>
          <cell r="AE1054" t="str">
            <v>SAFEWEB</v>
          </cell>
        </row>
        <row r="1055">
          <cell r="A1055" t="str">
            <v>NI</v>
          </cell>
          <cell r="B1055">
            <v>830510991</v>
          </cell>
          <cell r="C1055">
            <v>3</v>
          </cell>
          <cell r="D1055" t="str">
            <v>CLINICAESPECIALIZADALACONCEPCIONSAS</v>
          </cell>
          <cell r="E1055" t="str">
            <v>PR</v>
          </cell>
          <cell r="F1055" t="str">
            <v>MIGR</v>
          </cell>
          <cell r="G1055">
            <v>2023</v>
          </cell>
          <cell r="I1055">
            <v>0</v>
          </cell>
          <cell r="J1055">
            <v>29341804</v>
          </cell>
          <cell r="K1055">
            <v>4687714</v>
          </cell>
          <cell r="L1055">
            <v>0</v>
          </cell>
          <cell r="O1055">
            <v>24654090</v>
          </cell>
          <cell r="R1055">
            <v>0</v>
          </cell>
          <cell r="S1055">
            <v>0</v>
          </cell>
          <cell r="T1055">
            <v>24654090</v>
          </cell>
          <cell r="U1055">
            <v>0</v>
          </cell>
          <cell r="V1055">
            <v>0</v>
          </cell>
          <cell r="W1055">
            <v>0</v>
          </cell>
          <cell r="X1055">
            <v>0</v>
          </cell>
          <cell r="Y1055">
            <v>0</v>
          </cell>
          <cell r="Z1055" t="str">
            <v>NA</v>
          </cell>
          <cell r="AA1055">
            <v>1</v>
          </cell>
          <cell r="AE1055" t="str">
            <v>SAFEWEB</v>
          </cell>
        </row>
        <row r="1056">
          <cell r="A1056" t="str">
            <v>NI</v>
          </cell>
          <cell r="B1056">
            <v>860028947</v>
          </cell>
          <cell r="C1056">
            <v>1</v>
          </cell>
          <cell r="D1056" t="str">
            <v>CONGREGACINDEHERMANASFRANCISCANASMISIONERASDEMARIAAUXILIADORAPROVINCIAMARIAAUXILIADORA</v>
          </cell>
          <cell r="E1056" t="str">
            <v>PR</v>
          </cell>
          <cell r="F1056" t="str">
            <v>MIGR</v>
          </cell>
          <cell r="G1056">
            <v>2023</v>
          </cell>
          <cell r="I1056">
            <v>0</v>
          </cell>
          <cell r="J1056">
            <v>5001118</v>
          </cell>
          <cell r="K1056">
            <v>648327</v>
          </cell>
          <cell r="L1056">
            <v>0</v>
          </cell>
          <cell r="O1056">
            <v>4352791</v>
          </cell>
          <cell r="R1056">
            <v>0</v>
          </cell>
          <cell r="S1056">
            <v>0</v>
          </cell>
          <cell r="T1056">
            <v>300106</v>
          </cell>
          <cell r="U1056">
            <v>0</v>
          </cell>
          <cell r="V1056">
            <v>0</v>
          </cell>
          <cell r="W1056">
            <v>0</v>
          </cell>
          <cell r="X1056">
            <v>4052685</v>
          </cell>
          <cell r="Y1056">
            <v>0</v>
          </cell>
          <cell r="Z1056" t="str">
            <v>NA</v>
          </cell>
          <cell r="AA1056">
            <v>1</v>
          </cell>
          <cell r="AE1056" t="str">
            <v>SAFEWEB</v>
          </cell>
        </row>
        <row r="1057">
          <cell r="A1057" t="str">
            <v>NI</v>
          </cell>
          <cell r="B1057">
            <v>860028947</v>
          </cell>
          <cell r="C1057">
            <v>1</v>
          </cell>
          <cell r="D1057" t="str">
            <v>CONGREGACINDEHERMANASFRANCISCANASMISIONERASDEMARIAAUXILIADORAPROVINCIAMARIAAUXILIADORA</v>
          </cell>
          <cell r="E1057" t="str">
            <v>PR</v>
          </cell>
          <cell r="F1057" t="str">
            <v>PNAF</v>
          </cell>
          <cell r="G1057">
            <v>2023</v>
          </cell>
          <cell r="I1057">
            <v>0</v>
          </cell>
          <cell r="J1057">
            <v>6711275</v>
          </cell>
          <cell r="K1057">
            <v>1676888</v>
          </cell>
          <cell r="L1057">
            <v>0</v>
          </cell>
          <cell r="O1057">
            <v>5034387</v>
          </cell>
          <cell r="R1057">
            <v>0</v>
          </cell>
          <cell r="S1057">
            <v>0</v>
          </cell>
          <cell r="T1057">
            <v>0</v>
          </cell>
          <cell r="U1057">
            <v>5034387</v>
          </cell>
          <cell r="V1057">
            <v>0</v>
          </cell>
          <cell r="W1057">
            <v>0</v>
          </cell>
          <cell r="X1057">
            <v>0</v>
          </cell>
          <cell r="Y1057">
            <v>0</v>
          </cell>
          <cell r="Z1057" t="str">
            <v>NA</v>
          </cell>
          <cell r="AA1057">
            <v>1</v>
          </cell>
          <cell r="AE1057" t="str">
            <v>SAFEWEB</v>
          </cell>
        </row>
        <row r="1058">
          <cell r="A1058" t="str">
            <v>NI</v>
          </cell>
          <cell r="B1058">
            <v>890480135</v>
          </cell>
          <cell r="C1058">
            <v>3</v>
          </cell>
          <cell r="D1058" t="str">
            <v>FUNDACIONHOSPITALINFANTILNAPOLEONFRANCOPAREJA</v>
          </cell>
          <cell r="E1058" t="str">
            <v>PR</v>
          </cell>
          <cell r="F1058" t="str">
            <v>MIGR</v>
          </cell>
          <cell r="G1058">
            <v>2023</v>
          </cell>
          <cell r="I1058">
            <v>0</v>
          </cell>
          <cell r="J1058">
            <v>322148379</v>
          </cell>
          <cell r="K1058">
            <v>49419519</v>
          </cell>
          <cell r="L1058">
            <v>0</v>
          </cell>
          <cell r="O1058">
            <v>272728860</v>
          </cell>
          <cell r="R1058">
            <v>0</v>
          </cell>
          <cell r="S1058">
            <v>0</v>
          </cell>
          <cell r="T1058">
            <v>0</v>
          </cell>
          <cell r="U1058">
            <v>219469747</v>
          </cell>
          <cell r="V1058">
            <v>0</v>
          </cell>
          <cell r="W1058">
            <v>0</v>
          </cell>
          <cell r="X1058">
            <v>24476393</v>
          </cell>
          <cell r="Y1058">
            <v>28782720</v>
          </cell>
          <cell r="Z1058" t="str">
            <v>ILD</v>
          </cell>
          <cell r="AA1058">
            <v>1</v>
          </cell>
          <cell r="AE1058" t="str">
            <v>SAFEWEB</v>
          </cell>
        </row>
        <row r="1059">
          <cell r="A1059" t="str">
            <v>NI</v>
          </cell>
          <cell r="B1059">
            <v>890480135</v>
          </cell>
          <cell r="C1059">
            <v>3</v>
          </cell>
          <cell r="D1059" t="str">
            <v>FUNDACIONHOSPITALINFANTILNAPOLEONFRANCOPAREJA</v>
          </cell>
          <cell r="E1059" t="str">
            <v>PR</v>
          </cell>
          <cell r="F1059" t="str">
            <v>PNAF</v>
          </cell>
          <cell r="G1059">
            <v>2023</v>
          </cell>
          <cell r="I1059">
            <v>0</v>
          </cell>
          <cell r="J1059">
            <v>113539457</v>
          </cell>
          <cell r="K1059">
            <v>49919504</v>
          </cell>
          <cell r="L1059">
            <v>0</v>
          </cell>
          <cell r="O1059">
            <v>63619953</v>
          </cell>
          <cell r="R1059">
            <v>0</v>
          </cell>
          <cell r="S1059">
            <v>0</v>
          </cell>
          <cell r="T1059">
            <v>0</v>
          </cell>
          <cell r="U1059">
            <v>50452550</v>
          </cell>
          <cell r="V1059">
            <v>0</v>
          </cell>
          <cell r="W1059">
            <v>0</v>
          </cell>
          <cell r="X1059">
            <v>0</v>
          </cell>
          <cell r="Y1059">
            <v>13167403</v>
          </cell>
          <cell r="Z1059" t="str">
            <v>ILD</v>
          </cell>
          <cell r="AA1059">
            <v>1</v>
          </cell>
          <cell r="AE1059" t="str">
            <v>SAFEWEB</v>
          </cell>
        </row>
        <row r="1060">
          <cell r="A1060" t="str">
            <v>NI</v>
          </cell>
          <cell r="B1060">
            <v>890900518</v>
          </cell>
          <cell r="C1060">
            <v>4</v>
          </cell>
          <cell r="D1060" t="str">
            <v>FUNDACIONHOSPITALARIASANVICENTEDEPAUL</v>
          </cell>
          <cell r="E1060" t="str">
            <v>PR</v>
          </cell>
          <cell r="F1060" t="str">
            <v>PNAF</v>
          </cell>
          <cell r="G1060">
            <v>2023</v>
          </cell>
          <cell r="I1060">
            <v>0</v>
          </cell>
          <cell r="J1060">
            <v>31180393</v>
          </cell>
          <cell r="K1060">
            <v>10224022</v>
          </cell>
          <cell r="L1060">
            <v>0</v>
          </cell>
          <cell r="O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0</v>
          </cell>
          <cell r="V1060">
            <v>0</v>
          </cell>
          <cell r="W1060">
            <v>0</v>
          </cell>
          <cell r="X1060">
            <v>0</v>
          </cell>
          <cell r="Y1060">
            <v>0</v>
          </cell>
          <cell r="Z1060" t="str">
            <v>NA</v>
          </cell>
          <cell r="AA1060">
            <v>1</v>
          </cell>
          <cell r="AE1060" t="str">
            <v>SAFEWEB</v>
          </cell>
        </row>
        <row r="1061">
          <cell r="A1061" t="str">
            <v>NI</v>
          </cell>
          <cell r="B1061">
            <v>892000501</v>
          </cell>
          <cell r="C1061">
            <v>5</v>
          </cell>
          <cell r="D1061" t="str">
            <v>HOSPITALDEPARTAMENTALDEVILLAVICENCIO</v>
          </cell>
          <cell r="E1061" t="str">
            <v>PU</v>
          </cell>
          <cell r="F1061" t="str">
            <v>PNAF</v>
          </cell>
          <cell r="G1061">
            <v>2023</v>
          </cell>
          <cell r="I1061">
            <v>0</v>
          </cell>
          <cell r="J1061">
            <v>2151584</v>
          </cell>
          <cell r="K1061">
            <v>2151584</v>
          </cell>
          <cell r="L1061">
            <v>0</v>
          </cell>
          <cell r="O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0</v>
          </cell>
          <cell r="V1061">
            <v>0</v>
          </cell>
          <cell r="W1061">
            <v>0</v>
          </cell>
          <cell r="X1061">
            <v>0</v>
          </cell>
          <cell r="Y1061">
            <v>0</v>
          </cell>
          <cell r="Z1061" t="str">
            <v>NA</v>
          </cell>
          <cell r="AA1061">
            <v>1</v>
          </cell>
          <cell r="AE1061" t="str">
            <v>SAFEWEB</v>
          </cell>
        </row>
        <row r="1062">
          <cell r="A1062" t="str">
            <v>NI</v>
          </cell>
          <cell r="B1062">
            <v>892280033</v>
          </cell>
          <cell r="C1062">
            <v>1</v>
          </cell>
          <cell r="D1062" t="str">
            <v>EMPRESASOCIALDELESTADOHOSPITALUNIVERSITARIODESINCELEJO</v>
          </cell>
          <cell r="E1062" t="str">
            <v>PU</v>
          </cell>
          <cell r="F1062" t="str">
            <v>PNAF</v>
          </cell>
          <cell r="G1062">
            <v>2023</v>
          </cell>
          <cell r="I1062">
            <v>0</v>
          </cell>
          <cell r="J1062">
            <v>2691314</v>
          </cell>
          <cell r="K1062">
            <v>389700</v>
          </cell>
          <cell r="L1062">
            <v>0</v>
          </cell>
          <cell r="O1062">
            <v>2301614</v>
          </cell>
          <cell r="R1062">
            <v>0</v>
          </cell>
          <cell r="S1062">
            <v>0</v>
          </cell>
          <cell r="T1062">
            <v>0</v>
          </cell>
          <cell r="U1062">
            <v>2301614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 t="str">
            <v>NA</v>
          </cell>
          <cell r="AA1062">
            <v>1</v>
          </cell>
          <cell r="AE1062" t="str">
            <v>SAFEWEB</v>
          </cell>
        </row>
        <row r="1063">
          <cell r="A1063" t="str">
            <v>NI</v>
          </cell>
          <cell r="B1063">
            <v>900002780</v>
          </cell>
          <cell r="C1063">
            <v>0</v>
          </cell>
          <cell r="D1063" t="str">
            <v>FUNDACIONCAMPBELL</v>
          </cell>
          <cell r="E1063" t="str">
            <v>PR</v>
          </cell>
          <cell r="F1063" t="str">
            <v>MIGR</v>
          </cell>
          <cell r="G1063">
            <v>2023</v>
          </cell>
          <cell r="I1063">
            <v>0</v>
          </cell>
          <cell r="J1063">
            <v>59356313</v>
          </cell>
          <cell r="K1063">
            <v>42022180</v>
          </cell>
          <cell r="L1063">
            <v>0</v>
          </cell>
          <cell r="O1063">
            <v>17334133</v>
          </cell>
          <cell r="R1063">
            <v>0</v>
          </cell>
          <cell r="S1063">
            <v>0</v>
          </cell>
          <cell r="T1063">
            <v>0</v>
          </cell>
          <cell r="U1063">
            <v>17334133</v>
          </cell>
          <cell r="V1063">
            <v>0</v>
          </cell>
          <cell r="W1063">
            <v>0</v>
          </cell>
          <cell r="X1063">
            <v>0</v>
          </cell>
          <cell r="Y1063">
            <v>0</v>
          </cell>
          <cell r="Z1063" t="str">
            <v>NA</v>
          </cell>
          <cell r="AA1063">
            <v>1</v>
          </cell>
          <cell r="AE1063" t="str">
            <v>SAFEWEB</v>
          </cell>
        </row>
        <row r="1064">
          <cell r="A1064" t="str">
            <v>NI</v>
          </cell>
          <cell r="B1064">
            <v>900002780</v>
          </cell>
          <cell r="C1064">
            <v>0</v>
          </cell>
          <cell r="D1064" t="str">
            <v>FUNDACIONCAMPBELL</v>
          </cell>
          <cell r="E1064" t="str">
            <v>PR</v>
          </cell>
          <cell r="F1064" t="str">
            <v>PNAF</v>
          </cell>
          <cell r="G1064">
            <v>2023</v>
          </cell>
          <cell r="I1064">
            <v>0</v>
          </cell>
          <cell r="J1064">
            <v>3410816</v>
          </cell>
          <cell r="K1064">
            <v>3410816</v>
          </cell>
          <cell r="L1064">
            <v>0</v>
          </cell>
          <cell r="O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0</v>
          </cell>
          <cell r="V1064">
            <v>0</v>
          </cell>
          <cell r="W1064">
            <v>0</v>
          </cell>
          <cell r="X1064">
            <v>0</v>
          </cell>
          <cell r="Y1064">
            <v>0</v>
          </cell>
          <cell r="Z1064" t="str">
            <v>NA</v>
          </cell>
          <cell r="AA1064">
            <v>1</v>
          </cell>
          <cell r="AE1064" t="str">
            <v>SAFEWEB</v>
          </cell>
        </row>
        <row r="1065">
          <cell r="A1065" t="str">
            <v>NI</v>
          </cell>
          <cell r="B1065">
            <v>900009141</v>
          </cell>
          <cell r="C1065">
            <v>6</v>
          </cell>
          <cell r="D1065" t="str">
            <v>DISTRIBUIDORADISTRIMEDLTDA</v>
          </cell>
          <cell r="E1065" t="str">
            <v>PR</v>
          </cell>
          <cell r="F1065" t="str">
            <v>NUPC</v>
          </cell>
          <cell r="G1065">
            <v>2023</v>
          </cell>
          <cell r="I1065">
            <v>0</v>
          </cell>
          <cell r="J1065">
            <v>11877461</v>
          </cell>
          <cell r="K1065">
            <v>11877461</v>
          </cell>
          <cell r="L1065">
            <v>0</v>
          </cell>
          <cell r="O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 t="str">
            <v>NA</v>
          </cell>
          <cell r="AA1065">
            <v>1</v>
          </cell>
          <cell r="AE1065" t="str">
            <v>SAFEWEB</v>
          </cell>
        </row>
        <row r="1066">
          <cell r="A1066" t="str">
            <v>NI</v>
          </cell>
          <cell r="B1066">
            <v>900027397</v>
          </cell>
          <cell r="C1066">
            <v>0</v>
          </cell>
          <cell r="D1066" t="str">
            <v>CLINICAHIGEAIPSSA</v>
          </cell>
          <cell r="E1066" t="str">
            <v>PR</v>
          </cell>
          <cell r="F1066" t="str">
            <v>NUPC</v>
          </cell>
          <cell r="G1066">
            <v>2023</v>
          </cell>
          <cell r="I1066">
            <v>0</v>
          </cell>
          <cell r="J1066">
            <v>36622366</v>
          </cell>
          <cell r="K1066">
            <v>33694046</v>
          </cell>
          <cell r="L1066">
            <v>0</v>
          </cell>
          <cell r="O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0</v>
          </cell>
          <cell r="V1066">
            <v>0</v>
          </cell>
          <cell r="W1066">
            <v>0</v>
          </cell>
          <cell r="X1066">
            <v>0</v>
          </cell>
          <cell r="Y1066">
            <v>0</v>
          </cell>
          <cell r="Z1066" t="str">
            <v>NA</v>
          </cell>
          <cell r="AA1066">
            <v>1</v>
          </cell>
          <cell r="AE1066" t="str">
            <v>SAFEWEB</v>
          </cell>
        </row>
        <row r="1067">
          <cell r="A1067" t="str">
            <v>NI</v>
          </cell>
          <cell r="B1067">
            <v>900036695</v>
          </cell>
          <cell r="C1067">
            <v>9</v>
          </cell>
          <cell r="D1067" t="str">
            <v>INTENSIVISTASMATERNIDADRAFAELCALVO</v>
          </cell>
          <cell r="E1067" t="str">
            <v>PR</v>
          </cell>
          <cell r="F1067" t="str">
            <v>MIGR</v>
          </cell>
          <cell r="G1067">
            <v>2023</v>
          </cell>
          <cell r="I1067">
            <v>0</v>
          </cell>
          <cell r="J1067">
            <v>64919139</v>
          </cell>
          <cell r="K1067">
            <v>10136923</v>
          </cell>
          <cell r="L1067">
            <v>0</v>
          </cell>
          <cell r="O1067">
            <v>54782216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54782216</v>
          </cell>
          <cell r="Y1067">
            <v>0</v>
          </cell>
          <cell r="Z1067" t="str">
            <v>NA</v>
          </cell>
          <cell r="AA1067">
            <v>1</v>
          </cell>
          <cell r="AE1067" t="str">
            <v>SAFEWEB</v>
          </cell>
        </row>
        <row r="1068">
          <cell r="A1068" t="str">
            <v>NI</v>
          </cell>
          <cell r="B1068">
            <v>900036695</v>
          </cell>
          <cell r="C1068">
            <v>9</v>
          </cell>
          <cell r="D1068" t="str">
            <v>INTENSIVISTASMATERNIDADRAFAELCALVO</v>
          </cell>
          <cell r="E1068" t="str">
            <v>PR</v>
          </cell>
          <cell r="F1068" t="str">
            <v>PNAF</v>
          </cell>
          <cell r="G1068">
            <v>2023</v>
          </cell>
          <cell r="I1068">
            <v>0</v>
          </cell>
          <cell r="J1068">
            <v>5602337</v>
          </cell>
          <cell r="K1068">
            <v>5602337</v>
          </cell>
          <cell r="L1068">
            <v>0</v>
          </cell>
          <cell r="O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0</v>
          </cell>
          <cell r="V1068">
            <v>0</v>
          </cell>
          <cell r="W1068">
            <v>0</v>
          </cell>
          <cell r="X1068">
            <v>0</v>
          </cell>
          <cell r="Y1068">
            <v>0</v>
          </cell>
          <cell r="Z1068" t="str">
            <v>NA</v>
          </cell>
          <cell r="AA1068">
            <v>1</v>
          </cell>
          <cell r="AE1068" t="str">
            <v>SAFEWEB</v>
          </cell>
        </row>
        <row r="1069">
          <cell r="A1069" t="str">
            <v>NI</v>
          </cell>
          <cell r="B1069">
            <v>900042103</v>
          </cell>
          <cell r="C1069">
            <v>5</v>
          </cell>
          <cell r="D1069" t="str">
            <v>ESEHOSPITALUNIVERSITARIODELCARIBE</v>
          </cell>
          <cell r="E1069" t="str">
            <v>PU</v>
          </cell>
          <cell r="F1069" t="str">
            <v>MIGR</v>
          </cell>
          <cell r="G1069">
            <v>2023</v>
          </cell>
          <cell r="I1069">
            <v>0</v>
          </cell>
          <cell r="J1069">
            <v>810385068</v>
          </cell>
          <cell r="K1069">
            <v>311326572</v>
          </cell>
          <cell r="L1069">
            <v>0</v>
          </cell>
          <cell r="O1069">
            <v>499058496</v>
          </cell>
          <cell r="R1069">
            <v>0</v>
          </cell>
          <cell r="S1069">
            <v>0</v>
          </cell>
          <cell r="T1069">
            <v>0</v>
          </cell>
          <cell r="U1069">
            <v>86451111</v>
          </cell>
          <cell r="V1069">
            <v>0</v>
          </cell>
          <cell r="W1069">
            <v>0</v>
          </cell>
          <cell r="X1069">
            <v>412607385</v>
          </cell>
          <cell r="Y1069">
            <v>0</v>
          </cell>
          <cell r="Z1069" t="str">
            <v>NA</v>
          </cell>
          <cell r="AA1069">
            <v>1</v>
          </cell>
          <cell r="AE1069" t="str">
            <v>SAFEWEB</v>
          </cell>
        </row>
        <row r="1070">
          <cell r="A1070" t="str">
            <v>NI</v>
          </cell>
          <cell r="B1070">
            <v>900042103</v>
          </cell>
          <cell r="C1070">
            <v>5</v>
          </cell>
          <cell r="D1070" t="str">
            <v>ESEHOSPITALUNIVERSITARIODELCARIBE</v>
          </cell>
          <cell r="E1070" t="str">
            <v>PU</v>
          </cell>
          <cell r="F1070" t="str">
            <v>PNAF</v>
          </cell>
          <cell r="G1070">
            <v>2023</v>
          </cell>
          <cell r="I1070">
            <v>0</v>
          </cell>
          <cell r="J1070">
            <v>301870919</v>
          </cell>
          <cell r="K1070">
            <v>182563575</v>
          </cell>
          <cell r="L1070">
            <v>0</v>
          </cell>
          <cell r="O1070">
            <v>115864209</v>
          </cell>
          <cell r="R1070">
            <v>0</v>
          </cell>
          <cell r="S1070">
            <v>0</v>
          </cell>
          <cell r="T1070">
            <v>1474160</v>
          </cell>
          <cell r="U1070">
            <v>114390049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 t="str">
            <v>NA</v>
          </cell>
          <cell r="AA1070">
            <v>1</v>
          </cell>
          <cell r="AE1070" t="str">
            <v>SAFEWEB</v>
          </cell>
        </row>
        <row r="1071">
          <cell r="A1071" t="str">
            <v>NI</v>
          </cell>
          <cell r="B1071">
            <v>900196346</v>
          </cell>
          <cell r="C1071">
            <v>9</v>
          </cell>
          <cell r="D1071" t="str">
            <v>ESEHOSPITALNUESTRASEÑORADELCARMEN</v>
          </cell>
          <cell r="E1071" t="str">
            <v>PU</v>
          </cell>
          <cell r="F1071" t="str">
            <v>MIGR</v>
          </cell>
          <cell r="G1071">
            <v>2023</v>
          </cell>
          <cell r="I1071">
            <v>0</v>
          </cell>
          <cell r="J1071">
            <v>432356076</v>
          </cell>
          <cell r="K1071">
            <v>52215392</v>
          </cell>
          <cell r="L1071">
            <v>0</v>
          </cell>
          <cell r="O1071">
            <v>380140684</v>
          </cell>
          <cell r="R1071">
            <v>0</v>
          </cell>
          <cell r="S1071">
            <v>0</v>
          </cell>
          <cell r="T1071">
            <v>0</v>
          </cell>
          <cell r="U1071">
            <v>0</v>
          </cell>
          <cell r="V1071">
            <v>0</v>
          </cell>
          <cell r="W1071">
            <v>0</v>
          </cell>
          <cell r="X1071">
            <v>380140684</v>
          </cell>
          <cell r="Y1071">
            <v>0</v>
          </cell>
          <cell r="Z1071" t="str">
            <v>NA</v>
          </cell>
          <cell r="AA1071">
            <v>1</v>
          </cell>
          <cell r="AE1071" t="str">
            <v>SAFEWEB</v>
          </cell>
        </row>
        <row r="1072">
          <cell r="A1072" t="str">
            <v>NI</v>
          </cell>
          <cell r="B1072">
            <v>900196346</v>
          </cell>
          <cell r="C1072">
            <v>9</v>
          </cell>
          <cell r="D1072" t="str">
            <v>ESEHOSPITALNUESTRASEÑORADELCARMEN</v>
          </cell>
          <cell r="E1072" t="str">
            <v>PU</v>
          </cell>
          <cell r="F1072" t="str">
            <v>PNAF</v>
          </cell>
          <cell r="G1072">
            <v>2023</v>
          </cell>
          <cell r="I1072">
            <v>0</v>
          </cell>
          <cell r="J1072">
            <v>141678939</v>
          </cell>
          <cell r="K1072">
            <v>33204279</v>
          </cell>
          <cell r="L1072">
            <v>0</v>
          </cell>
          <cell r="O1072">
            <v>86494710</v>
          </cell>
          <cell r="R1072">
            <v>0</v>
          </cell>
          <cell r="S1072">
            <v>0</v>
          </cell>
          <cell r="T1072">
            <v>86494710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 t="str">
            <v>NA</v>
          </cell>
          <cell r="AA1072">
            <v>1</v>
          </cell>
          <cell r="AE1072" t="str">
            <v>SAFEWEB</v>
          </cell>
        </row>
        <row r="1073">
          <cell r="A1073" t="str">
            <v>NI</v>
          </cell>
          <cell r="B1073">
            <v>900196347</v>
          </cell>
          <cell r="C1073">
            <v>6</v>
          </cell>
          <cell r="D1073" t="str">
            <v>ESEHOSPITALLADIVINAMISERICORDIA</v>
          </cell>
          <cell r="E1073" t="str">
            <v>PU</v>
          </cell>
          <cell r="F1073" t="str">
            <v>MIGR</v>
          </cell>
          <cell r="G1073">
            <v>2023</v>
          </cell>
          <cell r="I1073">
            <v>0</v>
          </cell>
          <cell r="J1073">
            <v>3127394039</v>
          </cell>
          <cell r="K1073">
            <v>517081405</v>
          </cell>
          <cell r="L1073">
            <v>0</v>
          </cell>
          <cell r="O1073">
            <v>2610312634</v>
          </cell>
          <cell r="R1073">
            <v>0</v>
          </cell>
          <cell r="S1073">
            <v>0</v>
          </cell>
          <cell r="T1073">
            <v>626958139</v>
          </cell>
          <cell r="U1073">
            <v>1196809773</v>
          </cell>
          <cell r="V1073">
            <v>0</v>
          </cell>
          <cell r="W1073">
            <v>0</v>
          </cell>
          <cell r="X1073">
            <v>786544722</v>
          </cell>
          <cell r="Y1073">
            <v>0</v>
          </cell>
          <cell r="Z1073" t="str">
            <v>NA</v>
          </cell>
          <cell r="AA1073">
            <v>1</v>
          </cell>
          <cell r="AE1073" t="str">
            <v>SAFEWEB</v>
          </cell>
        </row>
        <row r="1074">
          <cell r="A1074" t="str">
            <v>NI</v>
          </cell>
          <cell r="B1074">
            <v>900196347</v>
          </cell>
          <cell r="C1074">
            <v>6</v>
          </cell>
          <cell r="D1074" t="str">
            <v>ESEHOSPITALLADIVINAMISERICORDIA</v>
          </cell>
          <cell r="E1074" t="str">
            <v>PU</v>
          </cell>
          <cell r="F1074" t="str">
            <v>PNAF</v>
          </cell>
          <cell r="G1074">
            <v>2023</v>
          </cell>
          <cell r="I1074">
            <v>0</v>
          </cell>
          <cell r="J1074">
            <v>513962799</v>
          </cell>
          <cell r="K1074">
            <v>169293915</v>
          </cell>
          <cell r="L1074">
            <v>0</v>
          </cell>
          <cell r="O1074">
            <v>334079372</v>
          </cell>
          <cell r="R1074">
            <v>0</v>
          </cell>
          <cell r="S1074">
            <v>0</v>
          </cell>
          <cell r="T1074">
            <v>115994827</v>
          </cell>
          <cell r="U1074">
            <v>218084545</v>
          </cell>
          <cell r="V1074">
            <v>0</v>
          </cell>
          <cell r="W1074">
            <v>0</v>
          </cell>
          <cell r="X1074">
            <v>0</v>
          </cell>
          <cell r="Y1074">
            <v>0</v>
          </cell>
          <cell r="Z1074" t="str">
            <v>NA</v>
          </cell>
          <cell r="AA1074">
            <v>1</v>
          </cell>
          <cell r="AE1074" t="str">
            <v>SAFEWEB</v>
          </cell>
        </row>
        <row r="1075">
          <cell r="A1075" t="str">
            <v>NI</v>
          </cell>
          <cell r="B1075">
            <v>900196366</v>
          </cell>
          <cell r="C1075">
            <v>6</v>
          </cell>
          <cell r="D1075" t="str">
            <v>ESEHOSPITALSANANTONIODEPADUADESIMITI</v>
          </cell>
          <cell r="E1075" t="str">
            <v>PU</v>
          </cell>
          <cell r="F1075" t="str">
            <v>MIGR</v>
          </cell>
          <cell r="G1075">
            <v>2023</v>
          </cell>
          <cell r="I1075">
            <v>0</v>
          </cell>
          <cell r="J1075">
            <v>447636347</v>
          </cell>
          <cell r="K1075">
            <v>139176222</v>
          </cell>
          <cell r="L1075">
            <v>0</v>
          </cell>
          <cell r="O1075">
            <v>308460124.39999998</v>
          </cell>
          <cell r="R1075">
            <v>0</v>
          </cell>
          <cell r="S1075">
            <v>0</v>
          </cell>
          <cell r="T1075">
            <v>0</v>
          </cell>
          <cell r="U1075">
            <v>263153613</v>
          </cell>
          <cell r="V1075">
            <v>0</v>
          </cell>
          <cell r="W1075">
            <v>0</v>
          </cell>
          <cell r="X1075">
            <v>45306511</v>
          </cell>
          <cell r="Y1075">
            <v>0</v>
          </cell>
          <cell r="Z1075" t="str">
            <v>NA</v>
          </cell>
          <cell r="AA1075">
            <v>1</v>
          </cell>
          <cell r="AE1075" t="str">
            <v>SAFEWEB</v>
          </cell>
        </row>
        <row r="1076">
          <cell r="A1076" t="str">
            <v>NI</v>
          </cell>
          <cell r="B1076">
            <v>900223749</v>
          </cell>
          <cell r="C1076">
            <v>1</v>
          </cell>
          <cell r="D1076" t="str">
            <v>FUNDACION UNIDAD DE CUIDADOS INTENSIVOS DOÑA PILAR</v>
          </cell>
          <cell r="E1076" t="str">
            <v>PR</v>
          </cell>
          <cell r="F1076" t="str">
            <v>MIGR</v>
          </cell>
          <cell r="G1076">
            <v>2023</v>
          </cell>
          <cell r="I1076">
            <v>0</v>
          </cell>
          <cell r="J1076">
            <v>78030639</v>
          </cell>
          <cell r="K1076">
            <v>961638</v>
          </cell>
          <cell r="L1076">
            <v>0</v>
          </cell>
          <cell r="O1076">
            <v>77069001</v>
          </cell>
          <cell r="R1076">
            <v>0</v>
          </cell>
          <cell r="S1076">
            <v>0</v>
          </cell>
          <cell r="T1076">
            <v>0</v>
          </cell>
          <cell r="U1076">
            <v>69956738</v>
          </cell>
          <cell r="V1076">
            <v>0</v>
          </cell>
          <cell r="W1076">
            <v>0</v>
          </cell>
          <cell r="X1076">
            <v>0</v>
          </cell>
          <cell r="Y1076">
            <v>7112263</v>
          </cell>
          <cell r="Z1076" t="str">
            <v>ILD</v>
          </cell>
          <cell r="AA1076">
            <v>1</v>
          </cell>
          <cell r="AE1076" t="str">
            <v>SAFEWEB</v>
          </cell>
        </row>
        <row r="1077">
          <cell r="A1077" t="str">
            <v>NI</v>
          </cell>
          <cell r="B1077">
            <v>900223749</v>
          </cell>
          <cell r="C1077">
            <v>1</v>
          </cell>
          <cell r="D1077" t="str">
            <v>FUNDACION UNIDAD DE CUIDADOS INTENSIVOS DOÑA PILAR</v>
          </cell>
          <cell r="E1077" t="str">
            <v>PR</v>
          </cell>
          <cell r="F1077" t="str">
            <v>PNAF</v>
          </cell>
          <cell r="G1077">
            <v>2023</v>
          </cell>
          <cell r="I1077">
            <v>0</v>
          </cell>
          <cell r="J1077">
            <v>94278696</v>
          </cell>
          <cell r="K1077">
            <v>4959744</v>
          </cell>
          <cell r="L1077">
            <v>0</v>
          </cell>
          <cell r="O1077">
            <v>89318952</v>
          </cell>
          <cell r="R1077">
            <v>0</v>
          </cell>
          <cell r="S1077">
            <v>0</v>
          </cell>
          <cell r="T1077">
            <v>0</v>
          </cell>
          <cell r="U1077">
            <v>79292544</v>
          </cell>
          <cell r="V1077">
            <v>0</v>
          </cell>
          <cell r="W1077">
            <v>0</v>
          </cell>
          <cell r="X1077">
            <v>0</v>
          </cell>
          <cell r="Y1077">
            <v>10026408</v>
          </cell>
          <cell r="Z1077" t="str">
            <v>ILD</v>
          </cell>
          <cell r="AA1077">
            <v>1</v>
          </cell>
          <cell r="AE1077" t="str">
            <v>SAFEWEB</v>
          </cell>
        </row>
        <row r="1078">
          <cell r="A1078" t="str">
            <v>NI</v>
          </cell>
          <cell r="B1078">
            <v>900233294</v>
          </cell>
          <cell r="C1078">
            <v>3</v>
          </cell>
          <cell r="D1078" t="str">
            <v>CLINICAGENERALDELCARIBESA</v>
          </cell>
          <cell r="E1078" t="str">
            <v>PR</v>
          </cell>
          <cell r="F1078" t="str">
            <v>MIGR</v>
          </cell>
          <cell r="G1078">
            <v>2023</v>
          </cell>
          <cell r="I1078">
            <v>0</v>
          </cell>
          <cell r="J1078">
            <v>74417717</v>
          </cell>
          <cell r="K1078">
            <v>4068275</v>
          </cell>
          <cell r="L1078">
            <v>0</v>
          </cell>
          <cell r="O1078">
            <v>70349442</v>
          </cell>
          <cell r="R1078">
            <v>0</v>
          </cell>
          <cell r="S1078">
            <v>0</v>
          </cell>
          <cell r="T1078">
            <v>58601584</v>
          </cell>
          <cell r="U1078">
            <v>0</v>
          </cell>
          <cell r="V1078">
            <v>0</v>
          </cell>
          <cell r="W1078">
            <v>0</v>
          </cell>
          <cell r="X1078">
            <v>11747858</v>
          </cell>
          <cell r="Y1078">
            <v>0</v>
          </cell>
          <cell r="Z1078" t="str">
            <v>NA</v>
          </cell>
          <cell r="AA1078">
            <v>1</v>
          </cell>
          <cell r="AE1078" t="str">
            <v>SAFEWEB</v>
          </cell>
        </row>
        <row r="1079">
          <cell r="A1079" t="str">
            <v>NI</v>
          </cell>
          <cell r="B1079">
            <v>900264327</v>
          </cell>
          <cell r="C1079">
            <v>0</v>
          </cell>
          <cell r="D1079" t="str">
            <v>CLINICASANJOSEDELURUACOIPSSAS</v>
          </cell>
          <cell r="E1079" t="str">
            <v>PR</v>
          </cell>
          <cell r="F1079" t="str">
            <v>PNAF</v>
          </cell>
          <cell r="G1079">
            <v>2023</v>
          </cell>
          <cell r="I1079">
            <v>0</v>
          </cell>
          <cell r="J1079">
            <v>51072914</v>
          </cell>
          <cell r="K1079">
            <v>17109517</v>
          </cell>
          <cell r="L1079">
            <v>0</v>
          </cell>
          <cell r="O1079">
            <v>33963397</v>
          </cell>
          <cell r="R1079">
            <v>0</v>
          </cell>
          <cell r="S1079">
            <v>0</v>
          </cell>
          <cell r="T1079">
            <v>0</v>
          </cell>
          <cell r="U1079">
            <v>33963397</v>
          </cell>
          <cell r="V1079">
            <v>0</v>
          </cell>
          <cell r="W1079">
            <v>0</v>
          </cell>
          <cell r="X1079">
            <v>0</v>
          </cell>
          <cell r="Y1079">
            <v>0</v>
          </cell>
          <cell r="Z1079" t="str">
            <v>NA</v>
          </cell>
          <cell r="AA1079">
            <v>1</v>
          </cell>
          <cell r="AE1079" t="str">
            <v>SAFEWEB</v>
          </cell>
        </row>
        <row r="1080">
          <cell r="A1080" t="str">
            <v>NI</v>
          </cell>
          <cell r="B1080">
            <v>900269029</v>
          </cell>
          <cell r="C1080">
            <v>3</v>
          </cell>
          <cell r="D1080" t="str">
            <v>FUNDACIONCENTROCOLOMBIANODEEPILEPSIAYENFERMEDADESNEUROLOGICASFIRE</v>
          </cell>
          <cell r="E1080" t="str">
            <v>PR</v>
          </cell>
          <cell r="F1080" t="str">
            <v>MIGR</v>
          </cell>
          <cell r="G1080">
            <v>2023</v>
          </cell>
          <cell r="I1080">
            <v>0</v>
          </cell>
          <cell r="J1080">
            <v>29022552</v>
          </cell>
          <cell r="K1080">
            <v>26479092</v>
          </cell>
          <cell r="L1080">
            <v>0</v>
          </cell>
          <cell r="O1080">
            <v>2543460</v>
          </cell>
          <cell r="R1080">
            <v>0</v>
          </cell>
          <cell r="S1080">
            <v>2543460</v>
          </cell>
          <cell r="T1080">
            <v>0</v>
          </cell>
          <cell r="U1080">
            <v>0</v>
          </cell>
          <cell r="V1080">
            <v>0</v>
          </cell>
          <cell r="W1080">
            <v>0</v>
          </cell>
          <cell r="X1080">
            <v>0</v>
          </cell>
          <cell r="Y1080">
            <v>0</v>
          </cell>
          <cell r="Z1080" t="str">
            <v>NA</v>
          </cell>
          <cell r="AA1080">
            <v>1</v>
          </cell>
          <cell r="AE1080" t="str">
            <v>SAFEWEB</v>
          </cell>
        </row>
        <row r="1081">
          <cell r="A1081" t="str">
            <v>NI</v>
          </cell>
          <cell r="B1081">
            <v>900269029</v>
          </cell>
          <cell r="C1081">
            <v>3</v>
          </cell>
          <cell r="D1081" t="str">
            <v>FUNDACIONCENTROCOLOMBIANODEEPILEPSIAYENFERMEDADESNEUROLOGICASFIRE</v>
          </cell>
          <cell r="E1081" t="str">
            <v>PR</v>
          </cell>
          <cell r="F1081" t="str">
            <v>PNAF</v>
          </cell>
          <cell r="G1081">
            <v>2023</v>
          </cell>
          <cell r="I1081">
            <v>0</v>
          </cell>
          <cell r="J1081">
            <v>19301786</v>
          </cell>
          <cell r="K1081">
            <v>11144100</v>
          </cell>
          <cell r="L1081">
            <v>0</v>
          </cell>
          <cell r="O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0</v>
          </cell>
          <cell r="V1081">
            <v>0</v>
          </cell>
          <cell r="W1081">
            <v>0</v>
          </cell>
          <cell r="X1081">
            <v>0</v>
          </cell>
          <cell r="Y1081">
            <v>0</v>
          </cell>
          <cell r="Z1081" t="str">
            <v>NA</v>
          </cell>
          <cell r="AA1081">
            <v>1</v>
          </cell>
          <cell r="AE1081" t="str">
            <v>SAFEWEB</v>
          </cell>
        </row>
        <row r="1082">
          <cell r="A1082" t="str">
            <v>NI</v>
          </cell>
          <cell r="B1082">
            <v>900482242</v>
          </cell>
          <cell r="C1082">
            <v>8</v>
          </cell>
          <cell r="D1082" t="str">
            <v>CENTROHOSPITALARIOSERENADELMARCHSM</v>
          </cell>
          <cell r="E1082" t="str">
            <v>PR</v>
          </cell>
          <cell r="F1082" t="str">
            <v>PNAF</v>
          </cell>
          <cell r="G1082">
            <v>2023</v>
          </cell>
          <cell r="I1082">
            <v>0</v>
          </cell>
          <cell r="J1082">
            <v>148212364</v>
          </cell>
          <cell r="K1082">
            <v>148212364</v>
          </cell>
          <cell r="L1082">
            <v>0</v>
          </cell>
          <cell r="O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0</v>
          </cell>
          <cell r="V1082">
            <v>0</v>
          </cell>
          <cell r="W1082">
            <v>0</v>
          </cell>
          <cell r="X1082">
            <v>0</v>
          </cell>
          <cell r="Y1082">
            <v>0</v>
          </cell>
          <cell r="Z1082" t="str">
            <v>NA</v>
          </cell>
          <cell r="AA1082">
            <v>1</v>
          </cell>
          <cell r="AE1082" t="str">
            <v>SAFEWEB</v>
          </cell>
        </row>
        <row r="1083">
          <cell r="A1083" t="str">
            <v>NI</v>
          </cell>
          <cell r="B1083">
            <v>900600550</v>
          </cell>
          <cell r="C1083">
            <v>9</v>
          </cell>
          <cell r="D1083" t="str">
            <v>INVERSIONESMEDICASBARUSAS</v>
          </cell>
          <cell r="E1083" t="str">
            <v>PR</v>
          </cell>
          <cell r="F1083" t="str">
            <v>MIGR</v>
          </cell>
          <cell r="G1083">
            <v>2023</v>
          </cell>
          <cell r="I1083">
            <v>0</v>
          </cell>
          <cell r="J1083">
            <v>1513539</v>
          </cell>
          <cell r="K1083">
            <v>1513539</v>
          </cell>
          <cell r="L1083">
            <v>0</v>
          </cell>
          <cell r="O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0</v>
          </cell>
          <cell r="V1083">
            <v>0</v>
          </cell>
          <cell r="W1083">
            <v>0</v>
          </cell>
          <cell r="X1083">
            <v>0</v>
          </cell>
          <cell r="Y1083">
            <v>0</v>
          </cell>
          <cell r="Z1083" t="str">
            <v>NA</v>
          </cell>
          <cell r="AA1083">
            <v>1</v>
          </cell>
          <cell r="AE1083" t="str">
            <v>SAFEWEB</v>
          </cell>
        </row>
        <row r="1084">
          <cell r="A1084" t="str">
            <v>NI</v>
          </cell>
          <cell r="B1084">
            <v>900600550</v>
          </cell>
          <cell r="C1084">
            <v>9</v>
          </cell>
          <cell r="D1084" t="str">
            <v>INVERSIONESMEDICASBARUSAS</v>
          </cell>
          <cell r="E1084" t="str">
            <v>PR</v>
          </cell>
          <cell r="F1084" t="str">
            <v>PNAF</v>
          </cell>
          <cell r="G1084">
            <v>2023</v>
          </cell>
          <cell r="I1084">
            <v>0</v>
          </cell>
          <cell r="J1084">
            <v>2058278</v>
          </cell>
          <cell r="K1084">
            <v>2058278</v>
          </cell>
          <cell r="L1084">
            <v>0</v>
          </cell>
          <cell r="O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0</v>
          </cell>
          <cell r="V1084">
            <v>0</v>
          </cell>
          <cell r="W1084">
            <v>0</v>
          </cell>
          <cell r="X1084">
            <v>0</v>
          </cell>
          <cell r="Y1084">
            <v>0</v>
          </cell>
          <cell r="Z1084" t="str">
            <v>NA</v>
          </cell>
          <cell r="AA1084">
            <v>1</v>
          </cell>
          <cell r="AE1084" t="str">
            <v>SAFEWEB</v>
          </cell>
        </row>
        <row r="1085">
          <cell r="A1085" t="str">
            <v>NI</v>
          </cell>
          <cell r="B1085">
            <v>901139193</v>
          </cell>
          <cell r="C1085">
            <v>1</v>
          </cell>
          <cell r="D1085" t="str">
            <v>MIREDBARRANQUILLAIPSSAS</v>
          </cell>
          <cell r="E1085" t="str">
            <v>PR</v>
          </cell>
          <cell r="F1085" t="str">
            <v>MIGR</v>
          </cell>
          <cell r="G1085">
            <v>2023</v>
          </cell>
          <cell r="I1085">
            <v>0</v>
          </cell>
          <cell r="J1085">
            <v>9300762</v>
          </cell>
          <cell r="K1085">
            <v>446604</v>
          </cell>
          <cell r="L1085">
            <v>0</v>
          </cell>
          <cell r="O1085">
            <v>8854158</v>
          </cell>
          <cell r="R1085">
            <v>0</v>
          </cell>
          <cell r="S1085">
            <v>0</v>
          </cell>
          <cell r="T1085">
            <v>6004430</v>
          </cell>
          <cell r="U1085">
            <v>0</v>
          </cell>
          <cell r="V1085">
            <v>0</v>
          </cell>
          <cell r="W1085">
            <v>0</v>
          </cell>
          <cell r="X1085">
            <v>2849728</v>
          </cell>
          <cell r="Y1085">
            <v>0</v>
          </cell>
          <cell r="Z1085" t="str">
            <v>NA</v>
          </cell>
          <cell r="AA1085">
            <v>1</v>
          </cell>
          <cell r="AE1085" t="str">
            <v>SAFEWEB</v>
          </cell>
        </row>
        <row r="1086">
          <cell r="A1086" t="str">
            <v>NI</v>
          </cell>
          <cell r="B1086">
            <v>901139193</v>
          </cell>
          <cell r="C1086">
            <v>1</v>
          </cell>
          <cell r="D1086" t="str">
            <v>MIREDBARRANQUILLAIPSSAS</v>
          </cell>
          <cell r="E1086" t="str">
            <v>PR</v>
          </cell>
          <cell r="F1086" t="str">
            <v>PNAF</v>
          </cell>
          <cell r="G1086">
            <v>2023</v>
          </cell>
          <cell r="I1086">
            <v>0</v>
          </cell>
          <cell r="J1086">
            <v>30836543</v>
          </cell>
          <cell r="K1086">
            <v>3722518</v>
          </cell>
          <cell r="L1086">
            <v>0</v>
          </cell>
          <cell r="O1086">
            <v>27114025</v>
          </cell>
          <cell r="R1086">
            <v>0</v>
          </cell>
          <cell r="S1086">
            <v>0</v>
          </cell>
          <cell r="T1086">
            <v>27114025</v>
          </cell>
          <cell r="U1086">
            <v>0</v>
          </cell>
          <cell r="V1086">
            <v>0</v>
          </cell>
          <cell r="W1086">
            <v>0</v>
          </cell>
          <cell r="X1086">
            <v>0</v>
          </cell>
          <cell r="Y1086">
            <v>0</v>
          </cell>
          <cell r="Z1086" t="str">
            <v>NA</v>
          </cell>
          <cell r="AA1086">
            <v>1</v>
          </cell>
          <cell r="AE1086" t="str">
            <v>SAFEWEB</v>
          </cell>
        </row>
        <row r="1087">
          <cell r="A1087" t="str">
            <v>NI</v>
          </cell>
          <cell r="B1087">
            <v>800000118</v>
          </cell>
          <cell r="C1087">
            <v>2</v>
          </cell>
          <cell r="D1087" t="str">
            <v>ESEHOSPITALDPTALUNIVDELQUINDIOSANJUANDEDIOS</v>
          </cell>
          <cell r="E1087" t="str">
            <v>PU</v>
          </cell>
          <cell r="F1087" t="str">
            <v>PNAF</v>
          </cell>
          <cell r="G1087">
            <v>2024</v>
          </cell>
          <cell r="I1087">
            <v>0</v>
          </cell>
          <cell r="J1087">
            <v>2315863</v>
          </cell>
          <cell r="K1087">
            <v>2315863</v>
          </cell>
          <cell r="L1087">
            <v>0</v>
          </cell>
          <cell r="O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0</v>
          </cell>
          <cell r="V1087">
            <v>0</v>
          </cell>
          <cell r="W1087">
            <v>0</v>
          </cell>
          <cell r="X1087">
            <v>0</v>
          </cell>
          <cell r="Y1087">
            <v>0</v>
          </cell>
          <cell r="Z1087" t="str">
            <v>NA</v>
          </cell>
          <cell r="AA1087">
            <v>1</v>
          </cell>
          <cell r="AE1087" t="str">
            <v>Excel -2024-2026</v>
          </cell>
        </row>
        <row r="1088">
          <cell r="A1088" t="str">
            <v>NI</v>
          </cell>
          <cell r="B1088">
            <v>800058016</v>
          </cell>
          <cell r="C1088">
            <v>1</v>
          </cell>
          <cell r="D1088" t="str">
            <v>EMPRESASOCIALDELESTADOMETROSALUD</v>
          </cell>
          <cell r="E1088" t="str">
            <v>PU</v>
          </cell>
          <cell r="F1088" t="str">
            <v>PNAF</v>
          </cell>
          <cell r="G1088">
            <v>2024</v>
          </cell>
          <cell r="I1088">
            <v>0</v>
          </cell>
          <cell r="J1088">
            <v>1207845</v>
          </cell>
          <cell r="K1088">
            <v>1207845</v>
          </cell>
          <cell r="L1088">
            <v>0</v>
          </cell>
          <cell r="O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0</v>
          </cell>
          <cell r="V1088">
            <v>0</v>
          </cell>
          <cell r="W1088">
            <v>0</v>
          </cell>
          <cell r="X1088">
            <v>0</v>
          </cell>
          <cell r="Y1088">
            <v>0</v>
          </cell>
          <cell r="Z1088" t="str">
            <v>NA</v>
          </cell>
          <cell r="AA1088">
            <v>1</v>
          </cell>
          <cell r="AE1088" t="str">
            <v>Excel -2024-2026</v>
          </cell>
        </row>
        <row r="1089">
          <cell r="A1089" t="str">
            <v>NI</v>
          </cell>
          <cell r="B1089">
            <v>806001061</v>
          </cell>
          <cell r="C1089">
            <v>8</v>
          </cell>
          <cell r="D1089" t="str">
            <v>ESECLINICAMATERNIDADRAFAELCALVO</v>
          </cell>
          <cell r="E1089" t="str">
            <v>PU</v>
          </cell>
          <cell r="F1089" t="str">
            <v>MIGR</v>
          </cell>
          <cell r="G1089">
            <v>2024</v>
          </cell>
          <cell r="I1089">
            <v>0</v>
          </cell>
          <cell r="J1089">
            <v>596318787</v>
          </cell>
          <cell r="K1089">
            <v>274949586</v>
          </cell>
          <cell r="L1089">
            <v>0</v>
          </cell>
          <cell r="O1089">
            <v>321369201</v>
          </cell>
          <cell r="R1089">
            <v>0</v>
          </cell>
          <cell r="S1089">
            <v>0</v>
          </cell>
          <cell r="T1089">
            <v>207134588</v>
          </cell>
          <cell r="U1089">
            <v>0</v>
          </cell>
          <cell r="V1089">
            <v>0</v>
          </cell>
          <cell r="W1089">
            <v>0</v>
          </cell>
          <cell r="X1089">
            <v>114234613</v>
          </cell>
          <cell r="Y1089">
            <v>0</v>
          </cell>
          <cell r="Z1089" t="str">
            <v>NA</v>
          </cell>
          <cell r="AA1089">
            <v>1</v>
          </cell>
          <cell r="AE1089" t="str">
            <v>Excel -2024-2026</v>
          </cell>
        </row>
        <row r="1090">
          <cell r="A1090" t="str">
            <v>NI</v>
          </cell>
          <cell r="B1090">
            <v>806001061</v>
          </cell>
          <cell r="C1090">
            <v>8</v>
          </cell>
          <cell r="D1090" t="str">
            <v>ESECLINICAMATERNIDADRAFAELCALVO</v>
          </cell>
          <cell r="E1090" t="str">
            <v>PU</v>
          </cell>
          <cell r="F1090" t="str">
            <v>PNAF</v>
          </cell>
          <cell r="G1090">
            <v>2024</v>
          </cell>
          <cell r="I1090">
            <v>0</v>
          </cell>
          <cell r="J1090">
            <v>32958474</v>
          </cell>
          <cell r="K1090">
            <v>26158855</v>
          </cell>
          <cell r="L1090">
            <v>0</v>
          </cell>
          <cell r="O1090">
            <v>6799619</v>
          </cell>
          <cell r="R1090">
            <v>0</v>
          </cell>
          <cell r="S1090">
            <v>0</v>
          </cell>
          <cell r="T1090">
            <v>6799619</v>
          </cell>
          <cell r="U1090">
            <v>0</v>
          </cell>
          <cell r="V1090">
            <v>0</v>
          </cell>
          <cell r="W1090">
            <v>0</v>
          </cell>
          <cell r="X1090">
            <v>0</v>
          </cell>
          <cell r="Y1090">
            <v>0</v>
          </cell>
          <cell r="Z1090" t="str">
            <v>NA</v>
          </cell>
          <cell r="AA1090">
            <v>1</v>
          </cell>
          <cell r="AE1090" t="str">
            <v>Excel -2024-2026</v>
          </cell>
        </row>
        <row r="1091">
          <cell r="A1091" t="str">
            <v>NI</v>
          </cell>
          <cell r="B1091">
            <v>806005602</v>
          </cell>
          <cell r="C1091">
            <v>0</v>
          </cell>
          <cell r="D1091" t="str">
            <v>ESEHOSPITALLOCALTURBACO</v>
          </cell>
          <cell r="E1091" t="str">
            <v>PU</v>
          </cell>
          <cell r="F1091" t="str">
            <v>MIGR</v>
          </cell>
          <cell r="G1091">
            <v>2024</v>
          </cell>
          <cell r="I1091">
            <v>0</v>
          </cell>
          <cell r="J1091">
            <v>21258600</v>
          </cell>
          <cell r="K1091">
            <v>21258600</v>
          </cell>
          <cell r="L1091">
            <v>0</v>
          </cell>
          <cell r="O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0</v>
          </cell>
          <cell r="V1091">
            <v>0</v>
          </cell>
          <cell r="W1091">
            <v>0</v>
          </cell>
          <cell r="X1091">
            <v>0</v>
          </cell>
          <cell r="Y1091">
            <v>0</v>
          </cell>
          <cell r="Z1091" t="str">
            <v>NA</v>
          </cell>
          <cell r="AA1091">
            <v>1</v>
          </cell>
          <cell r="AE1091" t="str">
            <v>Excel -2024-2026</v>
          </cell>
        </row>
        <row r="1092">
          <cell r="A1092" t="str">
            <v>NI</v>
          </cell>
          <cell r="B1092">
            <v>806006414</v>
          </cell>
          <cell r="C1092">
            <v>7</v>
          </cell>
          <cell r="D1092" t="str">
            <v>ESEHOSPITALLOCALSANJUANNEPOMUCENO</v>
          </cell>
          <cell r="E1092" t="str">
            <v>PU</v>
          </cell>
          <cell r="F1092" t="str">
            <v>MIGR</v>
          </cell>
          <cell r="G1092">
            <v>2024</v>
          </cell>
          <cell r="I1092">
            <v>0</v>
          </cell>
          <cell r="J1092">
            <v>26766589</v>
          </cell>
          <cell r="K1092">
            <v>26766589</v>
          </cell>
          <cell r="L1092">
            <v>0</v>
          </cell>
          <cell r="O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0</v>
          </cell>
          <cell r="V1092">
            <v>0</v>
          </cell>
          <cell r="W1092">
            <v>0</v>
          </cell>
          <cell r="X1092">
            <v>0</v>
          </cell>
          <cell r="Y1092">
            <v>0</v>
          </cell>
          <cell r="Z1092" t="str">
            <v>NA</v>
          </cell>
          <cell r="AA1092">
            <v>1</v>
          </cell>
          <cell r="AE1092" t="str">
            <v>Excel -2024-2026</v>
          </cell>
        </row>
        <row r="1093">
          <cell r="A1093" t="str">
            <v>NI</v>
          </cell>
          <cell r="B1093">
            <v>806007923</v>
          </cell>
          <cell r="C1093">
            <v>9</v>
          </cell>
          <cell r="D1093" t="str">
            <v>ESEHOSPITALLOCALDEARJONA</v>
          </cell>
          <cell r="E1093" t="str">
            <v>PU</v>
          </cell>
          <cell r="F1093" t="str">
            <v>MIGR</v>
          </cell>
          <cell r="G1093">
            <v>2024</v>
          </cell>
          <cell r="I1093">
            <v>0</v>
          </cell>
          <cell r="J1093">
            <v>15721697</v>
          </cell>
          <cell r="K1093">
            <v>14685948</v>
          </cell>
          <cell r="L1093">
            <v>0</v>
          </cell>
          <cell r="O1093">
            <v>1035749</v>
          </cell>
          <cell r="R1093">
            <v>0</v>
          </cell>
          <cell r="S1093">
            <v>0</v>
          </cell>
          <cell r="T1093">
            <v>0</v>
          </cell>
          <cell r="U1093">
            <v>1035749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 t="str">
            <v>NA</v>
          </cell>
          <cell r="AA1093">
            <v>1</v>
          </cell>
          <cell r="AE1093" t="str">
            <v>Excel -2024-2026</v>
          </cell>
        </row>
        <row r="1094">
          <cell r="A1094" t="str">
            <v>NI</v>
          </cell>
          <cell r="B1094">
            <v>806010788</v>
          </cell>
          <cell r="C1094">
            <v>1</v>
          </cell>
          <cell r="D1094" t="str">
            <v>ESEHOSPITALLOCALMARIALABAJA</v>
          </cell>
          <cell r="E1094" t="str">
            <v>PU</v>
          </cell>
          <cell r="F1094" t="str">
            <v>MIGR</v>
          </cell>
          <cell r="G1094">
            <v>2024</v>
          </cell>
          <cell r="I1094">
            <v>0</v>
          </cell>
          <cell r="J1094">
            <v>57876094</v>
          </cell>
          <cell r="K1094">
            <v>57876094</v>
          </cell>
          <cell r="L1094">
            <v>0</v>
          </cell>
          <cell r="O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 t="str">
            <v>NA</v>
          </cell>
          <cell r="AA1094">
            <v>1</v>
          </cell>
          <cell r="AE1094" t="str">
            <v>Excel -2024-2026</v>
          </cell>
        </row>
        <row r="1095">
          <cell r="A1095" t="str">
            <v>NI</v>
          </cell>
          <cell r="B1095">
            <v>823004881</v>
          </cell>
          <cell r="C1095">
            <v>6</v>
          </cell>
          <cell r="D1095" t="str">
            <v>IPSCLINICAGUARANDASANASAS</v>
          </cell>
          <cell r="E1095" t="str">
            <v>PR</v>
          </cell>
          <cell r="F1095" t="str">
            <v>MIGR</v>
          </cell>
          <cell r="G1095">
            <v>2024</v>
          </cell>
          <cell r="I1095">
            <v>0</v>
          </cell>
          <cell r="J1095">
            <v>2747812</v>
          </cell>
          <cell r="K1095">
            <v>2747812</v>
          </cell>
          <cell r="L1095">
            <v>0</v>
          </cell>
          <cell r="O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 t="str">
            <v>NA</v>
          </cell>
          <cell r="AA1095">
            <v>1</v>
          </cell>
          <cell r="AE1095" t="str">
            <v>Excel -2024-2026</v>
          </cell>
        </row>
        <row r="1096">
          <cell r="A1096" t="str">
            <v>NI</v>
          </cell>
          <cell r="B1096">
            <v>829001256</v>
          </cell>
          <cell r="C1096">
            <v>0</v>
          </cell>
          <cell r="D1096" t="str">
            <v>ESEHOSPITALMANUELELKINPATARROYODESANTAROSADELSURBOLIVAR</v>
          </cell>
          <cell r="E1096" t="str">
            <v>PU</v>
          </cell>
          <cell r="F1096" t="str">
            <v>MIGR</v>
          </cell>
          <cell r="G1096">
            <v>2024</v>
          </cell>
          <cell r="I1096">
            <v>0</v>
          </cell>
          <cell r="J1096">
            <v>16158852</v>
          </cell>
          <cell r="K1096">
            <v>0</v>
          </cell>
          <cell r="L1096">
            <v>0</v>
          </cell>
          <cell r="O1096">
            <v>16158852</v>
          </cell>
          <cell r="R1096">
            <v>0</v>
          </cell>
          <cell r="S1096">
            <v>0</v>
          </cell>
          <cell r="T1096">
            <v>1641224</v>
          </cell>
          <cell r="U1096">
            <v>11389036</v>
          </cell>
          <cell r="V1096">
            <v>0</v>
          </cell>
          <cell r="W1096">
            <v>0</v>
          </cell>
          <cell r="X1096">
            <v>3128592</v>
          </cell>
          <cell r="Y1096">
            <v>0</v>
          </cell>
          <cell r="Z1096" t="str">
            <v>NA</v>
          </cell>
          <cell r="AA1096">
            <v>1</v>
          </cell>
          <cell r="AE1096" t="str">
            <v>Excel -2024-2026</v>
          </cell>
        </row>
        <row r="1097">
          <cell r="A1097" t="str">
            <v>NI</v>
          </cell>
          <cell r="B1097">
            <v>860028947</v>
          </cell>
          <cell r="C1097">
            <v>1</v>
          </cell>
          <cell r="D1097" t="str">
            <v>CONGREGACINDEHERMANASFRANCISCANASMISIONERASDEMARIAAUXILIADORAPROVINCIAMARIAAUXILIADORA</v>
          </cell>
          <cell r="E1097" t="str">
            <v>PR</v>
          </cell>
          <cell r="F1097" t="str">
            <v>MIGR</v>
          </cell>
          <cell r="G1097">
            <v>2024</v>
          </cell>
          <cell r="I1097">
            <v>0</v>
          </cell>
          <cell r="J1097">
            <v>212849</v>
          </cell>
          <cell r="K1097">
            <v>212849</v>
          </cell>
          <cell r="L1097">
            <v>0</v>
          </cell>
          <cell r="O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0</v>
          </cell>
          <cell r="V1097">
            <v>0</v>
          </cell>
          <cell r="W1097">
            <v>0</v>
          </cell>
          <cell r="X1097">
            <v>0</v>
          </cell>
          <cell r="Y1097">
            <v>0</v>
          </cell>
          <cell r="Z1097" t="str">
            <v>NA</v>
          </cell>
          <cell r="AA1097">
            <v>1</v>
          </cell>
          <cell r="AE1097" t="str">
            <v>Excel -2024-2026</v>
          </cell>
        </row>
        <row r="1098">
          <cell r="A1098" t="str">
            <v>NI</v>
          </cell>
          <cell r="B1098">
            <v>890400693</v>
          </cell>
          <cell r="C1098">
            <v>1</v>
          </cell>
          <cell r="D1098" t="str">
            <v>CLINICABLASDELEZOSAS</v>
          </cell>
          <cell r="E1098" t="str">
            <v>PR</v>
          </cell>
          <cell r="F1098" t="str">
            <v>MIGR</v>
          </cell>
          <cell r="G1098">
            <v>2024</v>
          </cell>
          <cell r="I1098">
            <v>0</v>
          </cell>
          <cell r="J1098">
            <v>2192255</v>
          </cell>
          <cell r="K1098">
            <v>2192255</v>
          </cell>
          <cell r="L1098">
            <v>0</v>
          </cell>
          <cell r="O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 t="str">
            <v>NA</v>
          </cell>
          <cell r="AA1098">
            <v>1</v>
          </cell>
          <cell r="AE1098" t="str">
            <v>Excel -2024-2026</v>
          </cell>
        </row>
        <row r="1099">
          <cell r="A1099" t="str">
            <v>NI</v>
          </cell>
          <cell r="B1099">
            <v>890400693</v>
          </cell>
          <cell r="C1099">
            <v>1</v>
          </cell>
          <cell r="D1099" t="str">
            <v>CLINICABLASDELEZOSAS</v>
          </cell>
          <cell r="E1099" t="str">
            <v>PR</v>
          </cell>
          <cell r="F1099" t="str">
            <v>PNAF</v>
          </cell>
          <cell r="G1099">
            <v>2024</v>
          </cell>
          <cell r="I1099">
            <v>0</v>
          </cell>
          <cell r="J1099">
            <v>11737026</v>
          </cell>
          <cell r="K1099">
            <v>11737026</v>
          </cell>
          <cell r="L1099">
            <v>0</v>
          </cell>
          <cell r="O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0</v>
          </cell>
          <cell r="V1099">
            <v>0</v>
          </cell>
          <cell r="W1099">
            <v>0</v>
          </cell>
          <cell r="X1099">
            <v>0</v>
          </cell>
          <cell r="Y1099">
            <v>0</v>
          </cell>
          <cell r="Z1099" t="str">
            <v>NA</v>
          </cell>
          <cell r="AA1099">
            <v>1</v>
          </cell>
          <cell r="AE1099" t="str">
            <v>Excel -2024-2026</v>
          </cell>
        </row>
        <row r="1100">
          <cell r="A1100" t="str">
            <v>NI</v>
          </cell>
          <cell r="B1100">
            <v>890480135</v>
          </cell>
          <cell r="C1100">
            <v>3</v>
          </cell>
          <cell r="D1100" t="str">
            <v>FUNDACIONHOSPITALINFANTILNAPOLEONFRANCOPAREJA</v>
          </cell>
          <cell r="E1100" t="str">
            <v>PR</v>
          </cell>
          <cell r="F1100" t="str">
            <v>MIGR</v>
          </cell>
          <cell r="G1100">
            <v>2024</v>
          </cell>
          <cell r="I1100">
            <v>0</v>
          </cell>
          <cell r="J1100">
            <v>201200145</v>
          </cell>
          <cell r="K1100">
            <v>43212991</v>
          </cell>
          <cell r="L1100">
            <v>0</v>
          </cell>
          <cell r="O1100">
            <v>157987154</v>
          </cell>
          <cell r="R1100">
            <v>0</v>
          </cell>
          <cell r="S1100">
            <v>0</v>
          </cell>
          <cell r="T1100">
            <v>0</v>
          </cell>
          <cell r="U1100">
            <v>157987154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 t="str">
            <v>NA</v>
          </cell>
          <cell r="AA1100">
            <v>1</v>
          </cell>
          <cell r="AE1100" t="str">
            <v>Excel -2024-2026</v>
          </cell>
        </row>
        <row r="1101">
          <cell r="A1101" t="str">
            <v>NI</v>
          </cell>
          <cell r="B1101">
            <v>890480135</v>
          </cell>
          <cell r="C1101">
            <v>3</v>
          </cell>
          <cell r="D1101" t="str">
            <v>FUNDACIONHOSPITALINFANTILNAPOLEONFRANCOPAREJA</v>
          </cell>
          <cell r="E1101" t="str">
            <v>PR</v>
          </cell>
          <cell r="F1101" t="str">
            <v>PNAF</v>
          </cell>
          <cell r="G1101">
            <v>2024</v>
          </cell>
          <cell r="I1101">
            <v>0</v>
          </cell>
          <cell r="J1101">
            <v>39938736</v>
          </cell>
          <cell r="K1101">
            <v>11059021</v>
          </cell>
          <cell r="L1101">
            <v>0</v>
          </cell>
          <cell r="O1101">
            <v>28879715</v>
          </cell>
          <cell r="R1101">
            <v>0</v>
          </cell>
          <cell r="S1101">
            <v>0</v>
          </cell>
          <cell r="T1101">
            <v>0</v>
          </cell>
          <cell r="U1101">
            <v>28879715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 t="str">
            <v>NA</v>
          </cell>
          <cell r="AA1101">
            <v>1</v>
          </cell>
          <cell r="AE1101" t="str">
            <v>Excel -2024-2026</v>
          </cell>
        </row>
        <row r="1102">
          <cell r="A1102" t="str">
            <v>NI</v>
          </cell>
          <cell r="B1102">
            <v>900036695</v>
          </cell>
          <cell r="C1102">
            <v>9</v>
          </cell>
          <cell r="D1102" t="str">
            <v>INTENSIVISTASMATERNIDADRAFAELCALVO</v>
          </cell>
          <cell r="E1102" t="str">
            <v>PR</v>
          </cell>
          <cell r="F1102" t="str">
            <v>MIGR</v>
          </cell>
          <cell r="G1102">
            <v>2024</v>
          </cell>
          <cell r="I1102">
            <v>0</v>
          </cell>
          <cell r="J1102">
            <v>20138789</v>
          </cell>
          <cell r="K1102">
            <v>14789021</v>
          </cell>
          <cell r="L1102">
            <v>0</v>
          </cell>
          <cell r="O1102">
            <v>5349768</v>
          </cell>
          <cell r="R1102">
            <v>0</v>
          </cell>
          <cell r="S1102">
            <v>0</v>
          </cell>
          <cell r="T1102">
            <v>0</v>
          </cell>
          <cell r="U1102">
            <v>832718</v>
          </cell>
          <cell r="V1102">
            <v>0</v>
          </cell>
          <cell r="W1102">
            <v>0</v>
          </cell>
          <cell r="X1102">
            <v>4517050</v>
          </cell>
          <cell r="Y1102">
            <v>0</v>
          </cell>
          <cell r="Z1102" t="str">
            <v>NA</v>
          </cell>
          <cell r="AA1102">
            <v>1</v>
          </cell>
          <cell r="AE1102" t="str">
            <v>Excel -2024-2026</v>
          </cell>
        </row>
        <row r="1103">
          <cell r="A1103" t="str">
            <v>NI</v>
          </cell>
          <cell r="B1103">
            <v>900036695</v>
          </cell>
          <cell r="C1103">
            <v>9</v>
          </cell>
          <cell r="D1103" t="str">
            <v>INTENSIVISTASMATERNIDADRAFAELCALVO</v>
          </cell>
          <cell r="E1103" t="str">
            <v>PR</v>
          </cell>
          <cell r="F1103" t="str">
            <v>PNAF</v>
          </cell>
          <cell r="G1103">
            <v>2024</v>
          </cell>
          <cell r="I1103">
            <v>0</v>
          </cell>
          <cell r="J1103">
            <v>5735348</v>
          </cell>
          <cell r="K1103">
            <v>135294</v>
          </cell>
          <cell r="L1103">
            <v>0</v>
          </cell>
          <cell r="O1103">
            <v>5600054</v>
          </cell>
          <cell r="R1103">
            <v>0</v>
          </cell>
          <cell r="S1103">
            <v>0</v>
          </cell>
          <cell r="T1103">
            <v>0</v>
          </cell>
          <cell r="U1103">
            <v>5600054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 t="str">
            <v>NA</v>
          </cell>
          <cell r="AA1103">
            <v>1</v>
          </cell>
          <cell r="AE1103" t="str">
            <v>Excel -2024-2026</v>
          </cell>
        </row>
        <row r="1104">
          <cell r="A1104" t="str">
            <v>NI</v>
          </cell>
          <cell r="B1104">
            <v>900042103</v>
          </cell>
          <cell r="C1104">
            <v>5</v>
          </cell>
          <cell r="D1104" t="str">
            <v>ESEHOSPITALUNIVERSITARIODELCARIBE</v>
          </cell>
          <cell r="E1104" t="str">
            <v>PU</v>
          </cell>
          <cell r="F1104" t="str">
            <v>MIGR</v>
          </cell>
          <cell r="G1104">
            <v>2024</v>
          </cell>
          <cell r="I1104">
            <v>0</v>
          </cell>
          <cell r="J1104">
            <v>544008869</v>
          </cell>
          <cell r="K1104">
            <v>213274147</v>
          </cell>
          <cell r="L1104">
            <v>0</v>
          </cell>
          <cell r="O1104">
            <v>330734722</v>
          </cell>
          <cell r="R1104">
            <v>0</v>
          </cell>
          <cell r="S1104">
            <v>0</v>
          </cell>
          <cell r="T1104">
            <v>68285278</v>
          </cell>
          <cell r="U1104">
            <v>129207564</v>
          </cell>
          <cell r="V1104">
            <v>0</v>
          </cell>
          <cell r="W1104">
            <v>0</v>
          </cell>
          <cell r="X1104">
            <v>133241880</v>
          </cell>
          <cell r="Y1104">
            <v>0</v>
          </cell>
          <cell r="Z1104" t="str">
            <v>NA</v>
          </cell>
          <cell r="AA1104">
            <v>1</v>
          </cell>
          <cell r="AE1104" t="str">
            <v>Excel -2024-2026</v>
          </cell>
        </row>
        <row r="1105">
          <cell r="A1105" t="str">
            <v>NI</v>
          </cell>
          <cell r="B1105">
            <v>900042103</v>
          </cell>
          <cell r="C1105">
            <v>5</v>
          </cell>
          <cell r="D1105" t="str">
            <v>ESEHOSPITALUNIVERSITARIODELCARIBE</v>
          </cell>
          <cell r="E1105" t="str">
            <v>PU</v>
          </cell>
          <cell r="F1105" t="str">
            <v>PNAF</v>
          </cell>
          <cell r="G1105">
            <v>2024</v>
          </cell>
          <cell r="I1105">
            <v>0</v>
          </cell>
          <cell r="J1105">
            <v>513855684</v>
          </cell>
          <cell r="K1105">
            <v>238680243</v>
          </cell>
          <cell r="L1105">
            <v>0</v>
          </cell>
          <cell r="O1105">
            <v>275175441</v>
          </cell>
          <cell r="R1105">
            <v>0</v>
          </cell>
          <cell r="S1105">
            <v>0</v>
          </cell>
          <cell r="T1105">
            <v>14994405</v>
          </cell>
          <cell r="U1105">
            <v>260181036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 t="str">
            <v>NA</v>
          </cell>
          <cell r="AA1105">
            <v>1</v>
          </cell>
          <cell r="AE1105" t="str">
            <v>Excel -2024-2026</v>
          </cell>
        </row>
        <row r="1106">
          <cell r="A1106" t="str">
            <v>NI</v>
          </cell>
          <cell r="B1106">
            <v>900196346</v>
          </cell>
          <cell r="C1106">
            <v>9</v>
          </cell>
          <cell r="D1106" t="str">
            <v>ESEHOSPITALNUESTRASEÑORADELCARMEN</v>
          </cell>
          <cell r="E1106" t="str">
            <v>PU</v>
          </cell>
          <cell r="F1106" t="str">
            <v>MIGR</v>
          </cell>
          <cell r="G1106">
            <v>2024</v>
          </cell>
          <cell r="I1106">
            <v>0</v>
          </cell>
          <cell r="J1106">
            <v>324401115</v>
          </cell>
          <cell r="K1106">
            <v>113884631</v>
          </cell>
          <cell r="L1106">
            <v>0</v>
          </cell>
          <cell r="O1106">
            <v>210516484</v>
          </cell>
          <cell r="R1106">
            <v>0</v>
          </cell>
          <cell r="S1106">
            <v>0</v>
          </cell>
          <cell r="T1106">
            <v>113816580</v>
          </cell>
          <cell r="U1106">
            <v>0</v>
          </cell>
          <cell r="V1106">
            <v>0</v>
          </cell>
          <cell r="W1106">
            <v>0</v>
          </cell>
          <cell r="X1106">
            <v>96699904</v>
          </cell>
          <cell r="Y1106">
            <v>0</v>
          </cell>
          <cell r="Z1106" t="str">
            <v>NA</v>
          </cell>
          <cell r="AA1106">
            <v>1</v>
          </cell>
          <cell r="AE1106" t="str">
            <v>Excel -2024-2026</v>
          </cell>
        </row>
        <row r="1107">
          <cell r="A1107" t="str">
            <v>NI</v>
          </cell>
          <cell r="B1107">
            <v>900196346</v>
          </cell>
          <cell r="C1107">
            <v>9</v>
          </cell>
          <cell r="D1107" t="str">
            <v>ESEHOSPITALNUESTRASEÑORADELCARMEN</v>
          </cell>
          <cell r="E1107" t="str">
            <v>PU</v>
          </cell>
          <cell r="F1107" t="str">
            <v>PNAF</v>
          </cell>
          <cell r="G1107">
            <v>2024</v>
          </cell>
          <cell r="I1107">
            <v>0</v>
          </cell>
          <cell r="J1107">
            <v>78705147</v>
          </cell>
          <cell r="K1107">
            <v>48958381</v>
          </cell>
          <cell r="L1107">
            <v>0</v>
          </cell>
          <cell r="O1107">
            <v>29746766</v>
          </cell>
          <cell r="R1107">
            <v>0</v>
          </cell>
          <cell r="S1107">
            <v>0</v>
          </cell>
          <cell r="T1107">
            <v>29746766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 t="str">
            <v>NA</v>
          </cell>
          <cell r="AA1107">
            <v>1</v>
          </cell>
          <cell r="AE1107" t="str">
            <v>Excel -2024-2026</v>
          </cell>
        </row>
        <row r="1108">
          <cell r="A1108" t="str">
            <v>NI</v>
          </cell>
          <cell r="B1108">
            <v>900196347</v>
          </cell>
          <cell r="C1108">
            <v>6</v>
          </cell>
          <cell r="D1108" t="str">
            <v>ESEHOSPITALLADIVINAMISERICORDIA</v>
          </cell>
          <cell r="E1108" t="str">
            <v>PU</v>
          </cell>
          <cell r="F1108" t="str">
            <v>MIGR</v>
          </cell>
          <cell r="G1108">
            <v>2024</v>
          </cell>
          <cell r="I1108">
            <v>0</v>
          </cell>
          <cell r="J1108">
            <v>3228553434</v>
          </cell>
          <cell r="K1108">
            <v>1098093714</v>
          </cell>
          <cell r="L1108">
            <v>0</v>
          </cell>
          <cell r="O1108">
            <v>2130459720</v>
          </cell>
          <cell r="R1108">
            <v>0</v>
          </cell>
          <cell r="S1108">
            <v>0</v>
          </cell>
          <cell r="T1108">
            <v>0</v>
          </cell>
          <cell r="U1108">
            <v>362604563</v>
          </cell>
          <cell r="V1108">
            <v>0</v>
          </cell>
          <cell r="W1108">
            <v>0</v>
          </cell>
          <cell r="X1108">
            <v>81252150</v>
          </cell>
          <cell r="Y1108">
            <v>1686603007</v>
          </cell>
          <cell r="Z1108" t="str">
            <v>loterias</v>
          </cell>
          <cell r="AA1108">
            <v>1</v>
          </cell>
          <cell r="AE1108" t="str">
            <v>Excel -2024-2026</v>
          </cell>
        </row>
        <row r="1109">
          <cell r="A1109" t="str">
            <v>NI</v>
          </cell>
          <cell r="B1109">
            <v>900196347</v>
          </cell>
          <cell r="C1109">
            <v>6</v>
          </cell>
          <cell r="D1109" t="str">
            <v>ESEHOSPITALLADIVINAMISERICORDIA</v>
          </cell>
          <cell r="E1109" t="str">
            <v>PU</v>
          </cell>
          <cell r="F1109" t="str">
            <v>PNAF</v>
          </cell>
          <cell r="G1109">
            <v>2024</v>
          </cell>
          <cell r="I1109">
            <v>0</v>
          </cell>
          <cell r="J1109">
            <v>379904406</v>
          </cell>
          <cell r="K1109">
            <v>152424315</v>
          </cell>
          <cell r="L1109">
            <v>0</v>
          </cell>
          <cell r="O1109">
            <v>227480091</v>
          </cell>
          <cell r="R1109">
            <v>0</v>
          </cell>
          <cell r="S1109">
            <v>0</v>
          </cell>
          <cell r="T1109">
            <v>0</v>
          </cell>
          <cell r="U1109">
            <v>172981208</v>
          </cell>
          <cell r="V1109">
            <v>0</v>
          </cell>
          <cell r="W1109">
            <v>0</v>
          </cell>
          <cell r="X1109">
            <v>0</v>
          </cell>
          <cell r="Y1109">
            <v>54498883</v>
          </cell>
          <cell r="Z1109" t="str">
            <v>loterias</v>
          </cell>
          <cell r="AA1109">
            <v>1</v>
          </cell>
          <cell r="AE1109" t="str">
            <v>Excel -2024-2026</v>
          </cell>
        </row>
        <row r="1110">
          <cell r="A1110" t="str">
            <v>NI</v>
          </cell>
          <cell r="B1110">
            <v>900196366</v>
          </cell>
          <cell r="C1110">
            <v>6</v>
          </cell>
          <cell r="D1110" t="str">
            <v>ESEHOSPITALSANANTONIODEPADUADESIMITI</v>
          </cell>
          <cell r="E1110" t="str">
            <v>PU</v>
          </cell>
          <cell r="F1110" t="str">
            <v>MIGR</v>
          </cell>
          <cell r="G1110">
            <v>2024</v>
          </cell>
          <cell r="I1110">
            <v>0</v>
          </cell>
          <cell r="J1110">
            <v>316654238</v>
          </cell>
          <cell r="K1110">
            <v>55207982</v>
          </cell>
          <cell r="L1110">
            <v>0</v>
          </cell>
          <cell r="O1110">
            <v>261446256</v>
          </cell>
          <cell r="R1110">
            <v>0</v>
          </cell>
          <cell r="S1110">
            <v>0</v>
          </cell>
          <cell r="T1110">
            <v>69647735</v>
          </cell>
          <cell r="U1110">
            <v>37483609</v>
          </cell>
          <cell r="V1110">
            <v>0</v>
          </cell>
          <cell r="W1110">
            <v>0</v>
          </cell>
          <cell r="X1110">
            <v>0</v>
          </cell>
          <cell r="Y1110">
            <v>154314912</v>
          </cell>
          <cell r="Z1110" t="str">
            <v>loterias</v>
          </cell>
          <cell r="AA1110">
            <v>1</v>
          </cell>
          <cell r="AE1110" t="str">
            <v>Excel -2024-2026</v>
          </cell>
        </row>
        <row r="1111">
          <cell r="A1111" t="str">
            <v>NI</v>
          </cell>
          <cell r="B1111">
            <v>900196366</v>
          </cell>
          <cell r="C1111">
            <v>6</v>
          </cell>
          <cell r="D1111" t="str">
            <v>ESEHOSPITALSANANTONIODEPADUADESIMITI</v>
          </cell>
          <cell r="E1111" t="str">
            <v>PU</v>
          </cell>
          <cell r="F1111" t="str">
            <v>PNAF</v>
          </cell>
          <cell r="G1111">
            <v>2024</v>
          </cell>
          <cell r="I1111">
            <v>0</v>
          </cell>
          <cell r="J1111">
            <v>2596763</v>
          </cell>
          <cell r="K1111">
            <v>2596763</v>
          </cell>
          <cell r="L1111">
            <v>0</v>
          </cell>
          <cell r="O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0</v>
          </cell>
          <cell r="V1111">
            <v>0</v>
          </cell>
          <cell r="W1111">
            <v>0</v>
          </cell>
          <cell r="X1111">
            <v>0</v>
          </cell>
          <cell r="Y1111">
            <v>0</v>
          </cell>
          <cell r="Z1111" t="str">
            <v>NA</v>
          </cell>
          <cell r="AA1111">
            <v>1</v>
          </cell>
          <cell r="AE1111" t="str">
            <v>Excel -2024-2026</v>
          </cell>
        </row>
        <row r="1112">
          <cell r="A1112" t="str">
            <v>NI</v>
          </cell>
          <cell r="B1112">
            <v>900223749</v>
          </cell>
          <cell r="C1112">
            <v>1</v>
          </cell>
          <cell r="D1112" t="str">
            <v>FUNDACION UNIDAD DE CUIDADOS INTENSIVOS DOÑA PILAR</v>
          </cell>
          <cell r="E1112" t="str">
            <v>PR</v>
          </cell>
          <cell r="F1112" t="str">
            <v>MIGR</v>
          </cell>
          <cell r="G1112">
            <v>2024</v>
          </cell>
          <cell r="I1112">
            <v>0</v>
          </cell>
          <cell r="J1112">
            <v>109041967</v>
          </cell>
          <cell r="K1112">
            <v>8208032</v>
          </cell>
          <cell r="L1112">
            <v>0</v>
          </cell>
          <cell r="O1112">
            <v>100833935</v>
          </cell>
          <cell r="R1112">
            <v>0</v>
          </cell>
          <cell r="S1112">
            <v>0</v>
          </cell>
          <cell r="T1112">
            <v>0</v>
          </cell>
          <cell r="U1112">
            <v>100833935</v>
          </cell>
          <cell r="V1112">
            <v>0</v>
          </cell>
          <cell r="W1112">
            <v>0</v>
          </cell>
          <cell r="X1112">
            <v>0</v>
          </cell>
          <cell r="Y1112">
            <v>0</v>
          </cell>
          <cell r="Z1112" t="str">
            <v>NA</v>
          </cell>
          <cell r="AA1112">
            <v>1</v>
          </cell>
          <cell r="AE1112" t="str">
            <v>Excel -2024-2026</v>
          </cell>
        </row>
        <row r="1113">
          <cell r="A1113" t="str">
            <v>NI</v>
          </cell>
          <cell r="B1113">
            <v>900223749</v>
          </cell>
          <cell r="C1113">
            <v>1</v>
          </cell>
          <cell r="D1113" t="str">
            <v>FUNDACION UNIDAD DE CUIDADOS INTENSIVOS DOÑA PILAR</v>
          </cell>
          <cell r="E1113" t="str">
            <v>PR</v>
          </cell>
          <cell r="F1113" t="str">
            <v>PNAF</v>
          </cell>
          <cell r="G1113">
            <v>2024</v>
          </cell>
          <cell r="I1113">
            <v>0</v>
          </cell>
          <cell r="J1113">
            <v>87730646</v>
          </cell>
          <cell r="K1113">
            <v>87730646</v>
          </cell>
          <cell r="L1113">
            <v>0</v>
          </cell>
          <cell r="O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0</v>
          </cell>
          <cell r="V1113">
            <v>0</v>
          </cell>
          <cell r="W1113">
            <v>0</v>
          </cell>
          <cell r="X1113">
            <v>0</v>
          </cell>
          <cell r="Y1113">
            <v>0</v>
          </cell>
          <cell r="Z1113" t="str">
            <v>NA</v>
          </cell>
          <cell r="AA1113">
            <v>1</v>
          </cell>
          <cell r="AE1113" t="str">
            <v>Excel -2024-2026</v>
          </cell>
        </row>
        <row r="1114">
          <cell r="A1114" t="str">
            <v>NI</v>
          </cell>
          <cell r="B1114">
            <v>900233294</v>
          </cell>
          <cell r="C1114">
            <v>3</v>
          </cell>
          <cell r="D1114" t="str">
            <v>CLINICAGENERALDELCARIBESA</v>
          </cell>
          <cell r="E1114" t="str">
            <v>PR</v>
          </cell>
          <cell r="F1114" t="str">
            <v>MIGR</v>
          </cell>
          <cell r="G1114">
            <v>2024</v>
          </cell>
          <cell r="I1114">
            <v>0</v>
          </cell>
          <cell r="J1114">
            <v>45862238</v>
          </cell>
          <cell r="K1114">
            <v>1899880</v>
          </cell>
          <cell r="L1114">
            <v>0</v>
          </cell>
          <cell r="O1114">
            <v>43962358</v>
          </cell>
          <cell r="R1114">
            <v>0</v>
          </cell>
          <cell r="S1114">
            <v>0</v>
          </cell>
          <cell r="T1114">
            <v>4295870</v>
          </cell>
          <cell r="U1114">
            <v>39666488</v>
          </cell>
          <cell r="V1114">
            <v>0</v>
          </cell>
          <cell r="W1114">
            <v>0</v>
          </cell>
          <cell r="X1114">
            <v>0</v>
          </cell>
          <cell r="Y1114">
            <v>0</v>
          </cell>
          <cell r="Z1114" t="str">
            <v>NA</v>
          </cell>
          <cell r="AA1114">
            <v>1</v>
          </cell>
          <cell r="AE1114" t="str">
            <v>Excel -2024-2026</v>
          </cell>
        </row>
        <row r="1115">
          <cell r="A1115" t="str">
            <v>NI</v>
          </cell>
          <cell r="B1115">
            <v>900269029</v>
          </cell>
          <cell r="C1115">
            <v>3</v>
          </cell>
          <cell r="D1115" t="str">
            <v>FUNDACIONCENTROCOLOMBIANODEEPILEPSIAYENFERMEDADESNEUROLOGICASFIRE</v>
          </cell>
          <cell r="E1115" t="str">
            <v>PR</v>
          </cell>
          <cell r="F1115" t="str">
            <v>MIGR</v>
          </cell>
          <cell r="G1115">
            <v>2024</v>
          </cell>
          <cell r="I1115">
            <v>0</v>
          </cell>
          <cell r="J1115">
            <v>70594434</v>
          </cell>
          <cell r="K1115">
            <v>32454630</v>
          </cell>
          <cell r="L1115">
            <v>0</v>
          </cell>
          <cell r="O1115">
            <v>38139804</v>
          </cell>
          <cell r="R1115">
            <v>0</v>
          </cell>
          <cell r="S1115">
            <v>34462199</v>
          </cell>
          <cell r="T1115">
            <v>0</v>
          </cell>
          <cell r="U1115">
            <v>3677605</v>
          </cell>
          <cell r="V1115">
            <v>0</v>
          </cell>
          <cell r="W1115">
            <v>0</v>
          </cell>
          <cell r="X1115">
            <v>0</v>
          </cell>
          <cell r="Y1115">
            <v>0</v>
          </cell>
          <cell r="Z1115" t="str">
            <v>NA</v>
          </cell>
          <cell r="AA1115">
            <v>1</v>
          </cell>
          <cell r="AE1115" t="str">
            <v>Excel -2024-2026</v>
          </cell>
        </row>
        <row r="1116">
          <cell r="A1116" t="str">
            <v>NI</v>
          </cell>
          <cell r="B1116">
            <v>900269029</v>
          </cell>
          <cell r="C1116">
            <v>3</v>
          </cell>
          <cell r="D1116" t="str">
            <v>FUNDACIONCENTROCOLOMBIANODEEPILEPSIAYENFERMEDADESNEUROLOGICASFIRE</v>
          </cell>
          <cell r="E1116" t="str">
            <v>PR</v>
          </cell>
          <cell r="F1116" t="str">
            <v>PNAF</v>
          </cell>
          <cell r="G1116">
            <v>2024</v>
          </cell>
          <cell r="I1116">
            <v>0</v>
          </cell>
          <cell r="J1116">
            <v>79284748</v>
          </cell>
          <cell r="K1116">
            <v>12438777</v>
          </cell>
          <cell r="L1116">
            <v>0</v>
          </cell>
          <cell r="O1116">
            <v>66845971</v>
          </cell>
          <cell r="R1116">
            <v>0</v>
          </cell>
          <cell r="S1116">
            <v>60376531</v>
          </cell>
          <cell r="T1116">
            <v>0</v>
          </cell>
          <cell r="U1116">
            <v>6469440</v>
          </cell>
          <cell r="V1116">
            <v>0</v>
          </cell>
          <cell r="W1116">
            <v>0</v>
          </cell>
          <cell r="X1116">
            <v>0</v>
          </cell>
          <cell r="Y1116">
            <v>0</v>
          </cell>
          <cell r="Z1116" t="str">
            <v>NA</v>
          </cell>
          <cell r="AA1116">
            <v>1</v>
          </cell>
          <cell r="AE1116" t="str">
            <v>Excel -2024-2026</v>
          </cell>
        </row>
        <row r="1117">
          <cell r="A1117" t="str">
            <v>NI</v>
          </cell>
          <cell r="B1117">
            <v>900482242</v>
          </cell>
          <cell r="C1117">
            <v>8</v>
          </cell>
          <cell r="D1117" t="str">
            <v>CENTROHOSPITALARIOSERENADELMARCHSM</v>
          </cell>
          <cell r="E1117" t="str">
            <v>PR</v>
          </cell>
          <cell r="F1117" t="str">
            <v>PNAF</v>
          </cell>
          <cell r="G1117">
            <v>2024</v>
          </cell>
          <cell r="I1117">
            <v>0</v>
          </cell>
          <cell r="J1117">
            <v>5012511</v>
          </cell>
          <cell r="K1117">
            <v>5012511</v>
          </cell>
          <cell r="L1117">
            <v>0</v>
          </cell>
          <cell r="O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 t="str">
            <v>NA</v>
          </cell>
          <cell r="AA1117">
            <v>1</v>
          </cell>
          <cell r="AE1117" t="str">
            <v>Excel -2024-2026</v>
          </cell>
        </row>
        <row r="1118">
          <cell r="A1118" t="str">
            <v>NI</v>
          </cell>
          <cell r="B1118">
            <v>901348860</v>
          </cell>
          <cell r="C1118">
            <v>0</v>
          </cell>
          <cell r="D1118" t="str">
            <v>FUNDACIONGAEC</v>
          </cell>
          <cell r="E1118" t="str">
            <v>PR</v>
          </cell>
          <cell r="F1118" t="str">
            <v>MIGR</v>
          </cell>
          <cell r="G1118">
            <v>2024</v>
          </cell>
          <cell r="I1118">
            <v>0</v>
          </cell>
          <cell r="J1118">
            <v>240852716</v>
          </cell>
          <cell r="K1118">
            <v>60167459</v>
          </cell>
          <cell r="L1118">
            <v>0</v>
          </cell>
          <cell r="O1118">
            <v>180685257</v>
          </cell>
          <cell r="R1118">
            <v>0</v>
          </cell>
          <cell r="S1118">
            <v>0</v>
          </cell>
          <cell r="T1118">
            <v>105332044</v>
          </cell>
          <cell r="U1118">
            <v>75353213</v>
          </cell>
          <cell r="V1118">
            <v>0</v>
          </cell>
          <cell r="W1118">
            <v>0</v>
          </cell>
          <cell r="X1118">
            <v>0</v>
          </cell>
          <cell r="Y1118">
            <v>0</v>
          </cell>
          <cell r="Z1118" t="str">
            <v>NA</v>
          </cell>
          <cell r="AA1118">
            <v>1</v>
          </cell>
          <cell r="AE1118" t="str">
            <v>Excel -2024-2026</v>
          </cell>
        </row>
        <row r="1119">
          <cell r="A1119" t="str">
            <v>NI</v>
          </cell>
          <cell r="B1119">
            <v>901348860</v>
          </cell>
          <cell r="C1119">
            <v>0</v>
          </cell>
          <cell r="D1119" t="str">
            <v>FUNDACIONGAEC</v>
          </cell>
          <cell r="E1119" t="str">
            <v>PR</v>
          </cell>
          <cell r="F1119" t="str">
            <v>PNAF</v>
          </cell>
          <cell r="G1119">
            <v>2024</v>
          </cell>
          <cell r="I1119">
            <v>0</v>
          </cell>
          <cell r="J1119">
            <v>20499660</v>
          </cell>
          <cell r="K1119">
            <v>1498890</v>
          </cell>
          <cell r="L1119">
            <v>0</v>
          </cell>
          <cell r="O1119">
            <v>19000770</v>
          </cell>
          <cell r="R1119">
            <v>0</v>
          </cell>
          <cell r="S1119">
            <v>0</v>
          </cell>
          <cell r="T1119">
            <v>19000770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 t="str">
            <v>NA</v>
          </cell>
          <cell r="AA1119">
            <v>1</v>
          </cell>
          <cell r="AE1119" t="str">
            <v>Excel -2024-2026</v>
          </cell>
        </row>
        <row r="1120">
          <cell r="A1120" t="str">
            <v>NI</v>
          </cell>
          <cell r="B1120">
            <v>800154347</v>
          </cell>
          <cell r="C1120">
            <v>3</v>
          </cell>
          <cell r="D1120" t="str">
            <v>ESEHOSPITALLACANDELARIA</v>
          </cell>
          <cell r="E1120" t="str">
            <v>PU</v>
          </cell>
          <cell r="F1120" t="str">
            <v>MIGR</v>
          </cell>
          <cell r="G1120">
            <v>2025</v>
          </cell>
          <cell r="I1120">
            <v>0</v>
          </cell>
          <cell r="J1120">
            <v>12418839</v>
          </cell>
          <cell r="K1120">
            <v>0</v>
          </cell>
          <cell r="L1120">
            <v>0</v>
          </cell>
          <cell r="O1120">
            <v>5944815</v>
          </cell>
          <cell r="R1120">
            <v>0</v>
          </cell>
          <cell r="S1120">
            <v>0</v>
          </cell>
          <cell r="T1120">
            <v>0</v>
          </cell>
          <cell r="U1120">
            <v>5944815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 t="str">
            <v>NA</v>
          </cell>
          <cell r="AA1120">
            <v>1</v>
          </cell>
          <cell r="AE1120" t="str">
            <v>Excel -2024-2026</v>
          </cell>
        </row>
        <row r="1121">
          <cell r="A1121" t="str">
            <v>NI</v>
          </cell>
          <cell r="B1121">
            <v>800154347</v>
          </cell>
          <cell r="C1121">
            <v>3</v>
          </cell>
          <cell r="D1121" t="str">
            <v>ESEHOSPITALLACANDELARIA</v>
          </cell>
          <cell r="E1121" t="str">
            <v>PU</v>
          </cell>
          <cell r="F1121" t="str">
            <v>PNAF</v>
          </cell>
          <cell r="G1121">
            <v>2025</v>
          </cell>
          <cell r="I1121">
            <v>0</v>
          </cell>
          <cell r="J1121">
            <v>5477900</v>
          </cell>
          <cell r="K1121">
            <v>5477900</v>
          </cell>
          <cell r="L1121">
            <v>0</v>
          </cell>
          <cell r="O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 t="str">
            <v>NA</v>
          </cell>
          <cell r="AA1121">
            <v>1</v>
          </cell>
          <cell r="AE1121" t="str">
            <v>Excel -2024-2026</v>
          </cell>
        </row>
        <row r="1122">
          <cell r="A1122" t="str">
            <v>NI</v>
          </cell>
          <cell r="B1122">
            <v>806001061</v>
          </cell>
          <cell r="C1122">
            <v>8</v>
          </cell>
          <cell r="D1122" t="str">
            <v>ESECLINICAMATERNIDADRAFAELCALVO</v>
          </cell>
          <cell r="E1122" t="str">
            <v>PU</v>
          </cell>
          <cell r="F1122" t="str">
            <v>MIGR</v>
          </cell>
          <cell r="G1122">
            <v>2025</v>
          </cell>
          <cell r="I1122">
            <v>0</v>
          </cell>
          <cell r="J1122">
            <v>479911681</v>
          </cell>
          <cell r="K1122">
            <v>108193938</v>
          </cell>
          <cell r="L1122">
            <v>0</v>
          </cell>
          <cell r="O1122">
            <v>138092920</v>
          </cell>
          <cell r="R1122">
            <v>0</v>
          </cell>
          <cell r="S1122">
            <v>0</v>
          </cell>
          <cell r="T1122">
            <v>84776280</v>
          </cell>
          <cell r="U1122">
            <v>26464704</v>
          </cell>
          <cell r="V1122">
            <v>0</v>
          </cell>
          <cell r="W1122">
            <v>0</v>
          </cell>
          <cell r="X1122">
            <v>26851936</v>
          </cell>
          <cell r="Y1122">
            <v>0</v>
          </cell>
          <cell r="Z1122" t="str">
            <v>NA</v>
          </cell>
          <cell r="AA1122">
            <v>1</v>
          </cell>
          <cell r="AE1122" t="str">
            <v>Excel -2024-2026</v>
          </cell>
        </row>
        <row r="1123">
          <cell r="A1123" t="str">
            <v>NI</v>
          </cell>
          <cell r="B1123">
            <v>806001061</v>
          </cell>
          <cell r="C1123">
            <v>8</v>
          </cell>
          <cell r="D1123" t="str">
            <v>ESECLINICAMATERNIDADRAFAELCALVO</v>
          </cell>
          <cell r="E1123" t="str">
            <v>PU</v>
          </cell>
          <cell r="F1123" t="str">
            <v>PNAF</v>
          </cell>
          <cell r="G1123">
            <v>2025</v>
          </cell>
          <cell r="I1123">
            <v>0</v>
          </cell>
          <cell r="J1123">
            <v>18181096</v>
          </cell>
          <cell r="K1123">
            <v>4432372</v>
          </cell>
          <cell r="L1123">
            <v>0</v>
          </cell>
          <cell r="O1123">
            <v>2941818</v>
          </cell>
          <cell r="R1123">
            <v>0</v>
          </cell>
          <cell r="S1123">
            <v>0</v>
          </cell>
          <cell r="T1123">
            <v>2941818</v>
          </cell>
          <cell r="U1123">
            <v>0</v>
          </cell>
          <cell r="V1123">
            <v>0</v>
          </cell>
          <cell r="W1123">
            <v>0</v>
          </cell>
          <cell r="X1123">
            <v>0</v>
          </cell>
          <cell r="Y1123">
            <v>0</v>
          </cell>
          <cell r="Z1123" t="str">
            <v>NA</v>
          </cell>
          <cell r="AA1123">
            <v>1</v>
          </cell>
          <cell r="AE1123" t="str">
            <v>Excel -2024-2026</v>
          </cell>
        </row>
        <row r="1124">
          <cell r="A1124" t="str">
            <v>NI</v>
          </cell>
          <cell r="B1124">
            <v>806006414</v>
          </cell>
          <cell r="C1124">
            <v>7</v>
          </cell>
          <cell r="D1124" t="str">
            <v>ESEHOSPITALLOCALSANJUANNEPOMUCENO</v>
          </cell>
          <cell r="E1124" t="str">
            <v>PU</v>
          </cell>
          <cell r="F1124" t="str">
            <v>MIGR</v>
          </cell>
          <cell r="G1124">
            <v>2025</v>
          </cell>
          <cell r="I1124">
            <v>0</v>
          </cell>
          <cell r="J1124">
            <v>9402067</v>
          </cell>
          <cell r="K1124">
            <v>9402067</v>
          </cell>
          <cell r="L1124">
            <v>0</v>
          </cell>
          <cell r="O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0</v>
          </cell>
          <cell r="V1124">
            <v>0</v>
          </cell>
          <cell r="W1124">
            <v>0</v>
          </cell>
          <cell r="X1124">
            <v>0</v>
          </cell>
          <cell r="Y1124">
            <v>0</v>
          </cell>
          <cell r="Z1124" t="str">
            <v>NA</v>
          </cell>
          <cell r="AA1124">
            <v>1</v>
          </cell>
          <cell r="AE1124" t="str">
            <v>Excel -2024-2026</v>
          </cell>
        </row>
        <row r="1125">
          <cell r="A1125" t="str">
            <v>NI</v>
          </cell>
          <cell r="B1125">
            <v>806007923</v>
          </cell>
          <cell r="C1125">
            <v>9</v>
          </cell>
          <cell r="D1125" t="str">
            <v>ESEHOSPITALLOCALDEARJONA</v>
          </cell>
          <cell r="E1125" t="str">
            <v>PU</v>
          </cell>
          <cell r="F1125" t="str">
            <v>MIGR</v>
          </cell>
          <cell r="G1125">
            <v>2025</v>
          </cell>
          <cell r="I1125">
            <v>0</v>
          </cell>
          <cell r="J1125">
            <v>6522987</v>
          </cell>
          <cell r="K1125">
            <v>6522987</v>
          </cell>
          <cell r="L1125">
            <v>0</v>
          </cell>
          <cell r="O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0</v>
          </cell>
          <cell r="V1125">
            <v>0</v>
          </cell>
          <cell r="W1125">
            <v>0</v>
          </cell>
          <cell r="X1125">
            <v>0</v>
          </cell>
          <cell r="Y1125">
            <v>0</v>
          </cell>
          <cell r="Z1125" t="str">
            <v>NA</v>
          </cell>
          <cell r="AA1125">
            <v>1</v>
          </cell>
          <cell r="AE1125" t="str">
            <v>Excel -2024-2026</v>
          </cell>
        </row>
        <row r="1126">
          <cell r="A1126" t="str">
            <v>NI</v>
          </cell>
          <cell r="B1126">
            <v>806007923</v>
          </cell>
          <cell r="C1126">
            <v>9</v>
          </cell>
          <cell r="D1126" t="str">
            <v>ESEHOSPITALLOCALDEARJONA</v>
          </cell>
          <cell r="E1126" t="str">
            <v>PU</v>
          </cell>
          <cell r="F1126" t="str">
            <v>PNAF</v>
          </cell>
          <cell r="G1126">
            <v>2025</v>
          </cell>
          <cell r="I1126">
            <v>0</v>
          </cell>
          <cell r="J1126">
            <v>1470446</v>
          </cell>
          <cell r="K1126">
            <v>1470446</v>
          </cell>
          <cell r="L1126">
            <v>0</v>
          </cell>
          <cell r="O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0</v>
          </cell>
          <cell r="V1126">
            <v>0</v>
          </cell>
          <cell r="W1126">
            <v>0</v>
          </cell>
          <cell r="X1126">
            <v>0</v>
          </cell>
          <cell r="Y1126">
            <v>0</v>
          </cell>
          <cell r="Z1126" t="str">
            <v>NA</v>
          </cell>
          <cell r="AA1126">
            <v>1</v>
          </cell>
          <cell r="AE1126" t="str">
            <v>Excel -2024-2026</v>
          </cell>
        </row>
        <row r="1127">
          <cell r="A1127" t="str">
            <v>NI</v>
          </cell>
          <cell r="B1127">
            <v>806010788</v>
          </cell>
          <cell r="C1127">
            <v>1</v>
          </cell>
          <cell r="D1127" t="str">
            <v>ESEHOSPITALLOCALMARIALABAJA</v>
          </cell>
          <cell r="E1127" t="str">
            <v>PU</v>
          </cell>
          <cell r="F1127" t="str">
            <v>MIGR</v>
          </cell>
          <cell r="G1127">
            <v>2025</v>
          </cell>
          <cell r="I1127">
            <v>0</v>
          </cell>
          <cell r="J1127">
            <v>9908307</v>
          </cell>
          <cell r="K1127">
            <v>9908307</v>
          </cell>
          <cell r="L1127">
            <v>0</v>
          </cell>
          <cell r="O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 t="str">
            <v>NA</v>
          </cell>
          <cell r="AA1127">
            <v>1</v>
          </cell>
          <cell r="AE1127" t="str">
            <v>Excel -2024-2026</v>
          </cell>
        </row>
        <row r="1128">
          <cell r="A1128" t="str">
            <v>NI</v>
          </cell>
          <cell r="B1128">
            <v>806015201</v>
          </cell>
          <cell r="C1128">
            <v>3</v>
          </cell>
          <cell r="D1128" t="str">
            <v>IPSGESTIONSALUDLTDA</v>
          </cell>
          <cell r="E1128" t="str">
            <v>PR</v>
          </cell>
          <cell r="F1128" t="str">
            <v>MIGR</v>
          </cell>
          <cell r="G1128">
            <v>2025</v>
          </cell>
          <cell r="I1128">
            <v>0</v>
          </cell>
          <cell r="J1128">
            <v>45521430</v>
          </cell>
          <cell r="K1128">
            <v>16763078</v>
          </cell>
          <cell r="L1128">
            <v>0</v>
          </cell>
          <cell r="O1128">
            <v>17472598</v>
          </cell>
          <cell r="R1128">
            <v>0</v>
          </cell>
          <cell r="S1128">
            <v>0</v>
          </cell>
          <cell r="T1128">
            <v>17472598</v>
          </cell>
          <cell r="U1128">
            <v>0</v>
          </cell>
          <cell r="V1128">
            <v>0</v>
          </cell>
          <cell r="W1128">
            <v>0</v>
          </cell>
          <cell r="X1128">
            <v>0</v>
          </cell>
          <cell r="Y1128">
            <v>0</v>
          </cell>
          <cell r="Z1128" t="str">
            <v>NA</v>
          </cell>
          <cell r="AA1128">
            <v>1</v>
          </cell>
          <cell r="AE1128" t="str">
            <v>Excel -2024-2026</v>
          </cell>
        </row>
        <row r="1129">
          <cell r="A1129" t="str">
            <v>NI</v>
          </cell>
          <cell r="B1129">
            <v>806015201</v>
          </cell>
          <cell r="C1129">
            <v>3</v>
          </cell>
          <cell r="D1129" t="str">
            <v>IPSGESTIONSALUDLTDA</v>
          </cell>
          <cell r="E1129" t="str">
            <v>PR</v>
          </cell>
          <cell r="F1129" t="str">
            <v>PNAF</v>
          </cell>
          <cell r="G1129">
            <v>2025</v>
          </cell>
          <cell r="I1129">
            <v>0</v>
          </cell>
          <cell r="J1129">
            <v>11910105</v>
          </cell>
          <cell r="K1129">
            <v>11910105</v>
          </cell>
          <cell r="L1129">
            <v>0</v>
          </cell>
          <cell r="O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0</v>
          </cell>
          <cell r="V1129">
            <v>0</v>
          </cell>
          <cell r="W1129">
            <v>0</v>
          </cell>
          <cell r="X1129">
            <v>0</v>
          </cell>
          <cell r="Y1129">
            <v>0</v>
          </cell>
          <cell r="Z1129" t="str">
            <v>NA</v>
          </cell>
          <cell r="AA1129">
            <v>1</v>
          </cell>
          <cell r="AE1129" t="str">
            <v>Excel -2024-2026</v>
          </cell>
        </row>
        <row r="1130">
          <cell r="A1130" t="str">
            <v>NI</v>
          </cell>
          <cell r="B1130">
            <v>830005028</v>
          </cell>
          <cell r="C1130">
            <v>1</v>
          </cell>
          <cell r="D1130" t="str">
            <v>ADMINISTRADORACOUNTRYSAS</v>
          </cell>
          <cell r="E1130" t="str">
            <v>PR</v>
          </cell>
          <cell r="F1130" t="str">
            <v>PNAF</v>
          </cell>
          <cell r="G1130">
            <v>2025</v>
          </cell>
          <cell r="I1130">
            <v>0</v>
          </cell>
          <cell r="J1130">
            <v>75700</v>
          </cell>
          <cell r="K1130">
            <v>75700</v>
          </cell>
          <cell r="L1130">
            <v>0</v>
          </cell>
          <cell r="O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0</v>
          </cell>
          <cell r="V1130">
            <v>0</v>
          </cell>
          <cell r="W1130">
            <v>0</v>
          </cell>
          <cell r="X1130">
            <v>0</v>
          </cell>
          <cell r="Y1130">
            <v>0</v>
          </cell>
          <cell r="Z1130" t="str">
            <v>NA</v>
          </cell>
          <cell r="AA1130">
            <v>1</v>
          </cell>
          <cell r="AE1130" t="str">
            <v>Excel -2024-2026</v>
          </cell>
        </row>
        <row r="1131">
          <cell r="A1131" t="str">
            <v>NI</v>
          </cell>
          <cell r="B1131">
            <v>830510991</v>
          </cell>
          <cell r="C1131">
            <v>3</v>
          </cell>
          <cell r="D1131" t="str">
            <v>CLINICAESPECIALIZADALACONCEPCIONSAS</v>
          </cell>
          <cell r="E1131" t="str">
            <v>PR</v>
          </cell>
          <cell r="F1131" t="str">
            <v>PNAF</v>
          </cell>
          <cell r="G1131">
            <v>2025</v>
          </cell>
          <cell r="I1131">
            <v>0</v>
          </cell>
          <cell r="J1131">
            <v>169925570</v>
          </cell>
          <cell r="K1131">
            <v>169925570</v>
          </cell>
          <cell r="L1131">
            <v>0</v>
          </cell>
          <cell r="O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0</v>
          </cell>
          <cell r="V1131">
            <v>0</v>
          </cell>
          <cell r="W1131">
            <v>0</v>
          </cell>
          <cell r="X1131">
            <v>0</v>
          </cell>
          <cell r="Y1131">
            <v>0</v>
          </cell>
          <cell r="Z1131" t="str">
            <v>NA</v>
          </cell>
          <cell r="AA1131">
            <v>1</v>
          </cell>
          <cell r="AE1131" t="str">
            <v>Excel -2024-2026</v>
          </cell>
        </row>
        <row r="1132">
          <cell r="A1132" t="str">
            <v>NI</v>
          </cell>
          <cell r="B1132">
            <v>860028947</v>
          </cell>
          <cell r="C1132">
            <v>1</v>
          </cell>
          <cell r="D1132" t="str">
            <v>CONGREGACINDEHERMANASFRANCISCANASMISIONERASDEMARIAAUXILIADORAPROVINCIAMARIAAUXILIADORA</v>
          </cell>
          <cell r="E1132" t="str">
            <v>PR</v>
          </cell>
          <cell r="F1132" t="str">
            <v>MIGR</v>
          </cell>
          <cell r="G1132">
            <v>2025</v>
          </cell>
          <cell r="I1132">
            <v>0</v>
          </cell>
          <cell r="J1132">
            <v>33703543</v>
          </cell>
          <cell r="K1132">
            <v>1255800</v>
          </cell>
          <cell r="L1132">
            <v>0</v>
          </cell>
          <cell r="O1132">
            <v>32447743</v>
          </cell>
          <cell r="R1132">
            <v>0</v>
          </cell>
          <cell r="S1132">
            <v>0</v>
          </cell>
          <cell r="T1132">
            <v>0</v>
          </cell>
          <cell r="U1132">
            <v>32447743</v>
          </cell>
          <cell r="V1132">
            <v>0</v>
          </cell>
          <cell r="W1132">
            <v>0</v>
          </cell>
          <cell r="X1132">
            <v>0</v>
          </cell>
          <cell r="Y1132">
            <v>0</v>
          </cell>
          <cell r="Z1132" t="str">
            <v>NA</v>
          </cell>
          <cell r="AA1132">
            <v>1</v>
          </cell>
          <cell r="AE1132" t="str">
            <v>Excel -2024-2026</v>
          </cell>
        </row>
        <row r="1133">
          <cell r="A1133" t="str">
            <v>NI</v>
          </cell>
          <cell r="B1133">
            <v>860028947</v>
          </cell>
          <cell r="C1133">
            <v>1</v>
          </cell>
          <cell r="D1133" t="str">
            <v>CONGREGACINDEHERMANASFRANCISCANASMISIONERASDEMARIAAUXILIADORAPROVINCIAMARIAAUXILIADORA</v>
          </cell>
          <cell r="E1133" t="str">
            <v>PR</v>
          </cell>
          <cell r="F1133" t="str">
            <v>PNAF</v>
          </cell>
          <cell r="G1133">
            <v>2025</v>
          </cell>
          <cell r="I1133">
            <v>0</v>
          </cell>
          <cell r="J1133">
            <v>392623</v>
          </cell>
          <cell r="K1133">
            <v>392623</v>
          </cell>
          <cell r="L1133">
            <v>0</v>
          </cell>
          <cell r="O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0</v>
          </cell>
          <cell r="V1133">
            <v>0</v>
          </cell>
          <cell r="W1133">
            <v>0</v>
          </cell>
          <cell r="X1133">
            <v>0</v>
          </cell>
          <cell r="Y1133">
            <v>0</v>
          </cell>
          <cell r="Z1133" t="str">
            <v>NA</v>
          </cell>
          <cell r="AA1133">
            <v>1</v>
          </cell>
          <cell r="AE1133" t="str">
            <v>Excel -2024-2026</v>
          </cell>
        </row>
        <row r="1134">
          <cell r="A1134" t="str">
            <v>NI</v>
          </cell>
          <cell r="B1134">
            <v>890480135</v>
          </cell>
          <cell r="C1134">
            <v>3</v>
          </cell>
          <cell r="D1134" t="str">
            <v>FUNDACIONHOSPITALINFANTILNAPOLEONFRANCOPAREJA</v>
          </cell>
          <cell r="E1134" t="str">
            <v>PR</v>
          </cell>
          <cell r="F1134" t="str">
            <v>MIGR</v>
          </cell>
          <cell r="G1134">
            <v>2025</v>
          </cell>
          <cell r="I1134">
            <v>0</v>
          </cell>
          <cell r="J1134">
            <v>199422172</v>
          </cell>
          <cell r="K1134">
            <v>85184341</v>
          </cell>
          <cell r="L1134">
            <v>0</v>
          </cell>
          <cell r="O1134">
            <v>50688445</v>
          </cell>
          <cell r="R1134">
            <v>0</v>
          </cell>
          <cell r="S1134">
            <v>0</v>
          </cell>
          <cell r="T1134">
            <v>0</v>
          </cell>
          <cell r="U1134">
            <v>12368099</v>
          </cell>
          <cell r="V1134">
            <v>0</v>
          </cell>
          <cell r="W1134">
            <v>0</v>
          </cell>
          <cell r="X1134">
            <v>38320346</v>
          </cell>
          <cell r="Y1134">
            <v>0</v>
          </cell>
          <cell r="Z1134" t="str">
            <v>NA</v>
          </cell>
          <cell r="AA1134">
            <v>1</v>
          </cell>
          <cell r="AE1134" t="str">
            <v>Excel -2024-2026</v>
          </cell>
        </row>
        <row r="1135">
          <cell r="A1135" t="str">
            <v>NI</v>
          </cell>
          <cell r="B1135">
            <v>900036695</v>
          </cell>
          <cell r="C1135">
            <v>3</v>
          </cell>
          <cell r="D1135" t="str">
            <v>INTENSIVISTASMATERNIDADRAFAELCALVO</v>
          </cell>
          <cell r="E1135" t="str">
            <v>PR</v>
          </cell>
          <cell r="F1135" t="str">
            <v>MIGR</v>
          </cell>
          <cell r="G1135">
            <v>2025</v>
          </cell>
          <cell r="I1135">
            <v>0</v>
          </cell>
          <cell r="J1135">
            <v>9120704</v>
          </cell>
          <cell r="K1135">
            <v>9120704</v>
          </cell>
          <cell r="L1135">
            <v>0</v>
          </cell>
          <cell r="O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0</v>
          </cell>
          <cell r="V1135">
            <v>0</v>
          </cell>
          <cell r="W1135">
            <v>0</v>
          </cell>
          <cell r="X1135">
            <v>0</v>
          </cell>
          <cell r="Y1135">
            <v>0</v>
          </cell>
          <cell r="Z1135" t="str">
            <v>NA</v>
          </cell>
          <cell r="AA1135">
            <v>1</v>
          </cell>
          <cell r="AE1135" t="str">
            <v>Excel -2024-2026</v>
          </cell>
        </row>
        <row r="1136">
          <cell r="A1136" t="str">
            <v>NI</v>
          </cell>
          <cell r="B1136">
            <v>900036695</v>
          </cell>
          <cell r="C1136">
            <v>9</v>
          </cell>
          <cell r="D1136" t="str">
            <v>INTENSIVISTASMATERNIDADRAFAELCALVO</v>
          </cell>
          <cell r="E1136" t="str">
            <v>PR</v>
          </cell>
          <cell r="F1136" t="str">
            <v>PNAF</v>
          </cell>
          <cell r="G1136">
            <v>2025</v>
          </cell>
          <cell r="I1136">
            <v>0</v>
          </cell>
          <cell r="J1136">
            <v>3105720</v>
          </cell>
          <cell r="K1136">
            <v>3105720</v>
          </cell>
          <cell r="L1136">
            <v>0</v>
          </cell>
          <cell r="O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  <cell r="X1136">
            <v>0</v>
          </cell>
          <cell r="Y1136">
            <v>0</v>
          </cell>
          <cell r="Z1136" t="str">
            <v>NA</v>
          </cell>
          <cell r="AA1136">
            <v>1</v>
          </cell>
          <cell r="AE1136" t="str">
            <v>Excel -2024-2026</v>
          </cell>
        </row>
        <row r="1137">
          <cell r="A1137" t="str">
            <v>NI</v>
          </cell>
          <cell r="B1137">
            <v>900042103</v>
          </cell>
          <cell r="C1137">
            <v>5</v>
          </cell>
          <cell r="D1137" t="str">
            <v>ESEHOSPITALUNIVERSITARIODELCARIBE</v>
          </cell>
          <cell r="E1137" t="str">
            <v>PU</v>
          </cell>
          <cell r="F1137" t="str">
            <v>MIGR</v>
          </cell>
          <cell r="G1137">
            <v>2025</v>
          </cell>
          <cell r="I1137">
            <v>0</v>
          </cell>
          <cell r="J1137">
            <v>1019454092</v>
          </cell>
          <cell r="K1137">
            <v>250423494</v>
          </cell>
          <cell r="L1137">
            <v>0</v>
          </cell>
          <cell r="O1137">
            <v>554450033</v>
          </cell>
          <cell r="R1137">
            <v>0</v>
          </cell>
          <cell r="S1137">
            <v>0</v>
          </cell>
          <cell r="T1137">
            <v>259032745</v>
          </cell>
          <cell r="U1137">
            <v>295417288</v>
          </cell>
          <cell r="V1137">
            <v>0</v>
          </cell>
          <cell r="W1137">
            <v>0</v>
          </cell>
          <cell r="X1137">
            <v>0</v>
          </cell>
          <cell r="Y1137">
            <v>0</v>
          </cell>
          <cell r="Z1137" t="str">
            <v>NA</v>
          </cell>
          <cell r="AA1137">
            <v>1</v>
          </cell>
          <cell r="AE1137" t="str">
            <v>Excel -2024-2026</v>
          </cell>
        </row>
        <row r="1138">
          <cell r="A1138" t="str">
            <v>NI</v>
          </cell>
          <cell r="B1138">
            <v>900042103</v>
          </cell>
          <cell r="C1138">
            <v>5</v>
          </cell>
          <cell r="D1138" t="str">
            <v>ESEHOSPITALUNIVERSITARIODELCARIBE</v>
          </cell>
          <cell r="E1138" t="str">
            <v>PU</v>
          </cell>
          <cell r="F1138" t="str">
            <v>PNAF</v>
          </cell>
          <cell r="G1138">
            <v>2025</v>
          </cell>
          <cell r="I1138">
            <v>0</v>
          </cell>
          <cell r="J1138">
            <v>188122522</v>
          </cell>
          <cell r="K1138">
            <v>64716049</v>
          </cell>
          <cell r="L1138">
            <v>0</v>
          </cell>
          <cell r="O1138">
            <v>121053345</v>
          </cell>
          <cell r="R1138">
            <v>0</v>
          </cell>
          <cell r="S1138">
            <v>0</v>
          </cell>
          <cell r="T1138">
            <v>25587827</v>
          </cell>
          <cell r="U1138">
            <v>95465518</v>
          </cell>
          <cell r="V1138">
            <v>0</v>
          </cell>
          <cell r="W1138">
            <v>0</v>
          </cell>
          <cell r="X1138">
            <v>0</v>
          </cell>
          <cell r="Y1138">
            <v>0</v>
          </cell>
          <cell r="Z1138" t="str">
            <v>NA</v>
          </cell>
          <cell r="AA1138">
            <v>1</v>
          </cell>
          <cell r="AE1138" t="str">
            <v>Excel -2024-2026</v>
          </cell>
        </row>
        <row r="1139">
          <cell r="A1139" t="str">
            <v>NI</v>
          </cell>
          <cell r="B1139">
            <v>900196346</v>
          </cell>
          <cell r="C1139">
            <v>9</v>
          </cell>
          <cell r="D1139" t="str">
            <v>ESEHOSPITALNUESTRASEÑORADELCARMEN</v>
          </cell>
          <cell r="E1139" t="str">
            <v>PU</v>
          </cell>
          <cell r="F1139" t="str">
            <v>MIGR</v>
          </cell>
          <cell r="G1139">
            <v>2025</v>
          </cell>
          <cell r="I1139">
            <v>0</v>
          </cell>
          <cell r="J1139">
            <v>197035175</v>
          </cell>
          <cell r="K1139">
            <v>90155232</v>
          </cell>
          <cell r="L1139">
            <v>0</v>
          </cell>
          <cell r="O1139">
            <v>65965732</v>
          </cell>
          <cell r="R1139">
            <v>0</v>
          </cell>
          <cell r="S1139">
            <v>0</v>
          </cell>
          <cell r="T1139">
            <v>55034201</v>
          </cell>
          <cell r="U1139">
            <v>0</v>
          </cell>
          <cell r="V1139">
            <v>0</v>
          </cell>
          <cell r="W1139">
            <v>0</v>
          </cell>
          <cell r="X1139">
            <v>10931531</v>
          </cell>
          <cell r="Y1139">
            <v>0</v>
          </cell>
          <cell r="Z1139" t="str">
            <v>NA</v>
          </cell>
          <cell r="AA1139">
            <v>1</v>
          </cell>
          <cell r="AE1139" t="str">
            <v>Excel -2024-2026</v>
          </cell>
        </row>
        <row r="1140">
          <cell r="A1140" t="str">
            <v>NI</v>
          </cell>
          <cell r="B1140">
            <v>900196346</v>
          </cell>
          <cell r="C1140">
            <v>9</v>
          </cell>
          <cell r="D1140" t="str">
            <v>ESEHOSPITALNUESTRASEÑORADELCARMEN</v>
          </cell>
          <cell r="E1140" t="str">
            <v>PU</v>
          </cell>
          <cell r="F1140" t="str">
            <v>PNAF</v>
          </cell>
          <cell r="G1140">
            <v>2025</v>
          </cell>
          <cell r="I1140">
            <v>0</v>
          </cell>
          <cell r="J1140">
            <v>10191474</v>
          </cell>
          <cell r="K1140">
            <v>9739132</v>
          </cell>
          <cell r="L1140">
            <v>0</v>
          </cell>
          <cell r="O1140">
            <v>452342</v>
          </cell>
          <cell r="R1140">
            <v>0</v>
          </cell>
          <cell r="S1140">
            <v>0</v>
          </cell>
          <cell r="T1140">
            <v>452342</v>
          </cell>
          <cell r="U1140">
            <v>0</v>
          </cell>
          <cell r="V1140">
            <v>0</v>
          </cell>
          <cell r="W1140">
            <v>0</v>
          </cell>
          <cell r="X1140">
            <v>0</v>
          </cell>
          <cell r="Y1140">
            <v>0</v>
          </cell>
          <cell r="Z1140" t="str">
            <v>NA</v>
          </cell>
          <cell r="AA1140">
            <v>1</v>
          </cell>
          <cell r="AE1140" t="str">
            <v>Excel -2024-2026</v>
          </cell>
        </row>
        <row r="1141">
          <cell r="A1141" t="str">
            <v>NI</v>
          </cell>
          <cell r="B1141">
            <v>900196347</v>
          </cell>
          <cell r="C1141">
            <v>6</v>
          </cell>
          <cell r="D1141" t="str">
            <v>ESEHOSPITALLADIVINAMISERICORDIA</v>
          </cell>
          <cell r="E1141" t="str">
            <v>PU</v>
          </cell>
          <cell r="F1141" t="str">
            <v>MIGR</v>
          </cell>
          <cell r="G1141">
            <v>2025</v>
          </cell>
          <cell r="I1141">
            <v>0</v>
          </cell>
          <cell r="J1141">
            <v>1695003938</v>
          </cell>
          <cell r="K1141">
            <v>803364259</v>
          </cell>
          <cell r="L1141">
            <v>0</v>
          </cell>
          <cell r="O1141">
            <v>550136999</v>
          </cell>
          <cell r="R1141">
            <v>0</v>
          </cell>
          <cell r="S1141">
            <v>0</v>
          </cell>
          <cell r="T1141">
            <v>0</v>
          </cell>
          <cell r="U1141">
            <v>308935610</v>
          </cell>
          <cell r="V1141">
            <v>0</v>
          </cell>
          <cell r="W1141">
            <v>0</v>
          </cell>
          <cell r="X1141">
            <v>151511072</v>
          </cell>
          <cell r="Y1141">
            <v>89690317</v>
          </cell>
          <cell r="Z1141" t="str">
            <v>loterias</v>
          </cell>
          <cell r="AA1141">
            <v>1</v>
          </cell>
          <cell r="AE1141" t="str">
            <v>Excel -2024-2026</v>
          </cell>
        </row>
        <row r="1142">
          <cell r="A1142" t="str">
            <v>NI</v>
          </cell>
          <cell r="B1142">
            <v>900196347</v>
          </cell>
          <cell r="C1142">
            <v>6</v>
          </cell>
          <cell r="D1142" t="str">
            <v>ESEHOSPITALLADIVINAMISERICORDIA</v>
          </cell>
          <cell r="E1142" t="str">
            <v>PU</v>
          </cell>
          <cell r="F1142" t="str">
            <v>PNAF</v>
          </cell>
          <cell r="G1142">
            <v>2025</v>
          </cell>
          <cell r="I1142">
            <v>0</v>
          </cell>
          <cell r="J1142">
            <v>147512821</v>
          </cell>
          <cell r="K1142">
            <v>108527313</v>
          </cell>
          <cell r="L1142">
            <v>0</v>
          </cell>
          <cell r="O1142">
            <v>15114497</v>
          </cell>
          <cell r="R1142">
            <v>0</v>
          </cell>
          <cell r="S1142">
            <v>0</v>
          </cell>
          <cell r="T1142">
            <v>496388</v>
          </cell>
          <cell r="U1142">
            <v>14618109</v>
          </cell>
          <cell r="V1142">
            <v>0</v>
          </cell>
          <cell r="W1142">
            <v>0</v>
          </cell>
          <cell r="X1142">
            <v>0</v>
          </cell>
          <cell r="Y1142">
            <v>0</v>
          </cell>
          <cell r="Z1142" t="str">
            <v>NA</v>
          </cell>
          <cell r="AA1142">
            <v>1</v>
          </cell>
          <cell r="AE1142" t="str">
            <v>Excel -2024-2026</v>
          </cell>
        </row>
        <row r="1143">
          <cell r="A1143" t="str">
            <v>NI</v>
          </cell>
          <cell r="B1143">
            <v>900196366</v>
          </cell>
          <cell r="C1143">
            <v>6</v>
          </cell>
          <cell r="D1143" t="str">
            <v>ESEHOSPITALSANANTONIODEPADUADESIMITI</v>
          </cell>
          <cell r="E1143" t="str">
            <v>PU</v>
          </cell>
          <cell r="F1143" t="str">
            <v>MIGR</v>
          </cell>
          <cell r="G1143">
            <v>2025</v>
          </cell>
          <cell r="I1143">
            <v>0</v>
          </cell>
          <cell r="J1143">
            <v>198664951</v>
          </cell>
          <cell r="K1143">
            <v>81877682</v>
          </cell>
          <cell r="L1143">
            <v>0</v>
          </cell>
          <cell r="O1143">
            <v>88610820</v>
          </cell>
          <cell r="R1143">
            <v>0</v>
          </cell>
          <cell r="S1143">
            <v>0</v>
          </cell>
          <cell r="T1143">
            <v>0</v>
          </cell>
          <cell r="U1143">
            <v>0</v>
          </cell>
          <cell r="V1143">
            <v>0</v>
          </cell>
          <cell r="W1143">
            <v>0</v>
          </cell>
          <cell r="X1143">
            <v>0</v>
          </cell>
          <cell r="Y1143">
            <v>88610820</v>
          </cell>
          <cell r="Z1143" t="str">
            <v>loterias</v>
          </cell>
          <cell r="AA1143">
            <v>1</v>
          </cell>
          <cell r="AE1143" t="str">
            <v>Excel -2024-2026</v>
          </cell>
        </row>
        <row r="1144">
          <cell r="A1144" t="str">
            <v>NI</v>
          </cell>
          <cell r="B1144">
            <v>900223749</v>
          </cell>
          <cell r="C1144">
            <v>1</v>
          </cell>
          <cell r="D1144" t="str">
            <v>FUNDACION UNIDAD DE CUIDADOS INTENSIVOS DOÑA PILAR</v>
          </cell>
          <cell r="E1144" t="str">
            <v>PR</v>
          </cell>
          <cell r="F1144" t="str">
            <v>MIGR</v>
          </cell>
          <cell r="G1144">
            <v>2025</v>
          </cell>
          <cell r="I1144">
            <v>0</v>
          </cell>
          <cell r="J1144">
            <v>114055064</v>
          </cell>
          <cell r="K1144">
            <v>37663573</v>
          </cell>
          <cell r="L1144">
            <v>0</v>
          </cell>
          <cell r="O1144">
            <v>20411433</v>
          </cell>
          <cell r="R1144">
            <v>0</v>
          </cell>
          <cell r="S1144">
            <v>0</v>
          </cell>
          <cell r="T1144">
            <v>0</v>
          </cell>
          <cell r="U1144">
            <v>20411433</v>
          </cell>
          <cell r="V1144">
            <v>0</v>
          </cell>
          <cell r="W1144">
            <v>0</v>
          </cell>
          <cell r="X1144">
            <v>0</v>
          </cell>
          <cell r="Y1144">
            <v>0</v>
          </cell>
          <cell r="Z1144" t="str">
            <v>NA</v>
          </cell>
          <cell r="AA1144">
            <v>1</v>
          </cell>
          <cell r="AE1144" t="str">
            <v>Excel -2024-2026</v>
          </cell>
        </row>
        <row r="1145">
          <cell r="A1145" t="str">
            <v>NI</v>
          </cell>
          <cell r="B1145">
            <v>900223749</v>
          </cell>
          <cell r="C1145">
            <v>1</v>
          </cell>
          <cell r="D1145" t="str">
            <v>FUNDACION UNIDAD DE CUIDADOS INTENSIVOS DOÑA PILAR</v>
          </cell>
          <cell r="E1145" t="str">
            <v>PR</v>
          </cell>
          <cell r="F1145" t="str">
            <v>PNAF</v>
          </cell>
          <cell r="G1145">
            <v>2025</v>
          </cell>
          <cell r="I1145">
            <v>0</v>
          </cell>
          <cell r="J1145">
            <v>19755701</v>
          </cell>
          <cell r="K1145">
            <v>2406900</v>
          </cell>
          <cell r="L1145">
            <v>0</v>
          </cell>
          <cell r="O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0</v>
          </cell>
          <cell r="V1145">
            <v>0</v>
          </cell>
          <cell r="W1145">
            <v>0</v>
          </cell>
          <cell r="X1145">
            <v>0</v>
          </cell>
          <cell r="Y1145">
            <v>0</v>
          </cell>
          <cell r="Z1145" t="str">
            <v>NA</v>
          </cell>
          <cell r="AA1145">
            <v>1</v>
          </cell>
          <cell r="AE1145" t="str">
            <v>Excel -2024-2026</v>
          </cell>
        </row>
        <row r="1146">
          <cell r="A1146" t="str">
            <v>NI</v>
          </cell>
          <cell r="B1146">
            <v>900233294</v>
          </cell>
          <cell r="C1146">
            <v>3</v>
          </cell>
          <cell r="D1146" t="str">
            <v>CLINICAGENERALDELCARIBESA</v>
          </cell>
          <cell r="E1146" t="str">
            <v>PR</v>
          </cell>
          <cell r="F1146" t="str">
            <v>MIGR</v>
          </cell>
          <cell r="G1146">
            <v>2025</v>
          </cell>
          <cell r="I1146">
            <v>0</v>
          </cell>
          <cell r="J1146">
            <v>16026200</v>
          </cell>
          <cell r="K1146">
            <v>9711288</v>
          </cell>
          <cell r="L1146">
            <v>0</v>
          </cell>
          <cell r="O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0</v>
          </cell>
          <cell r="V1146">
            <v>0</v>
          </cell>
          <cell r="W1146">
            <v>0</v>
          </cell>
          <cell r="X1146">
            <v>0</v>
          </cell>
          <cell r="Y1146">
            <v>0</v>
          </cell>
          <cell r="Z1146" t="str">
            <v>NA</v>
          </cell>
          <cell r="AA1146">
            <v>1</v>
          </cell>
          <cell r="AE1146" t="str">
            <v>Excel -2024-2026</v>
          </cell>
        </row>
        <row r="1147">
          <cell r="A1147" t="str">
            <v>NI</v>
          </cell>
          <cell r="B1147">
            <v>900269029</v>
          </cell>
          <cell r="C1147">
            <v>3</v>
          </cell>
          <cell r="D1147" t="str">
            <v>FUNDACIONCENTROCOLOMBIANODEEPILEPSIAYENFERMEDADESNEUROLOGICASFIRE</v>
          </cell>
          <cell r="E1147" t="str">
            <v>PR</v>
          </cell>
          <cell r="F1147" t="str">
            <v>MIGR</v>
          </cell>
          <cell r="G1147">
            <v>2025</v>
          </cell>
          <cell r="I1147">
            <v>0</v>
          </cell>
          <cell r="J1147">
            <v>95875426</v>
          </cell>
          <cell r="K1147">
            <v>12132200</v>
          </cell>
          <cell r="L1147">
            <v>0</v>
          </cell>
          <cell r="O1147">
            <v>24720866</v>
          </cell>
          <cell r="R1147">
            <v>0</v>
          </cell>
          <cell r="S1147">
            <v>0</v>
          </cell>
          <cell r="T1147">
            <v>0</v>
          </cell>
          <cell r="U1147">
            <v>15506247</v>
          </cell>
          <cell r="V1147">
            <v>0</v>
          </cell>
          <cell r="W1147">
            <v>0</v>
          </cell>
          <cell r="X1147">
            <v>9214619</v>
          </cell>
          <cell r="Y1147">
            <v>0</v>
          </cell>
          <cell r="Z1147" t="str">
            <v>NA</v>
          </cell>
          <cell r="AA1147">
            <v>1</v>
          </cell>
          <cell r="AE1147" t="str">
            <v>Excel -2024-2026</v>
          </cell>
        </row>
        <row r="1148">
          <cell r="A1148" t="str">
            <v>NI</v>
          </cell>
          <cell r="B1148">
            <v>900269029</v>
          </cell>
          <cell r="C1148">
            <v>3</v>
          </cell>
          <cell r="D1148" t="str">
            <v>FUNDACIONCENTROCOLOMBIANODEEPILEPSIAYENFERMEDADESNEUROLOGICASFIRE</v>
          </cell>
          <cell r="E1148" t="str">
            <v>PR</v>
          </cell>
          <cell r="F1148" t="str">
            <v>PNAF</v>
          </cell>
          <cell r="G1148">
            <v>2025</v>
          </cell>
          <cell r="I1148">
            <v>0</v>
          </cell>
          <cell r="J1148">
            <v>14606217</v>
          </cell>
          <cell r="K1148">
            <v>10992761</v>
          </cell>
          <cell r="L1148">
            <v>0</v>
          </cell>
          <cell r="O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0</v>
          </cell>
          <cell r="V1148">
            <v>0</v>
          </cell>
          <cell r="W1148">
            <v>0</v>
          </cell>
          <cell r="X1148">
            <v>0</v>
          </cell>
          <cell r="Y1148">
            <v>0</v>
          </cell>
          <cell r="Z1148" t="str">
            <v>NA</v>
          </cell>
          <cell r="AA1148">
            <v>1</v>
          </cell>
          <cell r="AE1148" t="str">
            <v>Excel -2024-2026</v>
          </cell>
        </row>
        <row r="1149">
          <cell r="A1149" t="str">
            <v>NI</v>
          </cell>
          <cell r="B1149">
            <v>900482242</v>
          </cell>
          <cell r="C1149">
            <v>8</v>
          </cell>
          <cell r="D1149" t="str">
            <v>CENTROHOSPITALARIOSERENADELMARCHSM</v>
          </cell>
          <cell r="E1149" t="str">
            <v>PR</v>
          </cell>
          <cell r="F1149" t="str">
            <v>PNAF</v>
          </cell>
          <cell r="G1149">
            <v>2025</v>
          </cell>
          <cell r="I1149">
            <v>0</v>
          </cell>
          <cell r="J1149">
            <v>7571709</v>
          </cell>
          <cell r="K1149">
            <v>0</v>
          </cell>
          <cell r="L1149">
            <v>0</v>
          </cell>
          <cell r="O1149">
            <v>7571709</v>
          </cell>
          <cell r="R1149">
            <v>0</v>
          </cell>
          <cell r="S1149">
            <v>0</v>
          </cell>
          <cell r="T1149">
            <v>0</v>
          </cell>
          <cell r="U1149">
            <v>7571709</v>
          </cell>
          <cell r="V1149">
            <v>0</v>
          </cell>
          <cell r="W1149">
            <v>0</v>
          </cell>
          <cell r="X1149">
            <v>0</v>
          </cell>
          <cell r="Y1149">
            <v>0</v>
          </cell>
          <cell r="Z1149" t="str">
            <v>NA</v>
          </cell>
          <cell r="AA1149">
            <v>1</v>
          </cell>
          <cell r="AE1149" t="str">
            <v>Excel -2024-2026</v>
          </cell>
        </row>
        <row r="1150">
          <cell r="A1150" t="str">
            <v>NI</v>
          </cell>
          <cell r="B1150">
            <v>901348860</v>
          </cell>
          <cell r="C1150">
            <v>0</v>
          </cell>
          <cell r="D1150" t="str">
            <v>FUNDACIONGAEC</v>
          </cell>
          <cell r="E1150" t="str">
            <v>PR</v>
          </cell>
          <cell r="F1150" t="str">
            <v>MIGR</v>
          </cell>
          <cell r="G1150">
            <v>2025</v>
          </cell>
          <cell r="I1150">
            <v>0</v>
          </cell>
          <cell r="J1150">
            <v>77287882</v>
          </cell>
          <cell r="K1150">
            <v>8796840</v>
          </cell>
          <cell r="L1150">
            <v>0</v>
          </cell>
          <cell r="O1150">
            <v>68491042</v>
          </cell>
          <cell r="R1150">
            <v>0</v>
          </cell>
          <cell r="S1150">
            <v>0</v>
          </cell>
          <cell r="T1150">
            <v>0</v>
          </cell>
          <cell r="U1150">
            <v>54849127</v>
          </cell>
          <cell r="V1150">
            <v>0</v>
          </cell>
          <cell r="W1150">
            <v>0</v>
          </cell>
          <cell r="X1150">
            <v>13641915</v>
          </cell>
          <cell r="Y1150">
            <v>0</v>
          </cell>
          <cell r="Z1150" t="str">
            <v>NA</v>
          </cell>
          <cell r="AA1150">
            <v>1</v>
          </cell>
          <cell r="AE1150" t="str">
            <v>Excel -2024-2026</v>
          </cell>
        </row>
        <row r="1151">
          <cell r="A1151" t="str">
            <v>NI</v>
          </cell>
          <cell r="B1151">
            <v>800038024</v>
          </cell>
          <cell r="C1151">
            <v>3</v>
          </cell>
          <cell r="D1151" t="str">
            <v>UNIDAD CLINICA LA MAGDALENA SAS</v>
          </cell>
          <cell r="E1151" t="str">
            <v>PR</v>
          </cell>
          <cell r="F1151" t="str">
            <v>MIGR</v>
          </cell>
          <cell r="G1151">
            <v>2026</v>
          </cell>
          <cell r="I1151">
            <v>0</v>
          </cell>
          <cell r="J1151">
            <v>14447503</v>
          </cell>
          <cell r="K1151">
            <v>14447503</v>
          </cell>
          <cell r="L1151">
            <v>0</v>
          </cell>
          <cell r="O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0</v>
          </cell>
          <cell r="V1151">
            <v>0</v>
          </cell>
          <cell r="W1151">
            <v>0</v>
          </cell>
          <cell r="X1151">
            <v>0</v>
          </cell>
          <cell r="Y1151">
            <v>0</v>
          </cell>
          <cell r="Z1151" t="str">
            <v>NA</v>
          </cell>
          <cell r="AA1151">
            <v>1</v>
          </cell>
          <cell r="AE1151" t="str">
            <v>Excel -2024-2026</v>
          </cell>
        </row>
        <row r="1152">
          <cell r="A1152" t="str">
            <v>NI</v>
          </cell>
          <cell r="B1152">
            <v>806001061</v>
          </cell>
          <cell r="C1152">
            <v>8</v>
          </cell>
          <cell r="D1152" t="str">
            <v>ESECLINICAMATERNIDADRAFAELCALVO</v>
          </cell>
          <cell r="E1152" t="str">
            <v>PU</v>
          </cell>
          <cell r="F1152" t="str">
            <v>MIGR</v>
          </cell>
          <cell r="G1152">
            <v>2026</v>
          </cell>
          <cell r="I1152">
            <v>133456211</v>
          </cell>
          <cell r="J1152">
            <v>159746364</v>
          </cell>
          <cell r="K1152">
            <v>0</v>
          </cell>
          <cell r="L1152">
            <v>137916124</v>
          </cell>
          <cell r="O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0</v>
          </cell>
          <cell r="V1152">
            <v>0</v>
          </cell>
          <cell r="W1152">
            <v>0</v>
          </cell>
          <cell r="X1152">
            <v>0</v>
          </cell>
          <cell r="Y1152">
            <v>0</v>
          </cell>
          <cell r="Z1152" t="str">
            <v>NA</v>
          </cell>
          <cell r="AA1152">
            <v>1</v>
          </cell>
          <cell r="AE1152" t="str">
            <v>Excel -2024-2026</v>
          </cell>
        </row>
        <row r="1153">
          <cell r="A1153" t="str">
            <v>NI</v>
          </cell>
          <cell r="B1153">
            <v>806001061</v>
          </cell>
          <cell r="C1153">
            <v>8</v>
          </cell>
          <cell r="D1153" t="str">
            <v>ESECLINICAMATERNIDADRAFAELCALVO</v>
          </cell>
          <cell r="E1153" t="str">
            <v>PU</v>
          </cell>
          <cell r="F1153" t="str">
            <v>PNAF</v>
          </cell>
          <cell r="G1153">
            <v>2026</v>
          </cell>
          <cell r="I1153">
            <v>13708214</v>
          </cell>
          <cell r="J1153">
            <v>0</v>
          </cell>
          <cell r="K1153">
            <v>0</v>
          </cell>
          <cell r="L1153">
            <v>0</v>
          </cell>
          <cell r="O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 t="str">
            <v>NA</v>
          </cell>
          <cell r="AA1153">
            <v>1</v>
          </cell>
          <cell r="AE1153" t="str">
            <v>Excel -2024-2026</v>
          </cell>
        </row>
        <row r="1154">
          <cell r="A1154" t="str">
            <v>NI</v>
          </cell>
          <cell r="B1154">
            <v>806007923</v>
          </cell>
          <cell r="C1154">
            <v>9</v>
          </cell>
          <cell r="D1154" t="str">
            <v>ESEHOSPITALLOCALDEARJONA</v>
          </cell>
          <cell r="E1154" t="str">
            <v>PU</v>
          </cell>
          <cell r="F1154" t="str">
            <v>MIGR</v>
          </cell>
          <cell r="G1154">
            <v>2026</v>
          </cell>
          <cell r="I1154">
            <v>0</v>
          </cell>
          <cell r="J1154">
            <v>703384</v>
          </cell>
          <cell r="K1154">
            <v>0</v>
          </cell>
          <cell r="L1154">
            <v>0</v>
          </cell>
          <cell r="O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0</v>
          </cell>
          <cell r="V1154">
            <v>0</v>
          </cell>
          <cell r="W1154">
            <v>0</v>
          </cell>
          <cell r="X1154">
            <v>0</v>
          </cell>
          <cell r="Y1154">
            <v>0</v>
          </cell>
          <cell r="Z1154" t="str">
            <v>NA</v>
          </cell>
          <cell r="AA1154">
            <v>1</v>
          </cell>
          <cell r="AE1154" t="str">
            <v>Excel -2024-2026</v>
          </cell>
        </row>
        <row r="1155">
          <cell r="A1155" t="str">
            <v>NI</v>
          </cell>
          <cell r="B1155">
            <v>890480135</v>
          </cell>
          <cell r="C1155">
            <v>3</v>
          </cell>
          <cell r="D1155" t="str">
            <v>FUNDACIONHOSPITALINFANTILNAPOLEONFRANCOPAREJA</v>
          </cell>
          <cell r="E1155" t="str">
            <v>PR</v>
          </cell>
          <cell r="F1155" t="str">
            <v>MIGR</v>
          </cell>
          <cell r="G1155">
            <v>2026</v>
          </cell>
          <cell r="I1155">
            <v>182197832</v>
          </cell>
          <cell r="J1155">
            <v>65931203</v>
          </cell>
          <cell r="K1155">
            <v>1393014</v>
          </cell>
          <cell r="L1155">
            <v>61290514</v>
          </cell>
          <cell r="O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0</v>
          </cell>
          <cell r="V1155">
            <v>0</v>
          </cell>
          <cell r="W1155">
            <v>0</v>
          </cell>
          <cell r="X1155">
            <v>0</v>
          </cell>
          <cell r="Y1155">
            <v>0</v>
          </cell>
          <cell r="Z1155" t="str">
            <v>NA</v>
          </cell>
          <cell r="AA1155">
            <v>1</v>
          </cell>
          <cell r="AE1155" t="str">
            <v>Excel -2024-2026</v>
          </cell>
        </row>
        <row r="1156">
          <cell r="A1156" t="str">
            <v>NI</v>
          </cell>
          <cell r="B1156">
            <v>890480135</v>
          </cell>
          <cell r="C1156">
            <v>3</v>
          </cell>
          <cell r="D1156" t="str">
            <v>FUNDACIONHOSPITALINFANTILNAPOLEONFRANCOPAREJA</v>
          </cell>
          <cell r="E1156" t="str">
            <v>PR</v>
          </cell>
          <cell r="F1156" t="str">
            <v>PNAF</v>
          </cell>
          <cell r="G1156">
            <v>2026</v>
          </cell>
          <cell r="I1156">
            <v>1551594</v>
          </cell>
          <cell r="J1156">
            <v>0</v>
          </cell>
          <cell r="K1156">
            <v>0</v>
          </cell>
          <cell r="L1156">
            <v>0</v>
          </cell>
          <cell r="O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0</v>
          </cell>
          <cell r="V1156">
            <v>0</v>
          </cell>
          <cell r="W1156">
            <v>0</v>
          </cell>
          <cell r="X1156">
            <v>0</v>
          </cell>
          <cell r="Y1156">
            <v>0</v>
          </cell>
          <cell r="Z1156" t="str">
            <v>NA</v>
          </cell>
          <cell r="AA1156">
            <v>1</v>
          </cell>
          <cell r="AE1156" t="str">
            <v>Excel -2024-2026</v>
          </cell>
        </row>
        <row r="1157">
          <cell r="A1157" t="str">
            <v>NI</v>
          </cell>
          <cell r="B1157">
            <v>900042103</v>
          </cell>
          <cell r="C1157">
            <v>5</v>
          </cell>
          <cell r="D1157" t="str">
            <v>ESEHOSPITALUNIVERSITARIODELCARIBE</v>
          </cell>
          <cell r="E1157" t="str">
            <v>PU</v>
          </cell>
          <cell r="F1157" t="str">
            <v>MIGR</v>
          </cell>
          <cell r="G1157">
            <v>2026</v>
          </cell>
          <cell r="I1157">
            <v>240800440</v>
          </cell>
          <cell r="J1157">
            <v>720484100</v>
          </cell>
          <cell r="K1157">
            <v>43239042</v>
          </cell>
          <cell r="L1157">
            <v>233385598</v>
          </cell>
          <cell r="O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0</v>
          </cell>
          <cell r="V1157">
            <v>0</v>
          </cell>
          <cell r="W1157">
            <v>0</v>
          </cell>
          <cell r="X1157">
            <v>0</v>
          </cell>
          <cell r="Y1157">
            <v>0</v>
          </cell>
          <cell r="Z1157" t="str">
            <v>NA</v>
          </cell>
          <cell r="AA1157">
            <v>1</v>
          </cell>
          <cell r="AE1157" t="str">
            <v>Excel -2024-2026</v>
          </cell>
        </row>
        <row r="1158">
          <cell r="A1158" t="str">
            <v>NI</v>
          </cell>
          <cell r="B1158">
            <v>900042103</v>
          </cell>
          <cell r="C1158">
            <v>5</v>
          </cell>
          <cell r="D1158" t="str">
            <v>ESEHOSPITALUNIVERSITARIODELCARIBE</v>
          </cell>
          <cell r="E1158" t="str">
            <v>PU</v>
          </cell>
          <cell r="F1158" t="str">
            <v>PNAF</v>
          </cell>
          <cell r="G1158">
            <v>2026</v>
          </cell>
          <cell r="I1158">
            <v>0</v>
          </cell>
          <cell r="J1158">
            <v>277290527</v>
          </cell>
          <cell r="K1158">
            <v>17944223</v>
          </cell>
          <cell r="L1158">
            <v>101272269</v>
          </cell>
          <cell r="O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 t="str">
            <v>NA</v>
          </cell>
          <cell r="AA1158">
            <v>1</v>
          </cell>
          <cell r="AE1158" t="str">
            <v>Excel -2024-2026</v>
          </cell>
        </row>
        <row r="1159">
          <cell r="A1159" t="str">
            <v>NI</v>
          </cell>
          <cell r="B1159">
            <v>900196346</v>
          </cell>
          <cell r="C1159">
            <v>9</v>
          </cell>
          <cell r="D1159" t="str">
            <v>ESEHOSPITALNUESTRASEÑORADELCARMEN</v>
          </cell>
          <cell r="E1159" t="str">
            <v>PU</v>
          </cell>
          <cell r="F1159" t="str">
            <v>MIGR</v>
          </cell>
          <cell r="G1159">
            <v>2026</v>
          </cell>
          <cell r="I1159">
            <v>27023195</v>
          </cell>
          <cell r="J1159">
            <v>78056521</v>
          </cell>
          <cell r="K1159">
            <v>1566924</v>
          </cell>
          <cell r="L1159">
            <v>54157588</v>
          </cell>
          <cell r="O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0</v>
          </cell>
          <cell r="V1159">
            <v>0</v>
          </cell>
          <cell r="W1159">
            <v>0</v>
          </cell>
          <cell r="X1159">
            <v>0</v>
          </cell>
          <cell r="Y1159">
            <v>0</v>
          </cell>
          <cell r="Z1159" t="str">
            <v>NA</v>
          </cell>
          <cell r="AA1159">
            <v>1</v>
          </cell>
          <cell r="AE1159" t="str">
            <v>Excel -2024-2026</v>
          </cell>
        </row>
        <row r="1160">
          <cell r="A1160" t="str">
            <v>NI</v>
          </cell>
          <cell r="B1160">
            <v>900196346</v>
          </cell>
          <cell r="C1160">
            <v>9</v>
          </cell>
          <cell r="D1160" t="str">
            <v>ESEHOSPITALNUESTRASEÑORADELCARMEN</v>
          </cell>
          <cell r="E1160" t="str">
            <v>PU</v>
          </cell>
          <cell r="F1160" t="str">
            <v>PNAF</v>
          </cell>
          <cell r="G1160">
            <v>2026</v>
          </cell>
          <cell r="I1160">
            <v>8082953</v>
          </cell>
          <cell r="J1160">
            <v>2468736</v>
          </cell>
          <cell r="K1160">
            <v>1927862</v>
          </cell>
          <cell r="L1160">
            <v>262070</v>
          </cell>
          <cell r="O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 t="str">
            <v>NA</v>
          </cell>
          <cell r="AA1160">
            <v>1</v>
          </cell>
          <cell r="AE1160" t="str">
            <v>Excel -2024-2026</v>
          </cell>
        </row>
        <row r="1161">
          <cell r="A1161" t="str">
            <v>NI</v>
          </cell>
          <cell r="B1161">
            <v>900196347</v>
          </cell>
          <cell r="C1161">
            <v>9</v>
          </cell>
          <cell r="D1161" t="str">
            <v>ESEHOSPITALLADIVINAMISERICORDIA</v>
          </cell>
          <cell r="E1161" t="str">
            <v>PU</v>
          </cell>
          <cell r="F1161" t="str">
            <v>MIGR</v>
          </cell>
          <cell r="G1161">
            <v>2026</v>
          </cell>
          <cell r="I1161">
            <v>302779814</v>
          </cell>
          <cell r="J1161">
            <v>364841198</v>
          </cell>
          <cell r="K1161">
            <v>54888319</v>
          </cell>
          <cell r="L1161">
            <v>234782762</v>
          </cell>
          <cell r="O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0</v>
          </cell>
          <cell r="V1161">
            <v>0</v>
          </cell>
          <cell r="W1161">
            <v>0</v>
          </cell>
          <cell r="X1161">
            <v>0</v>
          </cell>
          <cell r="Y1161">
            <v>0</v>
          </cell>
          <cell r="Z1161" t="str">
            <v>NA</v>
          </cell>
          <cell r="AA1161">
            <v>1</v>
          </cell>
          <cell r="AE1161" t="str">
            <v>Excel -2024-2026</v>
          </cell>
        </row>
        <row r="1162">
          <cell r="A1162" t="str">
            <v>NI</v>
          </cell>
          <cell r="B1162">
            <v>900196347</v>
          </cell>
          <cell r="C1162">
            <v>5</v>
          </cell>
          <cell r="D1162" t="str">
            <v>ESEHOSPITALLADIVINAMISERICORDIA</v>
          </cell>
          <cell r="E1162" t="str">
            <v>PU</v>
          </cell>
          <cell r="F1162" t="str">
            <v>PNAF</v>
          </cell>
          <cell r="G1162">
            <v>2026</v>
          </cell>
          <cell r="I1162">
            <v>96016508</v>
          </cell>
          <cell r="J1162">
            <v>51381885</v>
          </cell>
          <cell r="K1162">
            <v>10218200</v>
          </cell>
          <cell r="L1162">
            <v>35321327</v>
          </cell>
          <cell r="O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  <cell r="X1162">
            <v>0</v>
          </cell>
          <cell r="Y1162">
            <v>0</v>
          </cell>
          <cell r="Z1162" t="str">
            <v>NA</v>
          </cell>
          <cell r="AA1162">
            <v>1</v>
          </cell>
          <cell r="AE1162" t="str">
            <v>Excel -2024-2026</v>
          </cell>
        </row>
        <row r="1163">
          <cell r="A1163" t="str">
            <v>NI</v>
          </cell>
          <cell r="B1163">
            <v>900196366</v>
          </cell>
          <cell r="C1163">
            <v>6</v>
          </cell>
          <cell r="D1163" t="str">
            <v>ESEHOSPITALSANANTONIODEPADUADESIMITI</v>
          </cell>
          <cell r="E1163" t="str">
            <v>PU</v>
          </cell>
          <cell r="F1163" t="str">
            <v>MIGR</v>
          </cell>
          <cell r="G1163">
            <v>2026</v>
          </cell>
          <cell r="I1163">
            <v>6264834</v>
          </cell>
          <cell r="J1163">
            <v>57370199</v>
          </cell>
          <cell r="K1163">
            <v>0</v>
          </cell>
          <cell r="L1163">
            <v>39452981</v>
          </cell>
          <cell r="O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0</v>
          </cell>
          <cell r="V1163">
            <v>0</v>
          </cell>
          <cell r="W1163">
            <v>0</v>
          </cell>
          <cell r="X1163">
            <v>0</v>
          </cell>
          <cell r="Y1163">
            <v>0</v>
          </cell>
          <cell r="Z1163" t="str">
            <v>NA</v>
          </cell>
          <cell r="AA1163">
            <v>1</v>
          </cell>
          <cell r="AE1163" t="str">
            <v>Excel -2024-2026</v>
          </cell>
        </row>
        <row r="1164">
          <cell r="A1164" t="str">
            <v>NI</v>
          </cell>
          <cell r="B1164">
            <v>900223749</v>
          </cell>
          <cell r="C1164">
            <v>6</v>
          </cell>
          <cell r="D1164" t="str">
            <v>FUNDACION UNIDAD DE CUIDADOS INTENSIVOS DOÑA PILAR</v>
          </cell>
          <cell r="E1164" t="str">
            <v>PR</v>
          </cell>
          <cell r="F1164" t="str">
            <v>MIGR</v>
          </cell>
          <cell r="G1164">
            <v>2026</v>
          </cell>
          <cell r="I1164">
            <v>90006795</v>
          </cell>
          <cell r="J1164">
            <v>42076465</v>
          </cell>
          <cell r="K1164">
            <v>0</v>
          </cell>
          <cell r="L1164">
            <v>42076465</v>
          </cell>
          <cell r="O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0</v>
          </cell>
          <cell r="V1164">
            <v>0</v>
          </cell>
          <cell r="W1164">
            <v>0</v>
          </cell>
          <cell r="X1164">
            <v>0</v>
          </cell>
          <cell r="Y1164">
            <v>0</v>
          </cell>
          <cell r="Z1164" t="str">
            <v>NA</v>
          </cell>
          <cell r="AA1164">
            <v>1</v>
          </cell>
          <cell r="AE1164" t="str">
            <v>Excel -2024-2026</v>
          </cell>
        </row>
        <row r="1165">
          <cell r="A1165" t="str">
            <v>NI</v>
          </cell>
          <cell r="B1165">
            <v>900223749</v>
          </cell>
          <cell r="C1165">
            <v>9</v>
          </cell>
          <cell r="D1165" t="str">
            <v>FUNDACION UNIDAD DE CUIDADOS INTENSIVOS DOÑA PILAR</v>
          </cell>
          <cell r="E1165" t="str">
            <v>PR</v>
          </cell>
          <cell r="F1165" t="str">
            <v>PNAF</v>
          </cell>
          <cell r="G1165">
            <v>2026</v>
          </cell>
          <cell r="I1165">
            <v>0</v>
          </cell>
          <cell r="J1165">
            <v>7431558</v>
          </cell>
          <cell r="K1165">
            <v>0</v>
          </cell>
          <cell r="L1165">
            <v>7431558</v>
          </cell>
          <cell r="O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0</v>
          </cell>
          <cell r="V1165">
            <v>0</v>
          </cell>
          <cell r="W1165">
            <v>0</v>
          </cell>
          <cell r="X1165">
            <v>0</v>
          </cell>
          <cell r="Y1165">
            <v>0</v>
          </cell>
          <cell r="Z1165" t="str">
            <v>NA</v>
          </cell>
          <cell r="AA1165">
            <v>1</v>
          </cell>
          <cell r="AE1165" t="str">
            <v>Excel -2024-2026</v>
          </cell>
        </row>
        <row r="1166">
          <cell r="A1166" t="str">
            <v>NI</v>
          </cell>
          <cell r="B1166">
            <v>900233294</v>
          </cell>
          <cell r="C1166">
            <v>3</v>
          </cell>
          <cell r="D1166" t="str">
            <v>CLINICAGENERALDELCARIBESA</v>
          </cell>
          <cell r="E1166" t="str">
            <v>PR</v>
          </cell>
          <cell r="F1166" t="str">
            <v>MIGR</v>
          </cell>
          <cell r="G1166">
            <v>2026</v>
          </cell>
          <cell r="I1166">
            <v>0</v>
          </cell>
          <cell r="J1166">
            <v>1227598</v>
          </cell>
          <cell r="K1166">
            <v>0</v>
          </cell>
          <cell r="L1166">
            <v>1227598</v>
          </cell>
          <cell r="O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0</v>
          </cell>
          <cell r="V1166">
            <v>0</v>
          </cell>
          <cell r="W1166">
            <v>0</v>
          </cell>
          <cell r="X1166">
            <v>0</v>
          </cell>
          <cell r="Y1166">
            <v>0</v>
          </cell>
          <cell r="Z1166" t="str">
            <v>NA</v>
          </cell>
          <cell r="AA1166">
            <v>1</v>
          </cell>
          <cell r="AE1166" t="str">
            <v>Excel -2024-2026</v>
          </cell>
        </row>
        <row r="1167">
          <cell r="A1167" t="str">
            <v>NI</v>
          </cell>
          <cell r="B1167">
            <v>900233294</v>
          </cell>
          <cell r="C1167">
            <v>3</v>
          </cell>
          <cell r="D1167" t="str">
            <v>CLINICAGENERALDELCARIBESA</v>
          </cell>
          <cell r="E1167" t="str">
            <v>PR</v>
          </cell>
          <cell r="F1167" t="str">
            <v>PNAF</v>
          </cell>
          <cell r="G1167">
            <v>2026</v>
          </cell>
          <cell r="I1167">
            <v>0</v>
          </cell>
          <cell r="J1167">
            <v>1571954</v>
          </cell>
          <cell r="K1167">
            <v>0</v>
          </cell>
          <cell r="L1167">
            <v>1571954</v>
          </cell>
          <cell r="O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0</v>
          </cell>
          <cell r="V1167">
            <v>0</v>
          </cell>
          <cell r="W1167">
            <v>0</v>
          </cell>
          <cell r="X1167">
            <v>0</v>
          </cell>
          <cell r="Y1167">
            <v>0</v>
          </cell>
          <cell r="Z1167" t="str">
            <v>NA</v>
          </cell>
          <cell r="AA1167">
            <v>1</v>
          </cell>
          <cell r="AE1167" t="str">
            <v>Excel -2024-2026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tera Total -31-03-2026"/>
      <sheetName val="RESUMEN X PRESTADOR II"/>
      <sheetName val="EVOLUCION"/>
      <sheetName val="Grafico"/>
      <sheetName val="Base I"/>
      <sheetName val="Base II"/>
      <sheetName val="Base III"/>
    </sheetNames>
    <sheetDataSet>
      <sheetData sheetId="0">
        <row r="16">
          <cell r="I16">
            <v>15978903714.039761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uillys Antonio Perez Castilla" refreshedDate="46247.355531365742" createdVersion="7" refreshedVersion="7" minRefreshableVersion="3" recordCount="1165" xr:uid="{AAEF0E1D-2D67-4F64-B872-9A89ABFE3560}">
  <cacheSource type="worksheet">
    <worksheetSource ref="A2:Q1167" sheet="JUN-2026-PRESENTADO"/>
  </cacheSource>
  <cacheFields count="17">
    <cacheField name="tipo Id Acreedor " numFmtId="0">
      <sharedItems/>
    </cacheField>
    <cacheField name="id Acreedor" numFmtId="0">
      <sharedItems containsSemiMixedTypes="0" containsString="0" containsNumber="1" containsInteger="1" minValue="77037598" maxValue="901348860" count="300">
        <n v="890980066"/>
        <n v="900136865"/>
        <n v="892300175"/>
        <n v="900042103"/>
        <n v="900304958"/>
        <n v="800249241"/>
        <n v="830074184"/>
        <n v="891780185"/>
        <n v="800006850"/>
        <n v="800058016"/>
        <n v="800216883"/>
        <n v="804002105"/>
        <n v="830510991"/>
        <n v="890202024"/>
        <n v="890480135"/>
        <n v="890501438"/>
        <n v="890980757"/>
        <n v="892115009"/>
        <n v="899999026"/>
        <n v="900006037"/>
        <n v="900196366"/>
        <n v="900226715"/>
        <n v="800008240"/>
        <n v="800014918"/>
        <n v="800154347"/>
        <n v="800161687"/>
        <n v="800215019"/>
        <n v="800253167"/>
        <n v="802009766"/>
        <n v="802016357"/>
        <n v="802020334"/>
        <n v="802021332"/>
        <n v="805023423"/>
        <n v="805027743"/>
        <n v="806001061"/>
        <n v="806008394"/>
        <n v="811016192"/>
        <n v="818000140"/>
        <n v="823004881"/>
        <n v="860006656"/>
        <n v="860028947"/>
        <n v="890102044"/>
        <n v="890112801"/>
        <n v="890400693"/>
        <n v="890900518"/>
        <n v="891855029"/>
        <n v="892399994"/>
        <n v="899999032"/>
        <n v="900041832"/>
        <n v="900164285"/>
        <n v="900196347"/>
        <n v="900223749"/>
        <n v="900233294"/>
        <n v="900261353"/>
        <n v="900279660"/>
        <n v="900378914"/>
        <n v="900557874"/>
        <n v="900581702"/>
        <n v="900600550"/>
        <n v="900713299"/>
        <n v="900813168"/>
        <n v="77037598"/>
        <n v="800033723"/>
        <n v="800050068"/>
        <n v="800183943"/>
        <n v="800191643"/>
        <n v="800194798"/>
        <n v="800201726"/>
        <n v="800204919"/>
        <n v="802000955"/>
        <n v="802006728"/>
        <n v="804011768"/>
        <n v="804014839"/>
        <n v="806004548"/>
        <n v="806004756"/>
        <n v="806011261"/>
        <n v="806013287"/>
        <n v="806013944"/>
        <n v="816001182"/>
        <n v="829001846"/>
        <n v="830507910"/>
        <n v="839000145"/>
        <n v="860005114"/>
        <n v="860020188"/>
        <n v="890100271"/>
        <n v="890102768"/>
        <n v="890212568"/>
        <n v="890706833"/>
        <n v="890901826"/>
        <n v="890985703"/>
        <n v="891180268"/>
        <n v="892000501"/>
        <n v="892280033"/>
        <n v="900003204"/>
        <n v="900008328"/>
        <n v="900023199"/>
        <n v="900042824"/>
        <n v="900056127"/>
        <n v="900073857"/>
        <n v="900103906"/>
        <n v="900172745"/>
        <n v="900219833"/>
        <n v="900269029"/>
        <n v="900415382"/>
        <n v="900423126"/>
        <n v="900464901"/>
        <n v="900465319"/>
        <n v="900513306"/>
        <n v="900674294"/>
        <n v="900674295"/>
        <n v="900855108"/>
        <n v="900959051"/>
        <n v="900971006"/>
        <n v="800179966"/>
        <n v="800231235"/>
        <n v="802014132"/>
        <n v="802018505"/>
        <n v="806007257"/>
        <n v="806007801"/>
        <n v="806010305"/>
        <n v="806012426"/>
        <n v="806015201"/>
        <n v="812005522"/>
        <n v="812007194"/>
        <n v="819001483"/>
        <n v="824001041"/>
        <n v="829001256"/>
        <n v="829001887"/>
        <n v="830510942"/>
        <n v="860090566"/>
        <n v="890200500"/>
        <n v="890203242"/>
        <n v="890205361"/>
        <n v="890480381"/>
        <n v="890904646"/>
        <n v="891080015"/>
        <n v="891501676"/>
        <n v="891855039"/>
        <n v="892120115"/>
        <n v="899999092"/>
        <n v="900002780"/>
        <n v="900016598"/>
        <n v="900027397"/>
        <n v="900036695"/>
        <n v="900196346"/>
        <n v="900341526"/>
        <n v="900360201"/>
        <n v="900439009"/>
        <n v="900514515"/>
        <n v="900665934"/>
        <n v="900786330"/>
        <n v="900823274"/>
        <n v="900845213"/>
        <n v="900915811"/>
        <n v="900958564"/>
        <n v="900959048"/>
        <n v="800067515"/>
        <n v="800074112"/>
        <n v="800119210"/>
        <n v="800129856"/>
        <n v="800132674"/>
        <n v="800234860"/>
        <n v="802001084"/>
        <n v="802004326"/>
        <n v="802016761"/>
        <n v="804007178"/>
        <n v="806006914"/>
        <n v="806007567"/>
        <n v="806007650"/>
        <n v="806008356"/>
        <n v="806009230"/>
        <n v="806013568"/>
        <n v="806015513"/>
        <n v="806016225"/>
        <n v="806016797"/>
        <n v="807004352"/>
        <n v="813005265"/>
        <n v="815000316"/>
        <n v="816005003"/>
        <n v="823002227"/>
        <n v="823002800"/>
        <n v="824001252"/>
        <n v="830066626"/>
        <n v="830124110"/>
        <n v="830504734"/>
        <n v="860035992"/>
        <n v="860039726"/>
        <n v="890108597"/>
        <n v="890201724"/>
        <n v="890303461"/>
        <n v="890480110"/>
        <n v="890480113"/>
        <n v="891079999"/>
        <n v="891200528"/>
        <n v="892115010"/>
        <n v="892170002"/>
        <n v="892300209"/>
        <n v="892300708"/>
        <n v="899999151"/>
        <n v="900008753"/>
        <n v="900016636"/>
        <n v="900066345"/>
        <n v="900066347"/>
        <n v="900098550"/>
        <n v="900156264"/>
        <n v="900175626"/>
        <n v="900248882"/>
        <n v="900264327"/>
        <n v="900272582"/>
        <n v="900307987"/>
        <n v="900355601"/>
        <n v="900399288"/>
        <n v="900434078"/>
        <n v="900501495"/>
        <n v="900597069"/>
        <n v="900609215"/>
        <n v="900932328"/>
        <n v="900949079"/>
        <n v="901097473"/>
        <n v="901139193"/>
        <n v="800149026"/>
        <n v="800231215"/>
        <n v="802009783"/>
        <n v="802013835"/>
        <n v="805030765"/>
        <n v="806007303"/>
        <n v="806007923"/>
        <n v="806011811"/>
        <n v="810000913"/>
        <n v="811004055"/>
        <n v="813001952"/>
        <n v="817003166"/>
        <n v="819003863"/>
        <n v="823002991"/>
        <n v="824002277"/>
        <n v="830010337"/>
        <n v="830507718"/>
        <n v="860007373"/>
        <n v="860015536"/>
        <n v="890110705"/>
        <n v="890801099"/>
        <n v="890903777"/>
        <n v="890939936"/>
        <n v="891180026"/>
        <n v="891180098"/>
        <n v="891180117"/>
        <n v="891180134"/>
        <n v="891580002"/>
        <n v="891780008"/>
        <n v="891800231"/>
        <n v="892001990"/>
        <n v="892300445"/>
        <n v="899999123"/>
        <n v="900112364"/>
        <n v="900132176"/>
        <n v="900164946"/>
        <n v="900240018"/>
        <n v="900381084"/>
        <n v="900400605"/>
        <n v="900498069"/>
        <n v="900522104"/>
        <n v="900541703"/>
        <n v="900558595"/>
        <n v="900600256"/>
        <n v="900602745"/>
        <n v="900689450"/>
        <n v="900709216"/>
        <n v="800130625"/>
        <n v="800130907"/>
        <n v="800149453"/>
        <n v="806008270"/>
        <n v="806008439"/>
        <n v="806009848"/>
        <n v="812005130"/>
        <n v="829000940"/>
        <n v="830109997"/>
        <n v="860013874"/>
        <n v="860037950"/>
        <n v="890303841"/>
        <n v="890906347"/>
        <n v="900154305"/>
        <n v="900223667"/>
        <n v="900529056"/>
        <n v="800084206"/>
        <n v="802024817"/>
        <n v="825003378"/>
        <n v="891701664"/>
        <n v="899999017"/>
        <n v="800218979"/>
        <n v="806006414"/>
        <n v="890680027"/>
        <n v="806005602"/>
        <n v="806010788"/>
        <n v="806013609"/>
        <n v="900009141"/>
        <n v="900482242"/>
        <n v="800000118"/>
        <n v="901348860"/>
        <n v="830005028"/>
        <n v="800038024"/>
      </sharedItems>
    </cacheField>
    <cacheField name="dv Acreedor" numFmtId="0">
      <sharedItems containsSemiMixedTypes="0" containsString="0" containsNumber="1" containsInteger="1" minValue="0" maxValue="9"/>
    </cacheField>
    <cacheField name="nombre Acreedor" numFmtId="0">
      <sharedItems count="299">
        <s v="ESEHOSPITALSANRAFAELDEITAGUI"/>
        <s v="ESEHOSPITALREGIONALMAGDALENAMEDIOBARRANCABERMEJA"/>
        <s v="HOSPITALREGIONALSANANDRESESE"/>
        <s v="ESEHOSPITALUNIVERSITARIODELCARIBE"/>
        <s v="SOCIEDADSANJOSEDETORICESSAS"/>
        <s v="EPSCOOSALUD"/>
        <s v="SALUDVIDAEPS"/>
        <s v="HOSPITALUNIVERSITARIOJULIOMENDEZBARRENECHE"/>
        <s v="ESEHOSPITALMARIOGAITANYANGUAS"/>
        <s v="EMPRESASOCIALDELESTADOMETROSALUD"/>
        <s v="HOSPITALDESUBAIINIVELEMPRESASOCIALDELESTADO        "/>
        <s v="COOPERATIVADESALUDCOMUNITARIAEMPRESAPROMOTORADESALUDSUBSIDIADACOMPARTAEPSS"/>
        <s v="CLINICAESPECIALIZADALACONCEPCIONSAS"/>
        <s v="ESEHOSPITALSANJUANDEDIOSFLORIDABLANCA"/>
        <s v="FUNDACIONHOSPITALINFANTILNAPOLEONFRANCOPAREJA"/>
        <s v="ESEHOSPITALEMIROQUINTEROCAIZARES"/>
        <s v="ESEHOSPITALCESARURIBEPIEDRAHITA"/>
        <s v="ESENUESTRASEORADELOSREMEDIOS"/>
        <s v="CAJADEPREVISIONSOCIALDECOMUNICACIONESENLIQUIDACIONCAPRECOM"/>
        <s v="ESEHOSPITALUNIVERSITARIODESANTANDER"/>
        <s v="ESEHOSPITALSANANTONIODEPADUADESIMITI"/>
        <s v="COOSALUDEPSSA"/>
        <s v="CLINICAOFTALMOLOGICADECARTAGENASAS"/>
        <s v="ESEHOSPITALUNIVERSITARIOERASMOMEOZ"/>
        <s v="ESEHOSPITALLACANDELARIA"/>
        <s v="UNIDADDEGASTROYENDOSP"/>
        <s v="SOCIEDADCORDOBESADECIRUGIAVASCULAR"/>
        <s v="HOSPITALUNIVERSITARIOCARIESE"/>
        <s v="ESEJUANDOMINGUEZROMERODESOLEDAD"/>
        <s v="MACSAMEDICINAALTACOMPLEJIDAD"/>
        <s v="QUIMIOSALUDLTDA"/>
        <s v="CLINICACENTROSA"/>
        <s v="CLINICANUESTRASEORADELROSARIOSUCURSALCARTAGENA"/>
        <s v="DUMIANMEDICALSAS"/>
        <s v="ESECLINICAMATERNIDADRAFAELCALVO"/>
        <s v="MUTUALSEREPS"/>
        <s v="IPSUNIVERSITARIADEANTIOQUIA"/>
        <s v="ASOCIACIONMUTUALBARRIOSUNIDOSDEQUIBDOAMBUQEPSSESS"/>
        <s v="IPSCLINICAGUARANDASANASAS"/>
        <s v="FUNDACIONABOODSHAIO"/>
        <s v="CONGREGACINDEHERMANASFRANCISCANASMISIONERASDEMARIAAUXILIADORAPROVINCIAMARIAAUXILIADORA"/>
        <s v="CAJADECOMPENSACINFAMILIARCAJACOPIATLNTICO"/>
        <s v="FUNDACIONHOSPITALUNIVERSIDADDELNORTE"/>
        <s v="CLINICABLASDELEZOSAS"/>
        <s v="FUNDACIONHOSPITALARIASANVICENTEDEPAUL"/>
        <s v="HOSPITALREGIONALDELAORINOQUIAESE"/>
        <s v="ESEHOSPITALROSARIOPUMAREJODELOPEZ"/>
        <s v="HOSPITALUNIVERSITARIOLASAMARITANAESE"/>
        <s v="IPSGEMEVA"/>
        <s v="CLINICASANMARTINBARRANQUILLALTDA"/>
        <s v="ESEHOSPITALLADIVINAMISERICORDIA"/>
        <s v="FUNDACION UNIDAD DE CUIDADOS INTENSIVOS DOÑA PILAR"/>
        <s v="CLINICAGENERALDELCARIBESA"/>
        <s v="CENTROSESPECIALIZADOSDESANVICENTEFUNDACIN"/>
        <s v="PROMOTORABOCAGRANDESAPROBOCASA"/>
        <s v="UNIDADDECUIDADOSINTENSIVOSNEONATALESDEMAGANGUESASUCINMAG"/>
        <s v="IPSNACIONALDESALUD"/>
        <s v="CLINICADEURGENCIASBUCARAMANGASAS"/>
        <s v="INVERSIONESMEDICASBARUSAS"/>
        <s v="AVANSALUD"/>
        <s v="CENTRODEAPOYOYREABILITACIONESCALEMOSIPSSAS"/>
        <s v="AlfonsoEnriqueCotesMaya"/>
        <s v="SERVICIOSMEDICOSOLIMPUSIPSSAS"/>
        <s v="FUNDACIONMEDICOPREVENTIVACLINICAELPRADO"/>
        <s v="CLINICASANTAMARIASAS"/>
        <s v="ESEHOSPITALREGIONALSANMARCOSIINIVEL"/>
        <s v="ORGANIZACINCLNICABONNADONAPREVENIR"/>
        <s v="FUNDACIONPOLICLINICACIENAGA"/>
        <s v="CLINICARESPIRATORIAYDEALERGIASLTDA"/>
        <s v="INSTITUTODELAVISIONDELNORTEYCIALTDA"/>
        <s v="ESEHOSPITALNIOJESUSDEBARRANQUILLA"/>
        <s v="ASOCIACIONDEPRESTADESERVYSUMINISTDESALUDASSALUD"/>
        <s v="INSTITUTODELCORAZONDEBUCARAMANGASA"/>
        <s v="CENTROMEDICOCRECERLTDA"/>
        <s v="CENTRODECIRUGIALASEROCULARLTDA"/>
        <s v="ESTRIOSSAS"/>
        <s v="SERVICIOSFONOAUDIOLOGICOSDELCARIBE"/>
        <s v="IMGENESYRADIOLOGIALTDA"/>
        <s v="AUDIFARMASA"/>
        <s v="EMPRESASOCIALDELESTADOBARRANCABERMEJA"/>
        <s v="MOVILIFEORTOPEDISTASESPECIALIZADOSDELCARIBE"/>
        <s v="ASOCIACIONDECABILDOS YOAUTORIDADESTRADICIONALESDELAGUAJIRA"/>
        <s v="MESSERCOLOMBIASA"/>
        <s v="ESEHOSPITALSANTACLARA"/>
        <s v="ASOCIACIONCLINICABAUTISTA"/>
        <s v="ORGANIZACIONCLINICAGENERALDELNORTESA"/>
        <s v="FUNDACIONCARDIOVASCULARDECOLOMBIA"/>
        <s v="ESEHOSPITALFEDERICOLLERASACOSTA"/>
        <s v="HOSPITALPABLOTOBONURIBE"/>
        <s v="ESEHOSPITALMARCOFIDELSUAREZDEBELLO"/>
        <s v="ESEHOSPITALUNIVERSITARIOHERNANDOMONCALEANOPERDOMO"/>
        <s v="HOSPITALDEPARTAMENTALDEVILLAVICENCIO"/>
        <s v="EMPRESASOCIALDELESTADOHOSPITALUNIVERSITARIODESINCELEJO"/>
        <s v="UNIONTEMPORALNIOJESUSDEBARRANQUILLA"/>
        <s v="CLINICALAURADANIELASA"/>
        <s v="CENTROECOVIDALTDA"/>
        <s v="CENTROOFTALMOLOGICOEBENEZERSAS"/>
        <s v="NEONATOLOGOSDESUCRELTDA"/>
        <s v="FUNDACIONCLINICAINTEGRALSINCELEJO"/>
        <s v="CENTRORADIOLOGICOSANPEDROCLAVERLTDACERTAXLTDA"/>
        <s v="UNIDADDEDIAGNASTICOGINECOLOGICOYPRENATALSERMUJERSAS"/>
        <s v="KARISALUDIPS"/>
        <s v="FUNDACIONCENTROCOLOMBIANODEEPILEPSIAYENFERMEDADESNEUROLOGICASFIRE"/>
        <s v="UNIONTEMPORALUCIADULTOSLASMERCEDESCOROZAL"/>
        <s v="FUNDOVIDAIPS"/>
        <s v="CLNICAMISERICORDIA"/>
        <s v="FUNDACIONMARIAREINA"/>
        <s v="IPSSALUDYBIENESTARDELCARIBE"/>
        <s v="SALUDYBIENESTARDELCARIBEIPsSAS"/>
        <s v="INTEGRARSOLUCIONESFARMACEUTICASSAS"/>
        <s v="SUBREDINTEGRADADESERVICIOSDESALUDCENTROORIENTEESE"/>
        <s v="SUBREDINTEGRADADESERVICIOSDESALUDNORTEESE"/>
        <s v="CLINICAREINACATALINA"/>
        <s v="HOSPITAL UNIVERSITARIO SAN JORGE DE PEREIRA"/>
        <s v="INSTITUTODETRASPLANTEDEMDULAOSEADELACOSTAIPSSAS"/>
        <s v="VIDACOOPIPSALTACOMPLEJIDAD"/>
        <s v="ESEHOSPITALLOCALSANTAMARIADEMOMPOX"/>
        <s v="ESECENTRODESALUDGIOVANNICRISTINIDELCARMENDEBOLIVAR"/>
        <s v="ESEHOSPITALLOCALCARTAGENADEINDIAS"/>
        <s v="CLINICACARDIOVASCULARJESUSDENAZARETH"/>
        <s v="IPSGESTIONSALUDLTDA"/>
        <s v="FUNDACIONAMIGOSDELASALUD"/>
        <s v="ONCOMEDICASA"/>
        <s v="ESEHospitalFrayLuisdeLendePlatoMagdalena"/>
        <s v="CLINICAMEDICOSSA"/>
        <s v="ESEHOSPITALMANUELELKINPATARROYODESANTAROSADELSURBOLIVAR"/>
        <s v="ESECENTRODESALUDCONCAMASDECANTAGALLO"/>
        <s v="FARMACIASENREDSOCIEDADPORACCIONESSIMPLIFICADA"/>
        <s v="CLNICADELOCCIDENTESA"/>
        <s v="ESEHOSPITALPSQUIATRICOSANCAMILO"/>
        <s v="ESEHOSPITALSANJUANDIOSDEGIRON"/>
        <s v="FUNDACINOFTALMOLGICADESANTANDERFOSCAL"/>
        <s v="FUNDACIONREY"/>
        <s v="HOSPITALGENERALDEMEDELLIN"/>
        <s v="ESEHOSPITALSANDIEGODECERETE"/>
        <s v="HOSPITALSUSANALOPEZDEVALENCIAESE"/>
        <s v="HOSPITAL REGIONAL DE SOGAMOSO ESE"/>
        <s v="ESEHOSPITALSANJOSEDEMAICAO"/>
        <s v="INSTITUTONACIONALDECANCEROLOGIA"/>
        <s v="FUNDACIONCAMPBELL"/>
        <s v="INSTITUTOCARDIOVASCULARDELCESAR"/>
        <s v="CLINICAHIGEAIPSSA"/>
        <s v="INTENSIVISTASMATERNIDADRAFAELCALVO"/>
        <s v="ESEHOSPITALNUESTRASEÑORADELCARMEN"/>
        <s v="FUNDACINCARDIOVASCULARDECOLOMBIAZONAFRANCA"/>
        <s v="CLINICASANFELIPEDEBARAJASSAS"/>
        <s v="CENTRONEURORADIONCOLOGICODECARTAGENASAS"/>
        <s v="OFTALMOSALUDCARTAGENASASIPS"/>
        <s v="DOMEDICALIPSSAS"/>
        <s v="FUTUROVISIONSAS"/>
        <s v="CLINICACORPOSUCRESAS"/>
        <s v="IPSNUEVOSERSAS"/>
        <s v="UNIDADINTEGRALDESALUDUISALUDIPSSAS"/>
        <s v="SUBREDINTEGRADADESERVICIOSDESALUDSURESS"/>
        <s v="SUBREDINTEGRADADESERVICIOSDESALUDSUROCCIDENTEESE"/>
        <s v="CLINICALAMILAGROSASA"/>
        <s v="CLINICAZAYMASAS"/>
        <s v="ORTOPEDICADELCARIBEYCIALTDA"/>
        <s v="CLINICADELACOSTALTDA"/>
        <s v="LaboratorioClinicoContinentalSAS"/>
        <s v="LITOTRICIASA"/>
        <s v="IPSCLINICASANTAANADEBARANOALTDA"/>
        <s v="LABORATORIOCLINICOFALABSAS"/>
        <s v="CLINICAJALLERLTDA"/>
        <s v="COMERCIALIZADORASANTANDEREANADEMEDICAMENTOSLIMITADA"/>
        <s v="EMPRESASOCIALDELESTADOHOSPITALLOCALSANSEBASTIAN"/>
        <s v="ESEHOSPITALSANJUANDEPUERTORICODELMUNICIPIODETIQUISIO"/>
        <s v="CENTRORADIOONCOLOGICODELCARIBESAS"/>
        <s v="UCIDELCARIBESAS"/>
        <s v="CEMICSAS"/>
        <s v="NEURODINAMIASA"/>
        <s v="CENTRODEREHABILITACIONFISICAYESTETICAIPSEU"/>
        <s v="CENTROMEDICOBUENOSAIRESSAS"/>
        <s v="SOMEDITSERVICIOSMEDICOSDEDIAGNOSTICOYTERAPIAIPSSAS"/>
        <s v="ESEIMSALUD"/>
        <s v="ESECARMENEMILIAOSPINA"/>
        <s v="HOSPITALRAULOREJUELABUENOESESEDESANVICENTE"/>
        <s v="ESESALUDPEREIRA"/>
        <s v="INSTITUTODECANCEROLOGIADESUCRELTDA"/>
        <s v="OFTALMOLOGOSASOCIADOSDELACOSTASAS"/>
        <s v="CLINICAERASMOLTDA"/>
        <s v="MEDIHELPSERVICESCOLOMBIA"/>
        <s v="SALUDVITALDECOLOMBIAIPSSAS"/>
        <s v="VISIONTOTALSAS"/>
        <s v="FUNDACIONCARDIOINFANTIL"/>
        <s v="IDIMAGPARAMEDICOSSA"/>
        <s v="FUNDACIONHOSPITALUNIVERSITARIOMETROPOLITANO"/>
        <s v="ESEEDMUNDOGERMANARIASDUARTE"/>
        <s v="HOSPITALUNIVERSITARIODELVALLEEVARISTOGARCAESE"/>
        <s v="CAJADECOMPENSACIONFAMILIARDECARTAGENA"/>
        <s v="ESEHOSPITALREGIONALNUESTRASEORADELASMERCEDESDECOROZAL"/>
        <s v="ESEHOSPITALSANJERNIMODEMONTERA"/>
        <s v="HOSPITALUNIVERSITARIODEPARTAMENTALDENARIOESE"/>
        <s v="ESEHOSPITALSANRAFAELNIVELII"/>
        <s v="ESEHOSPITALSANAGUSTINDEFONSECA"/>
        <s v="ESEHOSPITALTAMALAMEQUE"/>
        <s v="SOCIEDADCLINICAVALLEDUPARLTDA"/>
        <s v="HOSPITALSANRAFAELDEFACATATIVAESE"/>
        <s v="SUSALUDYCIALTDA"/>
        <s v="UNIONTEMPORALUCIDELASABANA"/>
        <s v="ESEHOSPITALPIEDECUESTA"/>
        <s v="ESEHOSPITALREGIONALDESANGIL"/>
        <s v="OFFIMEDICASA"/>
        <s v="NUEVAEPS"/>
        <s v="CORPORACININSTITUTODENEUROREHABILITACININTEGRALDECOLOMBIA"/>
        <s v="CLINICAPORTOAZUL"/>
        <s v="CLINICASANJOSEDELURUACOIPSSAS"/>
        <s v="CLINICASANJUANBAUTISTASAS"/>
        <s v="VITALMEDICALCAREVIMECSAS"/>
        <s v="UNIONTEMPORALCECACSANMARTINURUETA"/>
        <s v="DROVIDAEXPRESSIPSSAS"/>
        <s v="ORGANIZACIONCLINICASANTATERESASAS"/>
        <s v="DISTRIBUIDORARAFAELREYESBENAVIDESSAS"/>
        <s v="SOMELANSAS"/>
        <s v="CUIDADOSNEONATALESSAS"/>
        <s v="RETINACENTERSAS"/>
        <s v="UCISANRAFAELARCANGEL"/>
        <s v="MEDIMASEPSSAS"/>
        <s v="MIREDBARRANQUILLAIPSSAS"/>
        <s v="INSTITUTODECANCEROLOGIA"/>
        <s v="HOSPITALDELSARAREESE"/>
        <s v="CLINICASANRAFAELLTDA"/>
        <s v="CLINICAATENASLTDA"/>
        <s v="MEDICAMENTOSESPECIALIZADOSSA"/>
        <s v="ESEHOSPITALLOCALSANJACINTO"/>
        <s v="ESEHOSPITALLOCALDEARJONA"/>
        <s v="DISTRIBUCCIONESPHAMASERLTDA"/>
        <s v="ESEHOSPITALSANFELIXLADORADA"/>
        <s v="EMDISALUDEPS"/>
        <s v="CLINICAMEDILASERSA  SUCURSALFLORENCIA    "/>
        <s v="CLINICALAESTANCIASA"/>
        <s v="PREVENCIONYSALUDIPSLIMITADA"/>
        <s v="CLINICASALUDSOCIALSAS"/>
        <s v="clinicabuenosaires"/>
        <s v="sanofiaventisdecolombia"/>
        <s v="CLINICAMEDICALSAS"/>
        <s v="CLINICAUNIVERSITARIACARLOSLLERAS"/>
        <s v="HOSPITALUNIVERSITARIOSANIGNACIO"/>
        <s v="CLNICADEFRACTURASCENTRODEORTOPEDIAYTRAUMATOLOGA"/>
        <s v="ESEHOSPITALDEPARTAMENTALSANTASOFIADECALDAS"/>
        <s v="SOCIEDADMEDICAANTIOQUEASASOMA"/>
        <s v="SOCIEDADMDICARIONEGROSASOMERSA"/>
        <s v="ESEHOSPITALDEPARTAMENTALSANVICENTEDEPAULDEGARZON"/>
        <s v="HOSPITALMARAINMACULADAEMPRESASOCIALDELESTADO"/>
        <s v="ESEHOSPITALDEPARTAMENTALSANANTONIODEPADUA"/>
        <s v="ESEHOSPITALDEPARTAMENTALSANANTONIO"/>
        <s v="ESEHOSPITALUNIVERSITARIOSANJOSEDEPOPAYAN"/>
        <s v="ESEHOSPITALSANRAFAELDEFUNDACION"/>
        <s v="ESEHOSPITALSANRAFAELDETUNJA"/>
        <s v="ESEHOSPITALNUESTRASEORADEMEDINA"/>
        <s v="ESEHOSPITALREGIONALJOSEDAVIDPADILLAVILLAFAE"/>
        <s v="FUNDACINHOSPITALLAMISERICORDIA"/>
        <s v="SOCIEDADCARDIOVASCULARDELCARIBECOLOMBIANOSAS"/>
        <s v="CLINICAOFTALMOLOGICADESINCELEJOLTDA"/>
        <s v="CLNICAPEDITRICANIOJESUSLIMITADA"/>
        <s v="LOSCOMUNEROSHOSPITALUNIVERSITARIODEBUCARAMANGASA"/>
        <s v="CORPOMEDICALSASUCISANGABRIEL"/>
        <s v="UNIDADDEPERINATOLOGIAYTERAPIAFETALDELCARIBESAS"/>
        <s v="CLINICAREGIONALDEESPECIALISTASSINAISVITAISSAS"/>
        <s v="MEDINSOLSAS"/>
        <s v="OPTICOSTAEXPRESSIPSSAS"/>
        <s v="FUNDACIONMEDICACAMPBELLMALAMBO"/>
        <s v="CLINICAGENERALSANDIEGO"/>
        <s v="MEDICOSYAUDITORESASISTENCIADOMICILIARIASAS"/>
        <s v="CLINICATUSALUDORALSAS"/>
        <s v="OZVITALSAS"/>
        <s v="HOSPITALSANCRISTOBALEMPRESASOCIALDELESTADO"/>
        <s v="SALUDTOTALEPS"/>
        <s v="CENTROPOLICLINICODELOLAYA"/>
        <s v="ESEHOSPITALLOCALSANTAROSADELIMA"/>
        <s v="CLINICACARTAGENADELMARSAS"/>
        <s v="SUMINISTRADORADEMEDICAMENTOSDELCARIBESASUMECARSA"/>
        <s v="CLINICADETRAUMASYFRACTURASULISESHERRERASANCHEZESPECIALISTAASOCIADOS"/>
        <s v="ESEHOSPITALLOCALSANPABLO"/>
        <s v="OTTOBOCKHEALTHCAREANDINASAS"/>
        <s v="INSTITUTODEORTOPEDIAINFANTILROOSEVELT"/>
        <s v="FUNDACIONSANTAFEDEBOGOTA"/>
        <s v="HOSPITALSANJUANDEDIOSDECALI"/>
        <s v="ESEHOSPITALMANUELURIBEANGEL"/>
        <s v="INVERSIONESYPROYECTOSEFISALUDLTDA"/>
        <s v="PERFECTBODYMEDICALCENTER"/>
        <s v="MedifacaIPSSAS"/>
        <s v="ESEINSTITUTODESALUDDEBUCARAMANGA"/>
        <s v="IPSMEDICAMENTOSYEQUIPOSCOLOMBIASAS"/>
        <s v="SAISIPSSAS"/>
        <s v="SOCIEDADMEDICADESANTAMARTALTDACLINICAELPRADO"/>
        <s v="SOCIEDADDECIRUGIADEBOGOTA"/>
        <s v="ESEHOSPITALSANVICENTEDEARAUCA"/>
        <s v="ESEHOSPITALLOCALSANJUANNEPOMUCENO"/>
        <s v="ESEHOSPITALPEDROLEONALVAREZDIAZDELAMESA"/>
        <s v="ESEHOSPITALLOCALTURBACO"/>
        <s v="ESEHOSPITALLOCALMARIALABAJA"/>
        <s v="ESEHOSPITALSANTACATALINA"/>
        <s v="DISTRIBUIDORADISTRIMEDLTDA"/>
        <s v="CENTROHOSPITALARIOSERENADELMARCHSM"/>
        <s v="ESEHOSPITALDPTALUNIVDELQUINDIOSANJUANDEDIOS"/>
        <s v="FUNDACIONGAEC"/>
        <s v="ADMINISTRADORACOUNTRYSAS"/>
        <s v="UNIDAD CLINICA LA MAGDALENA SAS"/>
      </sharedItems>
    </cacheField>
    <cacheField name="naturaleza Acreedor" numFmtId="0">
      <sharedItems/>
    </cacheField>
    <cacheField name="tipo Deuda" numFmtId="0">
      <sharedItems/>
    </cacheField>
    <cacheField name="vigencia Deuda" numFmtId="0">
      <sharedItems containsSemiMixedTypes="0" containsString="0" containsNumber="1" containsInteger="1" minValue="2008" maxValue="2026"/>
    </cacheField>
    <cacheField name="valor Radicado" numFmtId="1">
      <sharedItems containsSemiMixedTypes="0" containsString="0" containsNumber="1" containsInteger="1" minValue="2958" maxValue="15497578052"/>
    </cacheField>
    <cacheField name="pendiente Auditar" numFmtId="1">
      <sharedItems containsSemiMixedTypes="0" containsString="0" containsNumber="1" containsInteger="1" minValue="0" maxValue="302779814"/>
    </cacheField>
    <cacheField name="valor Auditado" numFmtId="1">
      <sharedItems containsSemiMixedTypes="0" containsString="0" containsNumber="1" containsInteger="1" minValue="0" maxValue="15497578052"/>
    </cacheField>
    <cacheField name="valorGlosa" numFmtId="1">
      <sharedItems containsSemiMixedTypes="0" containsString="0" containsNumber="1" containsInteger="1" minValue="0" maxValue="1759617414"/>
    </cacheField>
    <cacheField name="pendiente Conciliar" numFmtId="1">
      <sharedItems containsSemiMixedTypes="0" containsString="0" containsNumber="1" containsInteger="1" minValue="0" maxValue="234782762"/>
    </cacheField>
    <cacheField name="valor Reconocido" numFmtId="1">
      <sharedItems containsSemiMixedTypes="0" containsString="0" containsNumber="1" containsInteger="1" minValue="0" maxValue="14770845582"/>
    </cacheField>
    <cacheField name="anticipo Pendiente" numFmtId="1">
      <sharedItems containsSemiMixedTypes="0" containsString="0" containsNumber="1" containsInteger="1" minValue="0" maxValue="0"/>
    </cacheField>
    <cacheField name="pagado Reconocido" numFmtId="1">
      <sharedItems containsSemiMixedTypes="0" containsString="0" containsNumber="1" containsInteger="1" minValue="0" maxValue="14767993638"/>
    </cacheField>
    <cacheField name="valor Pagado" numFmtId="1">
      <sharedItems containsSemiMixedTypes="0" containsString="0" containsNumber="1" containsInteger="1" minValue="0" maxValue="14767993638"/>
    </cacheField>
    <cacheField name="Pendiente Pago" numFmtId="1">
      <sharedItems containsSemiMixedTypes="0" containsString="0" containsNumber="1" containsInteger="1" minValue="0" maxValue="110338027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65">
  <r>
    <s v="NI"/>
    <x v="0"/>
    <n v="9"/>
    <x v="0"/>
    <s v="PU"/>
    <s v="PNAF"/>
    <n v="2008"/>
    <n v="2752739"/>
    <n v="0"/>
    <n v="2752739"/>
    <n v="0"/>
    <n v="0"/>
    <n v="2752739"/>
    <n v="0"/>
    <n v="2752739"/>
    <n v="2752739"/>
    <n v="0"/>
  </r>
  <r>
    <s v="NI"/>
    <x v="0"/>
    <n v="9"/>
    <x v="0"/>
    <s v="PU"/>
    <s v="PNAF"/>
    <n v="2010"/>
    <n v="23968739"/>
    <n v="0"/>
    <n v="23968739"/>
    <n v="0"/>
    <n v="0"/>
    <n v="23968739"/>
    <n v="0"/>
    <n v="23968739"/>
    <n v="23968739"/>
    <n v="0"/>
  </r>
  <r>
    <s v="NI"/>
    <x v="1"/>
    <n v="3"/>
    <x v="1"/>
    <s v="PU"/>
    <s v="PNAF"/>
    <n v="2010"/>
    <n v="97015101"/>
    <n v="0"/>
    <n v="97015101"/>
    <n v="6378156"/>
    <n v="0"/>
    <n v="90636945"/>
    <n v="0"/>
    <n v="0"/>
    <n v="0"/>
    <n v="90636945"/>
  </r>
  <r>
    <s v="NI"/>
    <x v="2"/>
    <n v="4"/>
    <x v="2"/>
    <s v="PU"/>
    <s v="PNAF"/>
    <n v="2011"/>
    <n v="1776920"/>
    <n v="0"/>
    <n v="1776920"/>
    <n v="0"/>
    <n v="0"/>
    <n v="1776920"/>
    <n v="0"/>
    <n v="1776920"/>
    <n v="1776920"/>
    <n v="0"/>
  </r>
  <r>
    <s v="NI"/>
    <x v="3"/>
    <n v="5"/>
    <x v="3"/>
    <s v="PU"/>
    <s v="PNAF"/>
    <n v="2011"/>
    <n v="9798795"/>
    <n v="0"/>
    <n v="9798795"/>
    <n v="0"/>
    <n v="0"/>
    <n v="9798795"/>
    <n v="0"/>
    <n v="9798795"/>
    <n v="9798795"/>
    <n v="0"/>
  </r>
  <r>
    <s v="NI"/>
    <x v="1"/>
    <n v="3"/>
    <x v="1"/>
    <s v="PU"/>
    <s v="PNAF"/>
    <n v="2011"/>
    <n v="86540813"/>
    <n v="0"/>
    <n v="86540813"/>
    <n v="8550081"/>
    <n v="0"/>
    <n v="77990732"/>
    <n v="0"/>
    <n v="0"/>
    <n v="0"/>
    <n v="77990732"/>
  </r>
  <r>
    <s v="NI"/>
    <x v="4"/>
    <n v="0"/>
    <x v="4"/>
    <s v="PR"/>
    <s v="PNAF"/>
    <n v="2011"/>
    <n v="7048816"/>
    <n v="0"/>
    <n v="7048816"/>
    <n v="2662500"/>
    <n v="0"/>
    <n v="4386316"/>
    <n v="0"/>
    <n v="0"/>
    <n v="0"/>
    <n v="4386316"/>
  </r>
  <r>
    <s v="NI"/>
    <x v="2"/>
    <n v="4"/>
    <x v="2"/>
    <s v="PU"/>
    <s v="PNAF"/>
    <n v="2012"/>
    <n v="9912350"/>
    <n v="0"/>
    <n v="9912350"/>
    <n v="2578468"/>
    <n v="0"/>
    <n v="7333882"/>
    <n v="0"/>
    <n v="7333882"/>
    <n v="7333882"/>
    <n v="0"/>
  </r>
  <r>
    <s v="NI"/>
    <x v="5"/>
    <n v="0"/>
    <x v="5"/>
    <s v="PR"/>
    <s v="NUPC"/>
    <n v="2013"/>
    <n v="8138468"/>
    <n v="0"/>
    <n v="8138468"/>
    <n v="0"/>
    <n v="0"/>
    <n v="8138468"/>
    <n v="0"/>
    <n v="8138468"/>
    <n v="8138468"/>
    <n v="0"/>
  </r>
  <r>
    <s v="NI"/>
    <x v="6"/>
    <n v="5"/>
    <x v="6"/>
    <s v="PR"/>
    <s v="NUPC"/>
    <n v="2013"/>
    <n v="7152182"/>
    <n v="0"/>
    <n v="7152182"/>
    <n v="238935"/>
    <n v="0"/>
    <n v="6913247"/>
    <n v="0"/>
    <n v="6913247"/>
    <n v="6913247"/>
    <n v="0"/>
  </r>
  <r>
    <s v="NI"/>
    <x v="7"/>
    <n v="2"/>
    <x v="7"/>
    <s v="PU"/>
    <s v="PNAF"/>
    <n v="2013"/>
    <n v="13929434"/>
    <n v="0"/>
    <n v="13929434"/>
    <n v="0"/>
    <n v="0"/>
    <n v="13929434"/>
    <n v="0"/>
    <n v="13929434"/>
    <n v="13929434"/>
    <n v="0"/>
  </r>
  <r>
    <s v="NI"/>
    <x v="1"/>
    <n v="3"/>
    <x v="1"/>
    <s v="PU"/>
    <s v="PNAF"/>
    <n v="2013"/>
    <n v="250694"/>
    <n v="0"/>
    <n v="250694"/>
    <n v="45000"/>
    <n v="0"/>
    <n v="205694"/>
    <n v="0"/>
    <n v="0"/>
    <n v="0"/>
    <n v="205694"/>
  </r>
  <r>
    <s v="NI"/>
    <x v="8"/>
    <n v="3"/>
    <x v="8"/>
    <s v="PU"/>
    <s v="PNAF"/>
    <n v="2014"/>
    <n v="1526433"/>
    <n v="0"/>
    <n v="1526433"/>
    <n v="123600"/>
    <n v="0"/>
    <n v="1402833"/>
    <n v="0"/>
    <n v="0"/>
    <n v="0"/>
    <n v="1402833"/>
  </r>
  <r>
    <s v="NI"/>
    <x v="9"/>
    <n v="1"/>
    <x v="9"/>
    <s v="PU"/>
    <s v="PNAF"/>
    <n v="2014"/>
    <n v="90014"/>
    <n v="0"/>
    <n v="90014"/>
    <n v="0"/>
    <n v="0"/>
    <n v="90014"/>
    <n v="0"/>
    <n v="0"/>
    <n v="0"/>
    <n v="90014"/>
  </r>
  <r>
    <s v="NI"/>
    <x v="10"/>
    <n v="7"/>
    <x v="10"/>
    <s v="PU"/>
    <s v="PNAF"/>
    <n v="2014"/>
    <n v="38380"/>
    <n v="0"/>
    <n v="38380"/>
    <n v="2020"/>
    <n v="0"/>
    <n v="36360"/>
    <n v="0"/>
    <n v="0"/>
    <n v="0"/>
    <n v="36360"/>
  </r>
  <r>
    <s v="NI"/>
    <x v="11"/>
    <n v="0"/>
    <x v="11"/>
    <s v="PR"/>
    <s v="NUPC"/>
    <n v="2014"/>
    <n v="290527405"/>
    <n v="0"/>
    <n v="290527405"/>
    <n v="5079269"/>
    <n v="0"/>
    <n v="285448136"/>
    <n v="0"/>
    <n v="285448136"/>
    <n v="285448136"/>
    <n v="0"/>
  </r>
  <r>
    <s v="NI"/>
    <x v="6"/>
    <n v="5"/>
    <x v="6"/>
    <s v="PR"/>
    <s v="NUPC"/>
    <n v="2014"/>
    <n v="14363067"/>
    <n v="0"/>
    <n v="14363067"/>
    <n v="0"/>
    <n v="0"/>
    <n v="14363067"/>
    <n v="0"/>
    <n v="14363067"/>
    <n v="14363067"/>
    <n v="0"/>
  </r>
  <r>
    <s v="NI"/>
    <x v="12"/>
    <n v="3"/>
    <x v="12"/>
    <s v="PR"/>
    <s v="PNAF"/>
    <n v="2014"/>
    <n v="1772660"/>
    <n v="0"/>
    <n v="1772660"/>
    <n v="0"/>
    <n v="0"/>
    <n v="1772660"/>
    <n v="0"/>
    <n v="1772660"/>
    <n v="1772660"/>
    <n v="0"/>
  </r>
  <r>
    <s v="NI"/>
    <x v="13"/>
    <n v="3"/>
    <x v="13"/>
    <s v="PU"/>
    <s v="PNAF"/>
    <n v="2014"/>
    <n v="1980880"/>
    <n v="0"/>
    <n v="1980880"/>
    <n v="0"/>
    <n v="0"/>
    <n v="1980880"/>
    <n v="0"/>
    <n v="0"/>
    <n v="0"/>
    <n v="1980880"/>
  </r>
  <r>
    <s v="NI"/>
    <x v="14"/>
    <n v="3"/>
    <x v="14"/>
    <s v="PR"/>
    <s v="PNAF"/>
    <n v="2014"/>
    <n v="64741469"/>
    <n v="0"/>
    <n v="64741469"/>
    <n v="5538983"/>
    <n v="0"/>
    <n v="59202486"/>
    <n v="0"/>
    <n v="0"/>
    <n v="0"/>
    <n v="59202486"/>
  </r>
  <r>
    <s v="NI"/>
    <x v="15"/>
    <n v="1"/>
    <x v="15"/>
    <s v="PU"/>
    <s v="PNAF"/>
    <n v="2014"/>
    <n v="4666480"/>
    <n v="0"/>
    <n v="4666480"/>
    <n v="2670390"/>
    <n v="0"/>
    <n v="1996090"/>
    <n v="0"/>
    <n v="1996090"/>
    <n v="1996090"/>
    <n v="0"/>
  </r>
  <r>
    <s v="NI"/>
    <x v="16"/>
    <n v="1"/>
    <x v="16"/>
    <s v="PU"/>
    <s v="PNAF"/>
    <n v="2014"/>
    <n v="87900"/>
    <n v="0"/>
    <n v="87900"/>
    <n v="0"/>
    <n v="0"/>
    <n v="87900"/>
    <n v="0"/>
    <n v="0"/>
    <n v="0"/>
    <n v="87900"/>
  </r>
  <r>
    <s v="NI"/>
    <x v="7"/>
    <n v="2"/>
    <x v="7"/>
    <s v="PU"/>
    <s v="PNAF"/>
    <n v="2014"/>
    <n v="2647080"/>
    <n v="0"/>
    <n v="2647080"/>
    <n v="0"/>
    <n v="0"/>
    <n v="2647080"/>
    <n v="0"/>
    <n v="2647080"/>
    <n v="2647080"/>
    <n v="0"/>
  </r>
  <r>
    <s v="NI"/>
    <x v="17"/>
    <n v="7"/>
    <x v="17"/>
    <s v="PU"/>
    <s v="PNAF"/>
    <n v="2014"/>
    <n v="40500"/>
    <n v="0"/>
    <n v="40500"/>
    <n v="0"/>
    <n v="0"/>
    <n v="40500"/>
    <n v="0"/>
    <n v="0"/>
    <n v="0"/>
    <n v="40500"/>
  </r>
  <r>
    <s v="NI"/>
    <x v="18"/>
    <n v="0"/>
    <x v="18"/>
    <s v="PU"/>
    <s v="PNAF"/>
    <n v="2014"/>
    <n v="220428278"/>
    <n v="0"/>
    <n v="220428278"/>
    <n v="26895596"/>
    <n v="0"/>
    <n v="193532682"/>
    <n v="0"/>
    <n v="193532682"/>
    <n v="193532682"/>
    <n v="0"/>
  </r>
  <r>
    <s v="NI"/>
    <x v="19"/>
    <n v="4"/>
    <x v="19"/>
    <s v="PU"/>
    <s v="PNAF"/>
    <n v="2014"/>
    <n v="58879825"/>
    <n v="0"/>
    <n v="58879825"/>
    <n v="0"/>
    <n v="0"/>
    <n v="58879825"/>
    <n v="0"/>
    <n v="58879825"/>
    <n v="58879825"/>
    <n v="0"/>
  </r>
  <r>
    <s v="NI"/>
    <x v="20"/>
    <n v="6"/>
    <x v="20"/>
    <s v="PU"/>
    <s v="PNAF"/>
    <n v="2014"/>
    <n v="69574001"/>
    <n v="0"/>
    <n v="69574001"/>
    <n v="41025817"/>
    <n v="0"/>
    <n v="28548184"/>
    <n v="0"/>
    <n v="0"/>
    <n v="0"/>
    <n v="28548184"/>
  </r>
  <r>
    <s v="NI"/>
    <x v="21"/>
    <n v="3"/>
    <x v="21"/>
    <s v="PR"/>
    <s v="NUPC"/>
    <n v="2014"/>
    <n v="39927851"/>
    <n v="0"/>
    <n v="39927851"/>
    <n v="3189966"/>
    <n v="0"/>
    <n v="36737885"/>
    <n v="0"/>
    <n v="36737885"/>
    <n v="36737885"/>
    <n v="0"/>
  </r>
  <r>
    <s v="NI"/>
    <x v="22"/>
    <n v="1"/>
    <x v="22"/>
    <s v="PR"/>
    <s v="NUPC"/>
    <n v="2015"/>
    <n v="4473240"/>
    <n v="0"/>
    <n v="4473240"/>
    <n v="0"/>
    <n v="0"/>
    <n v="4473240"/>
    <n v="0"/>
    <n v="4155000"/>
    <n v="4155000"/>
    <n v="318240"/>
  </r>
  <r>
    <s v="NI"/>
    <x v="23"/>
    <n v="9"/>
    <x v="23"/>
    <s v="PU"/>
    <s v="PNAF"/>
    <n v="2015"/>
    <n v="21919255"/>
    <n v="0"/>
    <n v="21919255"/>
    <n v="2088965"/>
    <n v="0"/>
    <n v="19830290"/>
    <n v="0"/>
    <n v="0"/>
    <n v="0"/>
    <n v="19830290"/>
  </r>
  <r>
    <s v="NI"/>
    <x v="24"/>
    <n v="3"/>
    <x v="24"/>
    <s v="PU"/>
    <s v="PNAF"/>
    <n v="2015"/>
    <n v="57616307"/>
    <n v="0"/>
    <n v="57616307"/>
    <n v="707510"/>
    <n v="0"/>
    <n v="56908797"/>
    <n v="0"/>
    <n v="0"/>
    <n v="0"/>
    <n v="56908797"/>
  </r>
  <r>
    <s v="NI"/>
    <x v="25"/>
    <n v="1"/>
    <x v="25"/>
    <s v="PR"/>
    <s v="NUPC"/>
    <n v="2015"/>
    <n v="800000"/>
    <n v="0"/>
    <n v="800000"/>
    <n v="0"/>
    <n v="0"/>
    <n v="800000"/>
    <n v="0"/>
    <n v="0"/>
    <n v="0"/>
    <n v="800000"/>
  </r>
  <r>
    <s v="NI"/>
    <x v="26"/>
    <n v="5"/>
    <x v="26"/>
    <s v="PR"/>
    <s v="PNAF"/>
    <n v="2015"/>
    <n v="1480941"/>
    <n v="0"/>
    <n v="1480941"/>
    <n v="26343"/>
    <n v="0"/>
    <n v="1454598"/>
    <n v="0"/>
    <n v="0"/>
    <n v="0"/>
    <n v="1454598"/>
  </r>
  <r>
    <s v="NI"/>
    <x v="5"/>
    <n v="0"/>
    <x v="5"/>
    <s v="PR"/>
    <s v="NUPC"/>
    <n v="2015"/>
    <n v="292552300"/>
    <n v="0"/>
    <n v="292552300"/>
    <n v="43033535"/>
    <n v="0"/>
    <n v="249518765"/>
    <n v="0"/>
    <n v="249518765"/>
    <n v="249518765"/>
    <n v="0"/>
  </r>
  <r>
    <s v="NI"/>
    <x v="27"/>
    <n v="9"/>
    <x v="27"/>
    <s v="PU"/>
    <s v="PNAF"/>
    <n v="2015"/>
    <n v="8520445"/>
    <n v="0"/>
    <n v="8520445"/>
    <n v="3743241"/>
    <n v="0"/>
    <n v="4777204"/>
    <n v="0"/>
    <n v="0"/>
    <n v="0"/>
    <n v="4777204"/>
  </r>
  <r>
    <s v="NI"/>
    <x v="28"/>
    <n v="3"/>
    <x v="28"/>
    <s v="PU"/>
    <s v="PNAF"/>
    <n v="2015"/>
    <n v="311100"/>
    <n v="0"/>
    <n v="311100"/>
    <n v="76500"/>
    <n v="0"/>
    <n v="234600"/>
    <n v="0"/>
    <n v="0"/>
    <n v="0"/>
    <n v="234600"/>
  </r>
  <r>
    <s v="NI"/>
    <x v="29"/>
    <n v="3"/>
    <x v="29"/>
    <s v="PR"/>
    <s v="PNAF"/>
    <n v="2015"/>
    <n v="542952"/>
    <n v="0"/>
    <n v="542952"/>
    <n v="20763"/>
    <n v="0"/>
    <n v="522189"/>
    <n v="0"/>
    <n v="0"/>
    <n v="0"/>
    <n v="522189"/>
  </r>
  <r>
    <s v="NI"/>
    <x v="30"/>
    <n v="1"/>
    <x v="30"/>
    <s v="PR"/>
    <s v="NUPC"/>
    <n v="2015"/>
    <n v="27467924"/>
    <n v="0"/>
    <n v="27467924"/>
    <n v="862828"/>
    <n v="0"/>
    <n v="26605096"/>
    <n v="0"/>
    <n v="0"/>
    <n v="0"/>
    <n v="26605096"/>
  </r>
  <r>
    <s v="NI"/>
    <x v="31"/>
    <n v="1"/>
    <x v="31"/>
    <s v="PR"/>
    <s v="NUPC"/>
    <n v="2015"/>
    <n v="7476883"/>
    <n v="0"/>
    <n v="7476883"/>
    <n v="12619"/>
    <n v="0"/>
    <n v="7464264"/>
    <n v="0"/>
    <n v="7464264"/>
    <n v="7464264"/>
    <n v="0"/>
  </r>
  <r>
    <s v="NI"/>
    <x v="11"/>
    <n v="0"/>
    <x v="11"/>
    <s v="PR"/>
    <s v="NUPC"/>
    <n v="2015"/>
    <n v="34118535"/>
    <n v="0"/>
    <n v="34118535"/>
    <n v="6865328"/>
    <n v="0"/>
    <n v="27253207"/>
    <n v="0"/>
    <n v="27253207"/>
    <n v="27253207"/>
    <n v="0"/>
  </r>
  <r>
    <s v="NI"/>
    <x v="32"/>
    <n v="1"/>
    <x v="32"/>
    <s v="PR"/>
    <s v="PNAF"/>
    <n v="2015"/>
    <n v="42322192"/>
    <n v="0"/>
    <n v="42322192"/>
    <n v="42000903"/>
    <n v="0"/>
    <n v="321289"/>
    <n v="0"/>
    <n v="0"/>
    <n v="0"/>
    <n v="321289"/>
  </r>
  <r>
    <s v="NI"/>
    <x v="33"/>
    <n v="1"/>
    <x v="33"/>
    <s v="PR"/>
    <s v="NUPC"/>
    <n v="2015"/>
    <n v="9638618"/>
    <n v="0"/>
    <n v="9638618"/>
    <n v="4373494"/>
    <n v="0"/>
    <n v="5265124"/>
    <n v="0"/>
    <n v="5265124"/>
    <n v="5265124"/>
    <n v="0"/>
  </r>
  <r>
    <s v="NI"/>
    <x v="33"/>
    <n v="1"/>
    <x v="33"/>
    <s v="PR"/>
    <s v="PNAF"/>
    <n v="2015"/>
    <n v="184666"/>
    <n v="0"/>
    <n v="184666"/>
    <n v="0"/>
    <n v="0"/>
    <n v="184666"/>
    <n v="0"/>
    <n v="184666"/>
    <n v="184666"/>
    <n v="0"/>
  </r>
  <r>
    <s v="NI"/>
    <x v="34"/>
    <n v="8"/>
    <x v="34"/>
    <s v="PU"/>
    <s v="PNAF"/>
    <n v="2015"/>
    <n v="16297627"/>
    <n v="0"/>
    <n v="16297627"/>
    <n v="1328418"/>
    <n v="0"/>
    <n v="14969209"/>
    <n v="0"/>
    <n v="14590478"/>
    <n v="14590478"/>
    <n v="378731"/>
  </r>
  <r>
    <s v="NI"/>
    <x v="35"/>
    <n v="7"/>
    <x v="35"/>
    <s v="PR"/>
    <s v="NUPC"/>
    <n v="2015"/>
    <n v="267266832"/>
    <n v="0"/>
    <n v="267266832"/>
    <n v="0"/>
    <n v="0"/>
    <n v="267266832"/>
    <n v="0"/>
    <n v="267266832"/>
    <n v="267266832"/>
    <n v="0"/>
  </r>
  <r>
    <s v="NI"/>
    <x v="36"/>
    <n v="8"/>
    <x v="36"/>
    <s v="PR"/>
    <s v="PNAF"/>
    <n v="2015"/>
    <n v="41659782"/>
    <n v="0"/>
    <n v="41659782"/>
    <n v="1740052"/>
    <n v="0"/>
    <n v="39919730"/>
    <n v="0"/>
    <n v="39919720"/>
    <n v="39919720"/>
    <n v="10"/>
  </r>
  <r>
    <s v="NI"/>
    <x v="37"/>
    <n v="0"/>
    <x v="37"/>
    <s v="PR"/>
    <s v="NUPC"/>
    <n v="2015"/>
    <n v="6805203"/>
    <n v="0"/>
    <n v="6805203"/>
    <n v="1638560"/>
    <n v="0"/>
    <n v="5166643"/>
    <n v="0"/>
    <n v="0"/>
    <n v="0"/>
    <n v="5166643"/>
  </r>
  <r>
    <s v="NI"/>
    <x v="38"/>
    <n v="6"/>
    <x v="38"/>
    <s v="PR"/>
    <s v="PNAF"/>
    <n v="2015"/>
    <n v="7610871"/>
    <n v="0"/>
    <n v="7610871"/>
    <n v="70766"/>
    <n v="0"/>
    <n v="7540105"/>
    <n v="0"/>
    <n v="2751468"/>
    <n v="2751468"/>
    <n v="4788637"/>
  </r>
  <r>
    <s v="NI"/>
    <x v="6"/>
    <n v="5"/>
    <x v="6"/>
    <s v="PR"/>
    <s v="NUPC"/>
    <n v="2015"/>
    <n v="75241048"/>
    <n v="0"/>
    <n v="75241048"/>
    <n v="2820936"/>
    <n v="0"/>
    <n v="72420112"/>
    <n v="0"/>
    <n v="72420112"/>
    <n v="72420112"/>
    <n v="0"/>
  </r>
  <r>
    <s v="NI"/>
    <x v="12"/>
    <n v="3"/>
    <x v="12"/>
    <s v="PR"/>
    <s v="PNAF"/>
    <n v="2015"/>
    <n v="1150695"/>
    <n v="0"/>
    <n v="1150695"/>
    <n v="0"/>
    <n v="0"/>
    <n v="1150695"/>
    <n v="0"/>
    <n v="1150695"/>
    <n v="1150695"/>
    <n v="0"/>
  </r>
  <r>
    <s v="NI"/>
    <x v="39"/>
    <n v="9"/>
    <x v="39"/>
    <s v="PR"/>
    <s v="PNAF"/>
    <n v="2015"/>
    <n v="112942"/>
    <n v="0"/>
    <n v="112942"/>
    <n v="1671"/>
    <n v="0"/>
    <n v="111271"/>
    <n v="0"/>
    <n v="0"/>
    <n v="0"/>
    <n v="111271"/>
  </r>
  <r>
    <s v="NI"/>
    <x v="40"/>
    <n v="1"/>
    <x v="40"/>
    <s v="PR"/>
    <s v="NUPC"/>
    <n v="2015"/>
    <n v="13017637"/>
    <n v="0"/>
    <n v="13017637"/>
    <n v="0"/>
    <n v="0"/>
    <n v="13017637"/>
    <n v="0"/>
    <n v="13017637"/>
    <n v="13017637"/>
    <n v="0"/>
  </r>
  <r>
    <s v="NI"/>
    <x v="40"/>
    <n v="1"/>
    <x v="40"/>
    <s v="PR"/>
    <s v="PNAF"/>
    <n v="2015"/>
    <n v="1729591"/>
    <n v="0"/>
    <n v="1729591"/>
    <n v="0"/>
    <n v="0"/>
    <n v="1729591"/>
    <n v="0"/>
    <n v="1729591"/>
    <n v="1729591"/>
    <n v="0"/>
  </r>
  <r>
    <s v="NI"/>
    <x v="41"/>
    <n v="1"/>
    <x v="41"/>
    <s v="PR"/>
    <s v="NUPC"/>
    <n v="2015"/>
    <n v="190490293"/>
    <n v="0"/>
    <n v="190490293"/>
    <n v="42367796"/>
    <n v="0"/>
    <n v="148122497"/>
    <n v="0"/>
    <n v="148122497"/>
    <n v="148122497"/>
    <n v="0"/>
  </r>
  <r>
    <s v="NI"/>
    <x v="42"/>
    <n v="3"/>
    <x v="42"/>
    <s v="PR"/>
    <s v="PNAF"/>
    <n v="2015"/>
    <n v="85700"/>
    <n v="0"/>
    <n v="85700"/>
    <n v="0"/>
    <n v="0"/>
    <n v="85700"/>
    <n v="0"/>
    <n v="0"/>
    <n v="0"/>
    <n v="85700"/>
  </r>
  <r>
    <s v="NI"/>
    <x v="13"/>
    <n v="3"/>
    <x v="13"/>
    <s v="PU"/>
    <s v="PNAF"/>
    <n v="2015"/>
    <n v="2525583"/>
    <n v="0"/>
    <n v="2525583"/>
    <n v="0"/>
    <n v="0"/>
    <n v="2525583"/>
    <n v="0"/>
    <n v="0"/>
    <n v="0"/>
    <n v="2525583"/>
  </r>
  <r>
    <s v="NI"/>
    <x v="43"/>
    <n v="1"/>
    <x v="43"/>
    <s v="PR"/>
    <s v="PNAF"/>
    <n v="2015"/>
    <n v="269895986"/>
    <n v="0"/>
    <n v="269895986"/>
    <n v="94480193"/>
    <n v="0"/>
    <n v="175415793"/>
    <n v="0"/>
    <n v="0"/>
    <n v="0"/>
    <n v="175415793"/>
  </r>
  <r>
    <s v="NI"/>
    <x v="44"/>
    <n v="4"/>
    <x v="44"/>
    <s v="PR"/>
    <s v="PNAF"/>
    <n v="2015"/>
    <n v="68601996"/>
    <n v="0"/>
    <n v="68601996"/>
    <n v="60887654"/>
    <n v="0"/>
    <n v="7714342"/>
    <n v="0"/>
    <n v="0"/>
    <n v="0"/>
    <n v="7714342"/>
  </r>
  <r>
    <s v="NI"/>
    <x v="45"/>
    <n v="5"/>
    <x v="45"/>
    <s v="PU"/>
    <s v="PNAF"/>
    <n v="2015"/>
    <n v="9656295"/>
    <n v="0"/>
    <n v="9656295"/>
    <n v="1943013"/>
    <n v="0"/>
    <n v="7713282"/>
    <n v="0"/>
    <n v="0"/>
    <n v="0"/>
    <n v="7713282"/>
  </r>
  <r>
    <s v="NI"/>
    <x v="46"/>
    <n v="5"/>
    <x v="46"/>
    <s v="PU"/>
    <s v="PNAF"/>
    <n v="2015"/>
    <n v="173228627"/>
    <n v="0"/>
    <n v="173228627"/>
    <n v="35449988"/>
    <n v="0"/>
    <n v="137778639"/>
    <n v="0"/>
    <n v="137146645"/>
    <n v="137146645"/>
    <n v="631994"/>
  </r>
  <r>
    <s v="NI"/>
    <x v="18"/>
    <n v="0"/>
    <x v="18"/>
    <s v="PU"/>
    <s v="PNAF"/>
    <n v="2015"/>
    <n v="362276943"/>
    <n v="0"/>
    <n v="362276943"/>
    <n v="5199355"/>
    <n v="0"/>
    <n v="357077588"/>
    <n v="0"/>
    <n v="357077588"/>
    <n v="357077588"/>
    <n v="0"/>
  </r>
  <r>
    <s v="NI"/>
    <x v="47"/>
    <n v="5"/>
    <x v="47"/>
    <s v="PU"/>
    <s v="PNAF"/>
    <n v="2015"/>
    <n v="3137209"/>
    <n v="0"/>
    <n v="3137209"/>
    <n v="0"/>
    <n v="0"/>
    <n v="3137209"/>
    <n v="0"/>
    <n v="0"/>
    <n v="0"/>
    <n v="3137209"/>
  </r>
  <r>
    <s v="NI"/>
    <x v="48"/>
    <n v="1"/>
    <x v="48"/>
    <s v="PR"/>
    <s v="NUPC"/>
    <n v="2015"/>
    <n v="102806648"/>
    <n v="0"/>
    <n v="102806648"/>
    <n v="5240412"/>
    <n v="0"/>
    <n v="97566236"/>
    <n v="0"/>
    <n v="0"/>
    <n v="0"/>
    <n v="97566236"/>
  </r>
  <r>
    <s v="NI"/>
    <x v="1"/>
    <n v="3"/>
    <x v="1"/>
    <s v="PU"/>
    <s v="PNAF"/>
    <n v="2015"/>
    <n v="920148"/>
    <n v="0"/>
    <n v="920148"/>
    <n v="0"/>
    <n v="0"/>
    <n v="920148"/>
    <n v="0"/>
    <n v="0"/>
    <n v="0"/>
    <n v="920148"/>
  </r>
  <r>
    <s v="NI"/>
    <x v="49"/>
    <n v="0"/>
    <x v="49"/>
    <s v="PR"/>
    <s v="NUPC"/>
    <n v="2015"/>
    <n v="33372061"/>
    <n v="0"/>
    <n v="33372061"/>
    <n v="2840904"/>
    <n v="0"/>
    <n v="30531157"/>
    <n v="0"/>
    <n v="29889157"/>
    <n v="29889157"/>
    <n v="642000"/>
  </r>
  <r>
    <s v="NI"/>
    <x v="50"/>
    <n v="6"/>
    <x v="50"/>
    <s v="PU"/>
    <s v="PNAF"/>
    <n v="2015"/>
    <n v="1130474"/>
    <n v="0"/>
    <n v="1130474"/>
    <n v="0"/>
    <n v="0"/>
    <n v="1130474"/>
    <n v="0"/>
    <n v="0"/>
    <n v="0"/>
    <n v="1130474"/>
  </r>
  <r>
    <s v="NI"/>
    <x v="51"/>
    <n v="1"/>
    <x v="51"/>
    <s v="PR"/>
    <s v="PNAF"/>
    <n v="2015"/>
    <n v="96543985"/>
    <n v="0"/>
    <n v="96543985"/>
    <n v="70204418"/>
    <n v="0"/>
    <n v="26339567"/>
    <n v="0"/>
    <n v="0"/>
    <n v="0"/>
    <n v="26339567"/>
  </r>
  <r>
    <s v="NI"/>
    <x v="21"/>
    <n v="3"/>
    <x v="21"/>
    <s v="PR"/>
    <s v="NUPC"/>
    <n v="2015"/>
    <n v="155028803"/>
    <n v="0"/>
    <n v="155028803"/>
    <n v="4708509"/>
    <n v="0"/>
    <n v="150320294"/>
    <n v="0"/>
    <n v="150320294"/>
    <n v="150320294"/>
    <n v="0"/>
  </r>
  <r>
    <s v="NI"/>
    <x v="52"/>
    <n v="3"/>
    <x v="52"/>
    <s v="PR"/>
    <s v="NUPC"/>
    <n v="2015"/>
    <n v="248792548"/>
    <n v="0"/>
    <n v="248792548"/>
    <n v="0"/>
    <n v="0"/>
    <n v="248792548"/>
    <n v="0"/>
    <n v="248792548"/>
    <n v="248792548"/>
    <n v="0"/>
  </r>
  <r>
    <s v="NI"/>
    <x v="52"/>
    <n v="3"/>
    <x v="52"/>
    <s v="PR"/>
    <s v="PNAF"/>
    <n v="2015"/>
    <n v="2372485"/>
    <n v="0"/>
    <n v="2372485"/>
    <n v="0"/>
    <n v="0"/>
    <n v="2372485"/>
    <n v="0"/>
    <n v="2372485"/>
    <n v="2372485"/>
    <n v="0"/>
  </r>
  <r>
    <s v="NI"/>
    <x v="53"/>
    <n v="9"/>
    <x v="53"/>
    <s v="PR"/>
    <s v="PNAF"/>
    <n v="2015"/>
    <n v="88982"/>
    <n v="0"/>
    <n v="88982"/>
    <n v="9000"/>
    <n v="0"/>
    <n v="79982"/>
    <n v="0"/>
    <n v="0"/>
    <n v="0"/>
    <n v="79982"/>
  </r>
  <r>
    <s v="NI"/>
    <x v="54"/>
    <n v="4"/>
    <x v="54"/>
    <s v="PR"/>
    <s v="PNAF"/>
    <n v="2015"/>
    <n v="38104341"/>
    <n v="0"/>
    <n v="38104341"/>
    <n v="0"/>
    <n v="0"/>
    <n v="38104341"/>
    <n v="0"/>
    <n v="34746236"/>
    <n v="34746236"/>
    <n v="3358105"/>
  </r>
  <r>
    <s v="NI"/>
    <x v="4"/>
    <n v="0"/>
    <x v="4"/>
    <s v="PR"/>
    <s v="PNAF"/>
    <n v="2015"/>
    <n v="21140843"/>
    <n v="0"/>
    <n v="21140843"/>
    <n v="3569627"/>
    <n v="0"/>
    <n v="17571216"/>
    <n v="0"/>
    <n v="0"/>
    <n v="0"/>
    <n v="17571216"/>
  </r>
  <r>
    <s v="NI"/>
    <x v="55"/>
    <n v="4"/>
    <x v="55"/>
    <s v="PR"/>
    <s v="PNAF"/>
    <n v="2015"/>
    <n v="72968539"/>
    <n v="0"/>
    <n v="72968539"/>
    <n v="49840117"/>
    <n v="0"/>
    <n v="23128422"/>
    <n v="0"/>
    <n v="0"/>
    <n v="0"/>
    <n v="23128422"/>
  </r>
  <r>
    <s v="NI"/>
    <x v="56"/>
    <n v="6"/>
    <x v="56"/>
    <s v="PR"/>
    <s v="PNAF"/>
    <n v="2015"/>
    <n v="1683999"/>
    <n v="0"/>
    <n v="1683999"/>
    <n v="0"/>
    <n v="0"/>
    <n v="1683999"/>
    <n v="0"/>
    <n v="0"/>
    <n v="0"/>
    <n v="1683999"/>
  </r>
  <r>
    <s v="NI"/>
    <x v="57"/>
    <n v="9"/>
    <x v="57"/>
    <s v="PR"/>
    <s v="PNAF"/>
    <n v="2015"/>
    <n v="16583456"/>
    <n v="0"/>
    <n v="16583456"/>
    <n v="4669048"/>
    <n v="0"/>
    <n v="11914408"/>
    <n v="0"/>
    <n v="0"/>
    <n v="0"/>
    <n v="11914408"/>
  </r>
  <r>
    <s v="NI"/>
    <x v="58"/>
    <n v="9"/>
    <x v="58"/>
    <s v="PR"/>
    <s v="PNAF"/>
    <n v="2015"/>
    <n v="82239295"/>
    <n v="0"/>
    <n v="82239295"/>
    <n v="23342759"/>
    <n v="0"/>
    <n v="58896536"/>
    <n v="0"/>
    <n v="58896536"/>
    <n v="58896536"/>
    <n v="0"/>
  </r>
  <r>
    <s v="NI"/>
    <x v="59"/>
    <n v="1"/>
    <x v="59"/>
    <s v="PR"/>
    <s v="NUPC"/>
    <n v="2015"/>
    <n v="6732"/>
    <n v="0"/>
    <n v="6732"/>
    <n v="0"/>
    <n v="0"/>
    <n v="6732"/>
    <n v="0"/>
    <n v="0"/>
    <n v="0"/>
    <n v="6732"/>
  </r>
  <r>
    <s v="NI"/>
    <x v="60"/>
    <n v="2"/>
    <x v="60"/>
    <s v="PR"/>
    <s v="PNAF"/>
    <n v="2015"/>
    <n v="205447600"/>
    <n v="0"/>
    <n v="205447600"/>
    <n v="70416800"/>
    <n v="0"/>
    <n v="135030800"/>
    <n v="0"/>
    <n v="0"/>
    <n v="0"/>
    <n v="135030800"/>
  </r>
  <r>
    <s v="NI"/>
    <x v="61"/>
    <n v="2"/>
    <x v="61"/>
    <s v="PR"/>
    <s v="NUPC"/>
    <n v="2016"/>
    <n v="286000"/>
    <n v="0"/>
    <n v="286000"/>
    <n v="0"/>
    <n v="0"/>
    <n v="286000"/>
    <n v="0"/>
    <n v="0"/>
    <n v="0"/>
    <n v="286000"/>
  </r>
  <r>
    <s v="NI"/>
    <x v="22"/>
    <n v="1"/>
    <x v="22"/>
    <s v="PR"/>
    <s v="NUPC"/>
    <n v="2016"/>
    <n v="12798000"/>
    <n v="0"/>
    <n v="12798000"/>
    <n v="0"/>
    <n v="0"/>
    <n v="12798000"/>
    <n v="0"/>
    <n v="10348000"/>
    <n v="10348000"/>
    <n v="2450000"/>
  </r>
  <r>
    <s v="NI"/>
    <x v="23"/>
    <n v="9"/>
    <x v="23"/>
    <s v="PU"/>
    <s v="PNAF"/>
    <n v="2016"/>
    <n v="395751"/>
    <n v="0"/>
    <n v="395751"/>
    <n v="0"/>
    <n v="0"/>
    <n v="395751"/>
    <n v="0"/>
    <n v="0"/>
    <n v="0"/>
    <n v="395751"/>
  </r>
  <r>
    <s v="NI"/>
    <x v="62"/>
    <n v="0"/>
    <x v="62"/>
    <s v="PR"/>
    <s v="NUPC"/>
    <n v="2016"/>
    <n v="2350000"/>
    <n v="0"/>
    <n v="2350000"/>
    <n v="0"/>
    <n v="0"/>
    <n v="2350000"/>
    <n v="0"/>
    <n v="0"/>
    <n v="0"/>
    <n v="2350000"/>
  </r>
  <r>
    <s v="NI"/>
    <x v="63"/>
    <n v="6"/>
    <x v="63"/>
    <s v="PR"/>
    <s v="PNAF"/>
    <n v="2016"/>
    <n v="6141300"/>
    <n v="0"/>
    <n v="6141300"/>
    <n v="2914300"/>
    <n v="0"/>
    <n v="3227000"/>
    <n v="0"/>
    <n v="0"/>
    <n v="0"/>
    <n v="3227000"/>
  </r>
  <r>
    <s v="NI"/>
    <x v="25"/>
    <n v="1"/>
    <x v="25"/>
    <s v="PR"/>
    <s v="NUPC"/>
    <n v="2016"/>
    <n v="1300000"/>
    <n v="0"/>
    <n v="1300000"/>
    <n v="0"/>
    <n v="0"/>
    <n v="1300000"/>
    <n v="0"/>
    <n v="0"/>
    <n v="0"/>
    <n v="1300000"/>
  </r>
  <r>
    <s v="NI"/>
    <x v="64"/>
    <n v="7"/>
    <x v="64"/>
    <s v="PR"/>
    <s v="NUPC"/>
    <n v="2016"/>
    <n v="9314897"/>
    <n v="0"/>
    <n v="9314897"/>
    <n v="102533"/>
    <n v="0"/>
    <n v="9212364"/>
    <n v="0"/>
    <n v="9212364"/>
    <n v="9212364"/>
    <n v="0"/>
  </r>
  <r>
    <s v="NI"/>
    <x v="64"/>
    <n v="7"/>
    <x v="64"/>
    <s v="PR"/>
    <s v="PNAF"/>
    <n v="2016"/>
    <n v="7931404"/>
    <n v="0"/>
    <n v="7931404"/>
    <n v="42703"/>
    <n v="0"/>
    <n v="7888701"/>
    <n v="0"/>
    <n v="7888701"/>
    <n v="7888701"/>
    <n v="0"/>
  </r>
  <r>
    <s v="NI"/>
    <x v="65"/>
    <n v="6"/>
    <x v="65"/>
    <s v="PU"/>
    <s v="PNAF"/>
    <n v="2016"/>
    <n v="12980500"/>
    <n v="0"/>
    <n v="12980500"/>
    <n v="1081900"/>
    <n v="0"/>
    <n v="11898600"/>
    <n v="0"/>
    <n v="0"/>
    <n v="0"/>
    <n v="11898600"/>
  </r>
  <r>
    <s v="NI"/>
    <x v="66"/>
    <n v="2"/>
    <x v="66"/>
    <s v="PR"/>
    <s v="PNAF"/>
    <n v="2016"/>
    <n v="5373924"/>
    <n v="0"/>
    <n v="5373924"/>
    <n v="4497442"/>
    <n v="0"/>
    <n v="876482"/>
    <n v="0"/>
    <n v="0"/>
    <n v="0"/>
    <n v="876482"/>
  </r>
  <r>
    <s v="NI"/>
    <x v="67"/>
    <n v="3"/>
    <x v="67"/>
    <s v="PR"/>
    <s v="PNAF"/>
    <n v="2016"/>
    <n v="6262835"/>
    <n v="0"/>
    <n v="6262835"/>
    <n v="681725"/>
    <n v="0"/>
    <n v="5581110"/>
    <n v="0"/>
    <n v="0"/>
    <n v="0"/>
    <n v="5581110"/>
  </r>
  <r>
    <s v="NI"/>
    <x v="68"/>
    <n v="1"/>
    <x v="68"/>
    <s v="PR"/>
    <s v="NUPC"/>
    <n v="2016"/>
    <n v="1300000"/>
    <n v="0"/>
    <n v="1300000"/>
    <n v="0"/>
    <n v="0"/>
    <n v="1300000"/>
    <n v="0"/>
    <n v="0"/>
    <n v="0"/>
    <n v="1300000"/>
  </r>
  <r>
    <s v="NI"/>
    <x v="5"/>
    <n v="0"/>
    <x v="5"/>
    <s v="PR"/>
    <s v="NUPC"/>
    <n v="2016"/>
    <n v="1924223514"/>
    <n v="0"/>
    <n v="1924223514"/>
    <n v="1266223037"/>
    <n v="0"/>
    <n v="658000477"/>
    <n v="0"/>
    <n v="658000477"/>
    <n v="658000477"/>
    <n v="0"/>
  </r>
  <r>
    <s v="NI"/>
    <x v="27"/>
    <n v="9"/>
    <x v="27"/>
    <s v="PU"/>
    <s v="PNAF"/>
    <n v="2016"/>
    <n v="6827880"/>
    <n v="0"/>
    <n v="6827880"/>
    <n v="1056863"/>
    <n v="0"/>
    <n v="5771017"/>
    <n v="0"/>
    <n v="0"/>
    <n v="0"/>
    <n v="5771017"/>
  </r>
  <r>
    <s v="NI"/>
    <x v="69"/>
    <n v="8"/>
    <x v="69"/>
    <s v="PR"/>
    <s v="NUPC"/>
    <n v="2016"/>
    <n v="4440000"/>
    <n v="0"/>
    <n v="4440000"/>
    <n v="0"/>
    <n v="0"/>
    <n v="4440000"/>
    <n v="0"/>
    <n v="0"/>
    <n v="0"/>
    <n v="4440000"/>
  </r>
  <r>
    <s v="NI"/>
    <x v="70"/>
    <n v="1"/>
    <x v="70"/>
    <s v="PU"/>
    <s v="PNAF"/>
    <n v="2016"/>
    <n v="2147479"/>
    <n v="0"/>
    <n v="2147479"/>
    <n v="1185736"/>
    <n v="0"/>
    <n v="961743"/>
    <n v="0"/>
    <n v="0"/>
    <n v="0"/>
    <n v="961743"/>
  </r>
  <r>
    <s v="NI"/>
    <x v="28"/>
    <n v="3"/>
    <x v="28"/>
    <s v="PU"/>
    <s v="PNAF"/>
    <n v="2016"/>
    <n v="716300"/>
    <n v="0"/>
    <n v="716300"/>
    <n v="0"/>
    <n v="0"/>
    <n v="716300"/>
    <n v="0"/>
    <n v="0"/>
    <n v="0"/>
    <n v="716300"/>
  </r>
  <r>
    <s v="NI"/>
    <x v="30"/>
    <n v="1"/>
    <x v="30"/>
    <s v="PR"/>
    <s v="NUPC"/>
    <n v="2016"/>
    <n v="181237714"/>
    <n v="0"/>
    <n v="181237714"/>
    <n v="32327556"/>
    <n v="0"/>
    <n v="148910158"/>
    <n v="0"/>
    <n v="0"/>
    <n v="0"/>
    <n v="148910158"/>
  </r>
  <r>
    <s v="NI"/>
    <x v="31"/>
    <n v="1"/>
    <x v="31"/>
    <s v="PR"/>
    <s v="NUPC"/>
    <n v="2016"/>
    <n v="30144337"/>
    <n v="0"/>
    <n v="30144337"/>
    <n v="697611"/>
    <n v="0"/>
    <n v="29446726"/>
    <n v="0"/>
    <n v="29446726"/>
    <n v="29446726"/>
    <n v="0"/>
  </r>
  <r>
    <s v="NI"/>
    <x v="11"/>
    <n v="0"/>
    <x v="11"/>
    <s v="PR"/>
    <s v="NUPC"/>
    <n v="2016"/>
    <n v="8240385"/>
    <n v="0"/>
    <n v="8240385"/>
    <n v="2106220"/>
    <n v="0"/>
    <n v="6134165"/>
    <n v="0"/>
    <n v="6134165"/>
    <n v="6134165"/>
    <n v="0"/>
  </r>
  <r>
    <s v="NI"/>
    <x v="71"/>
    <n v="1"/>
    <x v="71"/>
    <s v="PR"/>
    <s v="NUPC"/>
    <n v="2016"/>
    <n v="3462658"/>
    <n v="0"/>
    <n v="3462658"/>
    <n v="0"/>
    <n v="0"/>
    <n v="3462658"/>
    <n v="0"/>
    <n v="0"/>
    <n v="0"/>
    <n v="3462658"/>
  </r>
  <r>
    <s v="NI"/>
    <x v="72"/>
    <n v="1"/>
    <x v="72"/>
    <s v="PR"/>
    <s v="NUPC"/>
    <n v="2016"/>
    <n v="3227000"/>
    <n v="0"/>
    <n v="3227000"/>
    <n v="0"/>
    <n v="0"/>
    <n v="3227000"/>
    <n v="0"/>
    <n v="3227000"/>
    <n v="3227000"/>
    <n v="0"/>
  </r>
  <r>
    <s v="NI"/>
    <x v="72"/>
    <n v="1"/>
    <x v="72"/>
    <s v="PR"/>
    <s v="PNAF"/>
    <n v="2016"/>
    <n v="3227000"/>
    <n v="0"/>
    <n v="3227000"/>
    <n v="1440000"/>
    <n v="0"/>
    <n v="1787000"/>
    <n v="0"/>
    <n v="0"/>
    <n v="0"/>
    <n v="1787000"/>
  </r>
  <r>
    <s v="NI"/>
    <x v="33"/>
    <n v="1"/>
    <x v="33"/>
    <s v="PR"/>
    <s v="NUPC"/>
    <n v="2016"/>
    <n v="130843628"/>
    <n v="0"/>
    <n v="130843628"/>
    <n v="25058468"/>
    <n v="0"/>
    <n v="105785160"/>
    <n v="0"/>
    <n v="86754541"/>
    <n v="86754541"/>
    <n v="19030619"/>
  </r>
  <r>
    <s v="NI"/>
    <x v="33"/>
    <n v="1"/>
    <x v="33"/>
    <s v="PR"/>
    <s v="PNAF"/>
    <n v="2016"/>
    <n v="55583"/>
    <n v="0"/>
    <n v="55583"/>
    <n v="0"/>
    <n v="0"/>
    <n v="55583"/>
    <n v="0"/>
    <n v="55583"/>
    <n v="55583"/>
    <n v="0"/>
  </r>
  <r>
    <s v="NI"/>
    <x v="34"/>
    <n v="8"/>
    <x v="34"/>
    <s v="PU"/>
    <s v="PNAF"/>
    <n v="2016"/>
    <n v="4554027"/>
    <n v="0"/>
    <n v="4554027"/>
    <n v="2328100"/>
    <n v="0"/>
    <n v="2225927"/>
    <n v="0"/>
    <n v="2138427"/>
    <n v="2138427"/>
    <n v="87500"/>
  </r>
  <r>
    <s v="NI"/>
    <x v="73"/>
    <n v="6"/>
    <x v="73"/>
    <s v="PR"/>
    <s v="PNAF"/>
    <n v="2016"/>
    <n v="2880125"/>
    <n v="0"/>
    <n v="2880125"/>
    <n v="729665"/>
    <n v="0"/>
    <n v="2150460"/>
    <n v="0"/>
    <n v="0"/>
    <n v="0"/>
    <n v="2150460"/>
  </r>
  <r>
    <s v="NI"/>
    <x v="74"/>
    <n v="1"/>
    <x v="74"/>
    <s v="PR"/>
    <s v="NUPC"/>
    <n v="2016"/>
    <n v="426450"/>
    <n v="0"/>
    <n v="426450"/>
    <n v="0"/>
    <n v="0"/>
    <n v="426450"/>
    <n v="0"/>
    <n v="0"/>
    <n v="0"/>
    <n v="426450"/>
  </r>
  <r>
    <s v="NI"/>
    <x v="75"/>
    <n v="7"/>
    <x v="75"/>
    <s v="PR"/>
    <s v="PNAF"/>
    <n v="2016"/>
    <n v="19485300"/>
    <n v="0"/>
    <n v="19485300"/>
    <n v="592150"/>
    <n v="0"/>
    <n v="18893150"/>
    <n v="0"/>
    <n v="18893150"/>
    <n v="18893150"/>
    <n v="0"/>
  </r>
  <r>
    <s v="NI"/>
    <x v="76"/>
    <n v="7"/>
    <x v="76"/>
    <s v="PR"/>
    <s v="PNAF"/>
    <n v="2016"/>
    <n v="152000"/>
    <n v="0"/>
    <n v="152000"/>
    <n v="27700"/>
    <n v="0"/>
    <n v="124300"/>
    <n v="0"/>
    <n v="0"/>
    <n v="0"/>
    <n v="124300"/>
  </r>
  <r>
    <s v="NI"/>
    <x v="77"/>
    <n v="8"/>
    <x v="77"/>
    <s v="PR"/>
    <s v="NUPC"/>
    <n v="2016"/>
    <n v="402638"/>
    <n v="0"/>
    <n v="402638"/>
    <n v="0"/>
    <n v="0"/>
    <n v="402638"/>
    <n v="0"/>
    <n v="0"/>
    <n v="0"/>
    <n v="402638"/>
  </r>
  <r>
    <s v="NI"/>
    <x v="36"/>
    <n v="8"/>
    <x v="36"/>
    <s v="PR"/>
    <s v="PNAF"/>
    <n v="2016"/>
    <n v="21759680"/>
    <n v="0"/>
    <n v="21759680"/>
    <n v="20968773"/>
    <n v="0"/>
    <n v="790907"/>
    <n v="0"/>
    <n v="499285"/>
    <n v="499285"/>
    <n v="291622"/>
  </r>
  <r>
    <s v="NI"/>
    <x v="78"/>
    <n v="7"/>
    <x v="78"/>
    <s v="PR"/>
    <s v="NUPC"/>
    <n v="2016"/>
    <n v="124450921"/>
    <n v="0"/>
    <n v="124450921"/>
    <n v="7799237"/>
    <n v="0"/>
    <n v="116651684"/>
    <n v="0"/>
    <n v="116651684"/>
    <n v="116651684"/>
    <n v="0"/>
  </r>
  <r>
    <s v="NI"/>
    <x v="38"/>
    <n v="6"/>
    <x v="38"/>
    <s v="PR"/>
    <s v="PNAF"/>
    <n v="2016"/>
    <n v="3198150"/>
    <n v="0"/>
    <n v="3198150"/>
    <n v="0"/>
    <n v="0"/>
    <n v="3198150"/>
    <n v="0"/>
    <n v="0"/>
    <n v="0"/>
    <n v="3198150"/>
  </r>
  <r>
    <s v="NI"/>
    <x v="38"/>
    <n v="6"/>
    <x v="38"/>
    <s v="PR"/>
    <s v="PNAF"/>
    <n v="2016"/>
    <n v="26867321"/>
    <n v="0"/>
    <n v="26867321"/>
    <n v="0"/>
    <n v="0"/>
    <n v="26867321"/>
    <n v="0"/>
    <n v="26867321"/>
    <n v="26867321"/>
    <n v="0"/>
  </r>
  <r>
    <s v="NI"/>
    <x v="79"/>
    <n v="6"/>
    <x v="79"/>
    <s v="PU"/>
    <s v="PNAF"/>
    <n v="2016"/>
    <n v="2918602"/>
    <n v="0"/>
    <n v="2918602"/>
    <n v="356190"/>
    <n v="0"/>
    <n v="2562412"/>
    <n v="0"/>
    <n v="1929043"/>
    <n v="1929043"/>
    <n v="633369"/>
  </r>
  <r>
    <s v="NI"/>
    <x v="6"/>
    <n v="5"/>
    <x v="6"/>
    <s v="PR"/>
    <s v="NUPC"/>
    <n v="2016"/>
    <n v="3088577"/>
    <n v="0"/>
    <n v="3088577"/>
    <n v="231685"/>
    <n v="0"/>
    <n v="2856892"/>
    <n v="0"/>
    <n v="2856892"/>
    <n v="2856892"/>
    <n v="0"/>
  </r>
  <r>
    <s v="NI"/>
    <x v="80"/>
    <n v="6"/>
    <x v="80"/>
    <s v="PR"/>
    <s v="NUPC"/>
    <n v="2016"/>
    <n v="4190000"/>
    <n v="0"/>
    <n v="4190000"/>
    <n v="0"/>
    <n v="0"/>
    <n v="4190000"/>
    <n v="0"/>
    <n v="0"/>
    <n v="0"/>
    <n v="4190000"/>
  </r>
  <r>
    <s v="NI"/>
    <x v="12"/>
    <n v="3"/>
    <x v="12"/>
    <s v="PR"/>
    <s v="NUPC"/>
    <n v="2016"/>
    <n v="27709371"/>
    <n v="0"/>
    <n v="27709371"/>
    <n v="26750"/>
    <n v="0"/>
    <n v="27682621"/>
    <n v="0"/>
    <n v="27682621"/>
    <n v="27682621"/>
    <n v="0"/>
  </r>
  <r>
    <s v="NI"/>
    <x v="81"/>
    <n v="3"/>
    <x v="81"/>
    <s v="PR"/>
    <s v="PNAF"/>
    <n v="2016"/>
    <n v="774330"/>
    <n v="0"/>
    <n v="774330"/>
    <n v="0"/>
    <n v="0"/>
    <n v="774330"/>
    <n v="0"/>
    <n v="774330"/>
    <n v="774330"/>
    <n v="0"/>
  </r>
  <r>
    <s v="NI"/>
    <x v="82"/>
    <n v="4"/>
    <x v="82"/>
    <s v="PR"/>
    <s v="NUPC"/>
    <n v="2016"/>
    <n v="801306"/>
    <n v="0"/>
    <n v="801306"/>
    <n v="14306"/>
    <n v="0"/>
    <n v="787000"/>
    <n v="0"/>
    <n v="0"/>
    <n v="0"/>
    <n v="787000"/>
  </r>
  <r>
    <s v="NI"/>
    <x v="39"/>
    <n v="9"/>
    <x v="39"/>
    <s v="PR"/>
    <s v="NUPC"/>
    <n v="2016"/>
    <n v="3042936"/>
    <n v="0"/>
    <n v="3042936"/>
    <n v="23688"/>
    <n v="0"/>
    <n v="3019248"/>
    <n v="0"/>
    <n v="0"/>
    <n v="0"/>
    <n v="3019248"/>
  </r>
  <r>
    <s v="NI"/>
    <x v="83"/>
    <n v="1"/>
    <x v="83"/>
    <s v="PU"/>
    <s v="PNAF"/>
    <n v="2016"/>
    <n v="170114"/>
    <n v="0"/>
    <n v="170114"/>
    <n v="0"/>
    <n v="0"/>
    <n v="170114"/>
    <n v="0"/>
    <n v="0"/>
    <n v="0"/>
    <n v="170114"/>
  </r>
  <r>
    <s v="NI"/>
    <x v="40"/>
    <n v="1"/>
    <x v="40"/>
    <s v="PR"/>
    <s v="NUPC"/>
    <n v="2016"/>
    <n v="255395"/>
    <n v="0"/>
    <n v="255395"/>
    <n v="0"/>
    <n v="0"/>
    <n v="255395"/>
    <n v="0"/>
    <n v="255395"/>
    <n v="255395"/>
    <n v="0"/>
  </r>
  <r>
    <s v="NI"/>
    <x v="40"/>
    <n v="1"/>
    <x v="40"/>
    <s v="PR"/>
    <s v="PNAF"/>
    <n v="2016"/>
    <n v="25868781"/>
    <n v="0"/>
    <n v="25868781"/>
    <n v="5991035"/>
    <n v="0"/>
    <n v="19877746"/>
    <n v="0"/>
    <n v="17843043"/>
    <n v="17843043"/>
    <n v="2034703"/>
  </r>
  <r>
    <s v="NI"/>
    <x v="84"/>
    <n v="8"/>
    <x v="84"/>
    <s v="PR"/>
    <s v="NUPC"/>
    <n v="2016"/>
    <n v="140543"/>
    <n v="0"/>
    <n v="140543"/>
    <n v="0"/>
    <n v="0"/>
    <n v="140543"/>
    <n v="0"/>
    <n v="0"/>
    <n v="0"/>
    <n v="140543"/>
  </r>
  <r>
    <s v="NI"/>
    <x v="84"/>
    <n v="8"/>
    <x v="84"/>
    <s v="PR"/>
    <s v="PNAF"/>
    <n v="2016"/>
    <n v="405414"/>
    <n v="0"/>
    <n v="405414"/>
    <n v="102438"/>
    <n v="0"/>
    <n v="302976"/>
    <n v="0"/>
    <n v="0"/>
    <n v="0"/>
    <n v="302976"/>
  </r>
  <r>
    <s v="NI"/>
    <x v="85"/>
    <n v="5"/>
    <x v="85"/>
    <s v="PR"/>
    <s v="NUPC"/>
    <n v="2016"/>
    <n v="163166584"/>
    <n v="0"/>
    <n v="163166584"/>
    <n v="32049573"/>
    <n v="0"/>
    <n v="131117011"/>
    <n v="0"/>
    <n v="0"/>
    <n v="0"/>
    <n v="131117011"/>
  </r>
  <r>
    <s v="NI"/>
    <x v="85"/>
    <n v="5"/>
    <x v="85"/>
    <s v="PR"/>
    <s v="PNAF"/>
    <n v="2016"/>
    <n v="30904750"/>
    <n v="0"/>
    <n v="30904750"/>
    <n v="11865950"/>
    <n v="0"/>
    <n v="19038800"/>
    <n v="0"/>
    <n v="0"/>
    <n v="0"/>
    <n v="19038800"/>
  </r>
  <r>
    <s v="NI"/>
    <x v="13"/>
    <n v="3"/>
    <x v="13"/>
    <s v="PU"/>
    <s v="PNAF"/>
    <n v="2016"/>
    <n v="1068876"/>
    <n v="0"/>
    <n v="1068876"/>
    <n v="0"/>
    <n v="0"/>
    <n v="1068876"/>
    <n v="0"/>
    <n v="0"/>
    <n v="0"/>
    <n v="1068876"/>
  </r>
  <r>
    <s v="NI"/>
    <x v="86"/>
    <n v="0"/>
    <x v="86"/>
    <s v="PR"/>
    <s v="NUPC"/>
    <n v="2016"/>
    <n v="299043"/>
    <n v="0"/>
    <n v="299043"/>
    <n v="29400"/>
    <n v="0"/>
    <n v="269643"/>
    <n v="0"/>
    <n v="0"/>
    <n v="0"/>
    <n v="269643"/>
  </r>
  <r>
    <s v="NI"/>
    <x v="43"/>
    <n v="1"/>
    <x v="43"/>
    <s v="PR"/>
    <s v="NUPC"/>
    <n v="2016"/>
    <n v="322179491"/>
    <n v="0"/>
    <n v="322179491"/>
    <n v="25100178"/>
    <n v="0"/>
    <n v="297079313"/>
    <n v="0"/>
    <n v="0"/>
    <n v="0"/>
    <n v="297079313"/>
  </r>
  <r>
    <s v="NI"/>
    <x v="43"/>
    <n v="1"/>
    <x v="43"/>
    <s v="PR"/>
    <s v="PNAF"/>
    <n v="2016"/>
    <n v="152502750"/>
    <n v="0"/>
    <n v="152502750"/>
    <n v="136726"/>
    <n v="0"/>
    <n v="152366024"/>
    <n v="0"/>
    <n v="0"/>
    <n v="0"/>
    <n v="152366024"/>
  </r>
  <r>
    <s v="NI"/>
    <x v="14"/>
    <n v="3"/>
    <x v="14"/>
    <s v="PR"/>
    <s v="NUPC"/>
    <n v="2016"/>
    <n v="45466355"/>
    <n v="0"/>
    <n v="45466355"/>
    <n v="45466355"/>
    <n v="0"/>
    <n v="0"/>
    <n v="0"/>
    <n v="0"/>
    <n v="0"/>
    <n v="0"/>
  </r>
  <r>
    <s v="NI"/>
    <x v="14"/>
    <n v="3"/>
    <x v="14"/>
    <s v="PR"/>
    <s v="PNAF"/>
    <n v="2016"/>
    <n v="250334285"/>
    <n v="0"/>
    <n v="250334285"/>
    <n v="58153594"/>
    <n v="0"/>
    <n v="192180691"/>
    <n v="0"/>
    <n v="166991698"/>
    <n v="166991698"/>
    <n v="25188993"/>
  </r>
  <r>
    <s v="NI"/>
    <x v="15"/>
    <n v="1"/>
    <x v="15"/>
    <s v="PU"/>
    <s v="PNAF"/>
    <n v="2016"/>
    <n v="1765870"/>
    <n v="0"/>
    <n v="1765870"/>
    <n v="985490"/>
    <n v="0"/>
    <n v="780380"/>
    <n v="0"/>
    <n v="780380"/>
    <n v="780380"/>
    <n v="0"/>
  </r>
  <r>
    <s v="NI"/>
    <x v="87"/>
    <n v="9"/>
    <x v="87"/>
    <s v="PU"/>
    <s v="PNAF"/>
    <n v="2016"/>
    <n v="3733780"/>
    <n v="0"/>
    <n v="3733780"/>
    <n v="0"/>
    <n v="0"/>
    <n v="3733780"/>
    <n v="0"/>
    <n v="3733780"/>
    <n v="3733780"/>
    <n v="0"/>
  </r>
  <r>
    <s v="NI"/>
    <x v="88"/>
    <n v="2"/>
    <x v="88"/>
    <s v="PR"/>
    <s v="PNAF"/>
    <n v="2016"/>
    <n v="13790763"/>
    <n v="0"/>
    <n v="13790763"/>
    <n v="1964678"/>
    <n v="0"/>
    <n v="11826085"/>
    <n v="0"/>
    <n v="11826085"/>
    <n v="11826085"/>
    <n v="0"/>
  </r>
  <r>
    <s v="NI"/>
    <x v="89"/>
    <n v="5"/>
    <x v="89"/>
    <s v="PU"/>
    <s v="PNAF"/>
    <n v="2016"/>
    <n v="2759363"/>
    <n v="0"/>
    <n v="2759363"/>
    <n v="1544000"/>
    <n v="0"/>
    <n v="1215363"/>
    <n v="0"/>
    <n v="0"/>
    <n v="0"/>
    <n v="1215363"/>
  </r>
  <r>
    <s v="NI"/>
    <x v="90"/>
    <n v="0"/>
    <x v="90"/>
    <s v="PU"/>
    <s v="PNAF"/>
    <n v="2016"/>
    <n v="153680"/>
    <n v="0"/>
    <n v="153680"/>
    <n v="0"/>
    <n v="0"/>
    <n v="153680"/>
    <n v="0"/>
    <n v="153680"/>
    <n v="153680"/>
    <n v="0"/>
  </r>
  <r>
    <s v="NI"/>
    <x v="91"/>
    <n v="5"/>
    <x v="91"/>
    <s v="PU"/>
    <s v="PNAF"/>
    <n v="2016"/>
    <n v="157684"/>
    <n v="0"/>
    <n v="157684"/>
    <n v="0"/>
    <n v="0"/>
    <n v="157684"/>
    <n v="0"/>
    <n v="157684"/>
    <n v="157684"/>
    <n v="0"/>
  </r>
  <r>
    <s v="NI"/>
    <x v="92"/>
    <n v="1"/>
    <x v="92"/>
    <s v="PU"/>
    <s v="PNAF"/>
    <n v="2016"/>
    <n v="2981749"/>
    <n v="0"/>
    <n v="2981749"/>
    <n v="237784"/>
    <n v="0"/>
    <n v="2743965"/>
    <n v="0"/>
    <n v="2743965"/>
    <n v="2743965"/>
    <n v="0"/>
  </r>
  <r>
    <s v="NI"/>
    <x v="46"/>
    <n v="5"/>
    <x v="46"/>
    <s v="PU"/>
    <s v="PNAF"/>
    <n v="2016"/>
    <n v="50346168"/>
    <n v="0"/>
    <n v="50346168"/>
    <n v="2226197"/>
    <n v="0"/>
    <n v="48119971"/>
    <n v="0"/>
    <n v="42038907"/>
    <n v="42038907"/>
    <n v="6081064"/>
  </r>
  <r>
    <s v="NI"/>
    <x v="93"/>
    <n v="4"/>
    <x v="93"/>
    <s v="PR"/>
    <s v="NUPC"/>
    <n v="2016"/>
    <n v="27843207"/>
    <n v="0"/>
    <n v="27843207"/>
    <n v="101535"/>
    <n v="0"/>
    <n v="27741672"/>
    <n v="0"/>
    <n v="0"/>
    <n v="0"/>
    <n v="27741672"/>
  </r>
  <r>
    <s v="NI"/>
    <x v="93"/>
    <n v="4"/>
    <x v="93"/>
    <s v="PR"/>
    <s v="PNAF"/>
    <n v="2016"/>
    <n v="284085"/>
    <n v="0"/>
    <n v="284085"/>
    <n v="2605"/>
    <n v="0"/>
    <n v="281480"/>
    <n v="0"/>
    <n v="0"/>
    <n v="0"/>
    <n v="281480"/>
  </r>
  <r>
    <s v="NI"/>
    <x v="19"/>
    <n v="4"/>
    <x v="19"/>
    <s v="PU"/>
    <s v="PNAF"/>
    <n v="2016"/>
    <n v="145671697"/>
    <n v="0"/>
    <n v="145671697"/>
    <n v="67517764"/>
    <n v="0"/>
    <n v="78153933"/>
    <n v="0"/>
    <n v="51672781"/>
    <n v="51672781"/>
    <n v="26481152"/>
  </r>
  <r>
    <s v="NI"/>
    <x v="94"/>
    <n v="1"/>
    <x v="94"/>
    <s v="PR"/>
    <s v="PNAF"/>
    <n v="2016"/>
    <n v="102788329"/>
    <n v="0"/>
    <n v="102788329"/>
    <n v="0"/>
    <n v="0"/>
    <n v="102788329"/>
    <n v="0"/>
    <n v="0"/>
    <n v="0"/>
    <n v="102788329"/>
  </r>
  <r>
    <s v="NI"/>
    <x v="95"/>
    <n v="0"/>
    <x v="95"/>
    <s v="PR"/>
    <s v="NUPC"/>
    <n v="2016"/>
    <n v="157500"/>
    <n v="0"/>
    <n v="157500"/>
    <n v="0"/>
    <n v="0"/>
    <n v="157500"/>
    <n v="0"/>
    <n v="0"/>
    <n v="0"/>
    <n v="157500"/>
  </r>
  <r>
    <s v="NI"/>
    <x v="48"/>
    <n v="1"/>
    <x v="48"/>
    <s v="PR"/>
    <s v="NUPC"/>
    <n v="2016"/>
    <n v="7625370"/>
    <n v="0"/>
    <n v="7625370"/>
    <n v="0"/>
    <n v="0"/>
    <n v="7625370"/>
    <n v="0"/>
    <n v="0"/>
    <n v="0"/>
    <n v="7625370"/>
  </r>
  <r>
    <s v="NI"/>
    <x v="3"/>
    <n v="5"/>
    <x v="3"/>
    <s v="PU"/>
    <s v="PNAF"/>
    <n v="2016"/>
    <n v="584094871"/>
    <n v="0"/>
    <n v="584094871"/>
    <n v="20150251"/>
    <n v="0"/>
    <n v="563944620"/>
    <n v="0"/>
    <n v="549624652"/>
    <n v="549624652"/>
    <n v="14319968"/>
  </r>
  <r>
    <s v="NI"/>
    <x v="96"/>
    <n v="7"/>
    <x v="96"/>
    <s v="PR"/>
    <s v="NUPC"/>
    <n v="2016"/>
    <n v="450000"/>
    <n v="0"/>
    <n v="450000"/>
    <n v="0"/>
    <n v="0"/>
    <n v="450000"/>
    <n v="0"/>
    <n v="0"/>
    <n v="0"/>
    <n v="450000"/>
  </r>
  <r>
    <s v="NI"/>
    <x v="97"/>
    <n v="2"/>
    <x v="97"/>
    <s v="PR"/>
    <s v="NUPC"/>
    <n v="2016"/>
    <n v="13056947"/>
    <n v="0"/>
    <n v="13056947"/>
    <n v="1682446"/>
    <n v="0"/>
    <n v="11374501"/>
    <n v="0"/>
    <n v="0"/>
    <n v="0"/>
    <n v="11374501"/>
  </r>
  <r>
    <s v="NI"/>
    <x v="97"/>
    <n v="2"/>
    <x v="97"/>
    <s v="PR"/>
    <s v="PNAF"/>
    <n v="2016"/>
    <n v="3751700"/>
    <n v="0"/>
    <n v="3751700"/>
    <n v="0"/>
    <n v="0"/>
    <n v="3751700"/>
    <n v="0"/>
    <n v="0"/>
    <n v="0"/>
    <n v="3751700"/>
  </r>
  <r>
    <s v="NI"/>
    <x v="98"/>
    <n v="2"/>
    <x v="98"/>
    <s v="PR"/>
    <s v="NUPC"/>
    <n v="2016"/>
    <n v="2389905"/>
    <n v="0"/>
    <n v="2389905"/>
    <n v="0"/>
    <n v="0"/>
    <n v="2389905"/>
    <n v="0"/>
    <n v="0"/>
    <n v="0"/>
    <n v="2389905"/>
  </r>
  <r>
    <s v="NI"/>
    <x v="99"/>
    <n v="5"/>
    <x v="99"/>
    <s v="PR"/>
    <s v="PNAF"/>
    <n v="2016"/>
    <n v="9814379"/>
    <n v="0"/>
    <n v="9814379"/>
    <n v="241148"/>
    <n v="0"/>
    <n v="9573231"/>
    <n v="0"/>
    <n v="0"/>
    <n v="0"/>
    <n v="9573231"/>
  </r>
  <r>
    <s v="NI"/>
    <x v="49"/>
    <n v="0"/>
    <x v="49"/>
    <s v="PR"/>
    <s v="NUPC"/>
    <n v="2016"/>
    <n v="47729601"/>
    <n v="0"/>
    <n v="47729601"/>
    <n v="42412978"/>
    <n v="0"/>
    <n v="5316623"/>
    <n v="0"/>
    <n v="2267583"/>
    <n v="2267583"/>
    <n v="3049040"/>
  </r>
  <r>
    <s v="NI"/>
    <x v="100"/>
    <n v="0"/>
    <x v="100"/>
    <s v="PR"/>
    <s v="NUPC"/>
    <n v="2016"/>
    <n v="880000"/>
    <n v="0"/>
    <n v="880000"/>
    <n v="0"/>
    <n v="0"/>
    <n v="880000"/>
    <n v="0"/>
    <n v="0"/>
    <n v="0"/>
    <n v="880000"/>
  </r>
  <r>
    <s v="NI"/>
    <x v="50"/>
    <n v="6"/>
    <x v="50"/>
    <s v="PU"/>
    <s v="PNAF"/>
    <n v="2016"/>
    <n v="217209970"/>
    <n v="0"/>
    <n v="217209970"/>
    <n v="139495605"/>
    <n v="0"/>
    <n v="77714365"/>
    <n v="0"/>
    <n v="0"/>
    <n v="0"/>
    <n v="77714365"/>
  </r>
  <r>
    <s v="NI"/>
    <x v="20"/>
    <n v="6"/>
    <x v="20"/>
    <s v="PU"/>
    <s v="PNAF"/>
    <n v="2016"/>
    <n v="88020164"/>
    <n v="0"/>
    <n v="88020164"/>
    <n v="533730"/>
    <n v="0"/>
    <n v="87486434"/>
    <n v="0"/>
    <n v="59976744"/>
    <n v="59976744"/>
    <n v="27509690"/>
  </r>
  <r>
    <s v="NI"/>
    <x v="101"/>
    <n v="5"/>
    <x v="101"/>
    <s v="PR"/>
    <s v="NUPC"/>
    <n v="2016"/>
    <n v="477876"/>
    <n v="0"/>
    <n v="477876"/>
    <n v="7728"/>
    <n v="0"/>
    <n v="470148"/>
    <n v="0"/>
    <n v="0"/>
    <n v="0"/>
    <n v="470148"/>
  </r>
  <r>
    <s v="NI"/>
    <x v="51"/>
    <n v="1"/>
    <x v="51"/>
    <s v="PR"/>
    <s v="PNAF"/>
    <n v="2016"/>
    <n v="109285688"/>
    <n v="0"/>
    <n v="109285688"/>
    <n v="23100697"/>
    <n v="0"/>
    <n v="86184991"/>
    <n v="0"/>
    <n v="5019937"/>
    <n v="5019937"/>
    <n v="81165054"/>
  </r>
  <r>
    <s v="NI"/>
    <x v="52"/>
    <n v="3"/>
    <x v="52"/>
    <s v="PR"/>
    <s v="NUPC"/>
    <n v="2016"/>
    <n v="88166"/>
    <n v="0"/>
    <n v="88166"/>
    <n v="0"/>
    <n v="0"/>
    <n v="88166"/>
    <n v="0"/>
    <n v="88166"/>
    <n v="88166"/>
    <n v="0"/>
  </r>
  <r>
    <s v="NI"/>
    <x v="102"/>
    <n v="3"/>
    <x v="102"/>
    <s v="PR"/>
    <s v="NUPC"/>
    <n v="2016"/>
    <n v="38850273"/>
    <n v="0"/>
    <n v="38850273"/>
    <n v="481188"/>
    <n v="0"/>
    <n v="38369085"/>
    <n v="0"/>
    <n v="38313285"/>
    <n v="38313285"/>
    <n v="55800"/>
  </r>
  <r>
    <s v="NI"/>
    <x v="54"/>
    <n v="4"/>
    <x v="54"/>
    <s v="PR"/>
    <s v="NUPC"/>
    <n v="2016"/>
    <n v="414707430"/>
    <n v="0"/>
    <n v="414707430"/>
    <n v="17678196"/>
    <n v="0"/>
    <n v="397029234"/>
    <n v="0"/>
    <n v="342487339"/>
    <n v="342487339"/>
    <n v="54541895"/>
  </r>
  <r>
    <s v="NI"/>
    <x v="4"/>
    <n v="0"/>
    <x v="4"/>
    <s v="PR"/>
    <s v="NUPC"/>
    <n v="2016"/>
    <n v="37306302"/>
    <n v="0"/>
    <n v="37306302"/>
    <n v="5947402"/>
    <n v="0"/>
    <n v="31358900"/>
    <n v="0"/>
    <n v="0"/>
    <n v="0"/>
    <n v="31358900"/>
  </r>
  <r>
    <s v="NI"/>
    <x v="4"/>
    <n v="0"/>
    <x v="4"/>
    <s v="PR"/>
    <s v="PNAF"/>
    <n v="2016"/>
    <n v="232352051"/>
    <n v="0"/>
    <n v="232352051"/>
    <n v="398838"/>
    <n v="0"/>
    <n v="231953213"/>
    <n v="0"/>
    <n v="0"/>
    <n v="0"/>
    <n v="231953213"/>
  </r>
  <r>
    <s v="NI"/>
    <x v="55"/>
    <n v="4"/>
    <x v="55"/>
    <s v="PR"/>
    <s v="PNAF"/>
    <n v="2016"/>
    <n v="83539955"/>
    <n v="0"/>
    <n v="83539955"/>
    <n v="0"/>
    <n v="0"/>
    <n v="83539955"/>
    <n v="0"/>
    <n v="83539955"/>
    <n v="83539955"/>
    <n v="0"/>
  </r>
  <r>
    <s v="NI"/>
    <x v="103"/>
    <n v="5"/>
    <x v="103"/>
    <s v="PR"/>
    <s v="NUPC"/>
    <n v="2016"/>
    <n v="609000"/>
    <n v="0"/>
    <n v="609000"/>
    <n v="0"/>
    <n v="0"/>
    <n v="609000"/>
    <n v="0"/>
    <n v="0"/>
    <n v="0"/>
    <n v="609000"/>
  </r>
  <r>
    <s v="NI"/>
    <x v="104"/>
    <n v="1"/>
    <x v="14"/>
    <s v="PR"/>
    <s v="NUPC"/>
    <n v="2016"/>
    <n v="5022757"/>
    <n v="0"/>
    <n v="5022757"/>
    <n v="0"/>
    <n v="0"/>
    <n v="5022757"/>
    <n v="0"/>
    <n v="0"/>
    <n v="0"/>
    <n v="5022757"/>
  </r>
  <r>
    <s v="NI"/>
    <x v="105"/>
    <n v="7"/>
    <x v="104"/>
    <s v="PR"/>
    <s v="NUPC"/>
    <n v="2016"/>
    <n v="80990774"/>
    <n v="0"/>
    <n v="80990774"/>
    <n v="0"/>
    <n v="0"/>
    <n v="80990774"/>
    <n v="0"/>
    <n v="80990774"/>
    <n v="80990774"/>
    <n v="0"/>
  </r>
  <r>
    <s v="NI"/>
    <x v="106"/>
    <n v="4"/>
    <x v="105"/>
    <s v="PR"/>
    <s v="NUPC"/>
    <n v="2016"/>
    <n v="159704000"/>
    <n v="0"/>
    <n v="159704000"/>
    <n v="45161833"/>
    <n v="0"/>
    <n v="114542167"/>
    <n v="0"/>
    <n v="114542167"/>
    <n v="114542167"/>
    <n v="0"/>
  </r>
  <r>
    <s v="NI"/>
    <x v="107"/>
    <n v="5"/>
    <x v="106"/>
    <s v="PR"/>
    <s v="PNAF"/>
    <n v="2016"/>
    <n v="783510"/>
    <n v="0"/>
    <n v="783510"/>
    <n v="187104"/>
    <n v="0"/>
    <n v="596406"/>
    <n v="0"/>
    <n v="0"/>
    <n v="0"/>
    <n v="596406"/>
  </r>
  <r>
    <s v="NI"/>
    <x v="56"/>
    <n v="6"/>
    <x v="56"/>
    <s v="PR"/>
    <s v="NUPC"/>
    <n v="2016"/>
    <n v="27757342"/>
    <n v="0"/>
    <n v="27757342"/>
    <n v="11074469"/>
    <n v="0"/>
    <n v="16682873"/>
    <n v="0"/>
    <n v="0"/>
    <n v="0"/>
    <n v="16682873"/>
  </r>
  <r>
    <s v="NI"/>
    <x v="57"/>
    <n v="9"/>
    <x v="57"/>
    <s v="PR"/>
    <s v="PNAF"/>
    <n v="2016"/>
    <n v="7877452"/>
    <n v="0"/>
    <n v="7877452"/>
    <n v="4284580"/>
    <n v="0"/>
    <n v="3592872"/>
    <n v="0"/>
    <n v="0"/>
    <n v="0"/>
    <n v="3592872"/>
  </r>
  <r>
    <s v="NI"/>
    <x v="58"/>
    <n v="9"/>
    <x v="58"/>
    <s v="PR"/>
    <s v="PNAF"/>
    <n v="2016"/>
    <n v="55895466"/>
    <n v="0"/>
    <n v="55895466"/>
    <n v="0"/>
    <n v="0"/>
    <n v="55895466"/>
    <n v="0"/>
    <n v="55895466"/>
    <n v="55895466"/>
    <n v="0"/>
  </r>
  <r>
    <s v="NI"/>
    <x v="108"/>
    <n v="5"/>
    <x v="107"/>
    <s v="PR"/>
    <s v="NUPC"/>
    <n v="2016"/>
    <n v="1144333"/>
    <n v="0"/>
    <n v="1144333"/>
    <n v="0"/>
    <n v="0"/>
    <n v="1144333"/>
    <n v="0"/>
    <n v="0"/>
    <n v="0"/>
    <n v="1144333"/>
  </r>
  <r>
    <s v="NI"/>
    <x v="109"/>
    <n v="2"/>
    <x v="108"/>
    <s v="PR"/>
    <s v="NUPC"/>
    <n v="2016"/>
    <n v="1144333"/>
    <n v="0"/>
    <n v="1144333"/>
    <n v="1144333"/>
    <n v="0"/>
    <n v="0"/>
    <n v="0"/>
    <n v="0"/>
    <n v="0"/>
    <n v="0"/>
  </r>
  <r>
    <s v="NI"/>
    <x v="59"/>
    <n v="1"/>
    <x v="59"/>
    <s v="PR"/>
    <s v="NUPC"/>
    <n v="2016"/>
    <n v="6872250"/>
    <n v="0"/>
    <n v="6872250"/>
    <n v="1095180"/>
    <n v="0"/>
    <n v="5777070"/>
    <n v="0"/>
    <n v="0"/>
    <n v="0"/>
    <n v="5777070"/>
  </r>
  <r>
    <s v="NI"/>
    <x v="110"/>
    <n v="0"/>
    <x v="109"/>
    <s v="PR"/>
    <s v="NUPC"/>
    <n v="2016"/>
    <n v="182499423"/>
    <n v="0"/>
    <n v="182499423"/>
    <n v="0"/>
    <n v="0"/>
    <n v="182499423"/>
    <n v="0"/>
    <n v="0"/>
    <n v="0"/>
    <n v="182499423"/>
  </r>
  <r>
    <s v="NI"/>
    <x v="111"/>
    <n v="7"/>
    <x v="110"/>
    <s v="PU"/>
    <s v="PNAF"/>
    <n v="2016"/>
    <n v="657716"/>
    <n v="0"/>
    <n v="657716"/>
    <n v="0"/>
    <n v="0"/>
    <n v="657716"/>
    <n v="0"/>
    <n v="657716"/>
    <n v="657716"/>
    <n v="0"/>
  </r>
  <r>
    <s v="NI"/>
    <x v="112"/>
    <n v="4"/>
    <x v="111"/>
    <s v="PU"/>
    <s v="PNAF"/>
    <n v="2016"/>
    <n v="3120012"/>
    <n v="0"/>
    <n v="3120012"/>
    <n v="132561"/>
    <n v="0"/>
    <n v="2987451"/>
    <n v="0"/>
    <n v="449170"/>
    <n v="449170"/>
    <n v="2538281"/>
  </r>
  <r>
    <s v="NI"/>
    <x v="61"/>
    <n v="2"/>
    <x v="61"/>
    <s v="PR"/>
    <s v="NUPC"/>
    <n v="2017"/>
    <n v="429000"/>
    <n v="0"/>
    <n v="429000"/>
    <n v="0"/>
    <n v="0"/>
    <n v="429000"/>
    <n v="0"/>
    <n v="0"/>
    <n v="0"/>
    <n v="429000"/>
  </r>
  <r>
    <s v="NI"/>
    <x v="22"/>
    <n v="1"/>
    <x v="22"/>
    <s v="PR"/>
    <s v="NUPC"/>
    <n v="2017"/>
    <n v="875000"/>
    <n v="0"/>
    <n v="875000"/>
    <n v="0"/>
    <n v="0"/>
    <n v="875000"/>
    <n v="0"/>
    <n v="875000"/>
    <n v="875000"/>
    <n v="0"/>
  </r>
  <r>
    <s v="NI"/>
    <x v="9"/>
    <n v="1"/>
    <x v="9"/>
    <s v="PU"/>
    <s v="PNAF"/>
    <n v="2017"/>
    <n v="1910900"/>
    <n v="0"/>
    <n v="1910900"/>
    <n v="1910900"/>
    <n v="0"/>
    <n v="0"/>
    <n v="0"/>
    <n v="0"/>
    <n v="0"/>
    <n v="0"/>
  </r>
  <r>
    <s v="NI"/>
    <x v="24"/>
    <n v="3"/>
    <x v="24"/>
    <s v="PU"/>
    <s v="PNAF"/>
    <n v="2017"/>
    <n v="80464660"/>
    <n v="0"/>
    <n v="80464660"/>
    <n v="8834139"/>
    <n v="0"/>
    <n v="71630521"/>
    <n v="0"/>
    <n v="64619980"/>
    <n v="64619980"/>
    <n v="7010541"/>
  </r>
  <r>
    <s v="NI"/>
    <x v="113"/>
    <n v="0"/>
    <x v="112"/>
    <s v="PR"/>
    <s v="NUPC"/>
    <n v="2017"/>
    <n v="5869320"/>
    <n v="0"/>
    <n v="5869320"/>
    <n v="1243760"/>
    <n v="0"/>
    <n v="4625560"/>
    <n v="0"/>
    <n v="0"/>
    <n v="0"/>
    <n v="4625560"/>
  </r>
  <r>
    <s v="NI"/>
    <x v="64"/>
    <n v="7"/>
    <x v="64"/>
    <s v="PR"/>
    <s v="PNAF"/>
    <n v="2017"/>
    <n v="7903748"/>
    <n v="0"/>
    <n v="7903748"/>
    <n v="0"/>
    <n v="0"/>
    <n v="7903748"/>
    <n v="0"/>
    <n v="7903748"/>
    <n v="7903748"/>
    <n v="0"/>
  </r>
  <r>
    <s v="NI"/>
    <x v="114"/>
    <n v="7"/>
    <x v="113"/>
    <s v="PU"/>
    <s v="PNAF"/>
    <n v="2017"/>
    <n v="745321"/>
    <n v="0"/>
    <n v="745321"/>
    <n v="745321"/>
    <n v="0"/>
    <n v="0"/>
    <n v="0"/>
    <n v="0"/>
    <n v="0"/>
    <n v="0"/>
  </r>
  <r>
    <s v="NI"/>
    <x v="5"/>
    <n v="0"/>
    <x v="5"/>
    <s v="PR"/>
    <s v="NUPC"/>
    <n v="2017"/>
    <n v="79459454"/>
    <n v="0"/>
    <n v="79459454"/>
    <n v="58388163"/>
    <n v="0"/>
    <n v="21071291"/>
    <n v="0"/>
    <n v="21071291"/>
    <n v="21071291"/>
    <n v="0"/>
  </r>
  <r>
    <s v="NI"/>
    <x v="27"/>
    <n v="9"/>
    <x v="27"/>
    <s v="PU"/>
    <s v="PNAF"/>
    <n v="2017"/>
    <n v="78001114"/>
    <n v="0"/>
    <n v="78001114"/>
    <n v="54878898"/>
    <n v="0"/>
    <n v="23122216"/>
    <n v="0"/>
    <n v="0"/>
    <n v="0"/>
    <n v="23122216"/>
  </r>
  <r>
    <s v="NI"/>
    <x v="70"/>
    <n v="1"/>
    <x v="70"/>
    <s v="PU"/>
    <s v="PNAF"/>
    <n v="2017"/>
    <n v="136588"/>
    <n v="0"/>
    <n v="136588"/>
    <n v="0"/>
    <n v="0"/>
    <n v="136588"/>
    <n v="0"/>
    <n v="0"/>
    <n v="0"/>
    <n v="136588"/>
  </r>
  <r>
    <s v="NI"/>
    <x v="115"/>
    <n v="4"/>
    <x v="114"/>
    <s v="PR"/>
    <s v="NUPC"/>
    <n v="2017"/>
    <n v="355000"/>
    <n v="0"/>
    <n v="355000"/>
    <n v="0"/>
    <n v="0"/>
    <n v="355000"/>
    <n v="0"/>
    <n v="0"/>
    <n v="0"/>
    <n v="355000"/>
  </r>
  <r>
    <s v="NI"/>
    <x v="116"/>
    <n v="6"/>
    <x v="115"/>
    <s v="PR"/>
    <s v="PNAF"/>
    <n v="2017"/>
    <n v="282632"/>
    <n v="0"/>
    <n v="282632"/>
    <n v="37842"/>
    <n v="0"/>
    <n v="244790"/>
    <n v="0"/>
    <n v="0"/>
    <n v="0"/>
    <n v="244790"/>
  </r>
  <r>
    <s v="NI"/>
    <x v="30"/>
    <n v="1"/>
    <x v="30"/>
    <s v="PR"/>
    <s v="NUPC"/>
    <n v="2017"/>
    <n v="104779841"/>
    <n v="0"/>
    <n v="104779841"/>
    <n v="1922729"/>
    <n v="0"/>
    <n v="102857112"/>
    <n v="0"/>
    <n v="0"/>
    <n v="0"/>
    <n v="102857112"/>
  </r>
  <r>
    <s v="NI"/>
    <x v="31"/>
    <n v="1"/>
    <x v="31"/>
    <s v="PR"/>
    <s v="NUPC"/>
    <n v="2017"/>
    <n v="23642008"/>
    <n v="0"/>
    <n v="23642008"/>
    <n v="3393537"/>
    <n v="0"/>
    <n v="20248471"/>
    <n v="0"/>
    <n v="20248471"/>
    <n v="20248471"/>
    <n v="0"/>
  </r>
  <r>
    <s v="NI"/>
    <x v="11"/>
    <n v="0"/>
    <x v="11"/>
    <s v="PR"/>
    <s v="NUPC"/>
    <n v="2017"/>
    <n v="131733300"/>
    <n v="0"/>
    <n v="131733300"/>
    <n v="3559622"/>
    <n v="0"/>
    <n v="128173678"/>
    <n v="0"/>
    <n v="128173678"/>
    <n v="128173678"/>
    <n v="0"/>
  </r>
  <r>
    <s v="NI"/>
    <x v="71"/>
    <n v="1"/>
    <x v="71"/>
    <s v="PR"/>
    <s v="NUPC"/>
    <n v="2017"/>
    <n v="75002428"/>
    <n v="0"/>
    <n v="75002428"/>
    <n v="29815676"/>
    <n v="0"/>
    <n v="45186752"/>
    <n v="0"/>
    <n v="0"/>
    <n v="0"/>
    <n v="45186752"/>
  </r>
  <r>
    <s v="NI"/>
    <x v="33"/>
    <n v="1"/>
    <x v="33"/>
    <s v="PR"/>
    <s v="NUPC"/>
    <n v="2017"/>
    <n v="8996291"/>
    <n v="0"/>
    <n v="8996291"/>
    <n v="1971105"/>
    <n v="0"/>
    <n v="7025186"/>
    <n v="0"/>
    <n v="7025186"/>
    <n v="7025186"/>
    <n v="0"/>
  </r>
  <r>
    <s v="NI"/>
    <x v="33"/>
    <n v="1"/>
    <x v="33"/>
    <s v="PR"/>
    <s v="PNAF"/>
    <n v="2017"/>
    <n v="7169778"/>
    <n v="0"/>
    <n v="7169778"/>
    <n v="0"/>
    <n v="0"/>
    <n v="7169778"/>
    <n v="0"/>
    <n v="7169778"/>
    <n v="7169778"/>
    <n v="0"/>
  </r>
  <r>
    <s v="NI"/>
    <x v="34"/>
    <n v="8"/>
    <x v="34"/>
    <s v="PU"/>
    <s v="MIGR"/>
    <n v="2017"/>
    <n v="383984"/>
    <n v="0"/>
    <n v="383984"/>
    <n v="0"/>
    <n v="0"/>
    <n v="383984"/>
    <n v="0"/>
    <n v="383984"/>
    <n v="383984"/>
    <n v="0"/>
  </r>
  <r>
    <s v="NI"/>
    <x v="34"/>
    <n v="8"/>
    <x v="34"/>
    <s v="PU"/>
    <s v="NUPC"/>
    <n v="2017"/>
    <n v="44178"/>
    <n v="0"/>
    <n v="44178"/>
    <n v="4178"/>
    <n v="0"/>
    <n v="40000"/>
    <n v="0"/>
    <n v="40000"/>
    <n v="40000"/>
    <n v="0"/>
  </r>
  <r>
    <s v="NI"/>
    <x v="34"/>
    <n v="8"/>
    <x v="34"/>
    <s v="PU"/>
    <s v="PNAF"/>
    <n v="2017"/>
    <n v="148630812"/>
    <n v="0"/>
    <n v="148630812"/>
    <n v="8153646"/>
    <n v="0"/>
    <n v="140477166"/>
    <n v="0"/>
    <n v="139007906"/>
    <n v="139007906"/>
    <n v="1469260"/>
  </r>
  <r>
    <s v="NI"/>
    <x v="73"/>
    <n v="6"/>
    <x v="73"/>
    <s v="PR"/>
    <s v="PNAF"/>
    <n v="2017"/>
    <n v="1036184"/>
    <n v="0"/>
    <n v="1036184"/>
    <n v="0"/>
    <n v="0"/>
    <n v="1036184"/>
    <n v="0"/>
    <n v="0"/>
    <n v="0"/>
    <n v="1036184"/>
  </r>
  <r>
    <s v="NI"/>
    <x v="117"/>
    <n v="1"/>
    <x v="116"/>
    <s v="PU"/>
    <s v="PNAF"/>
    <n v="2017"/>
    <n v="4455377"/>
    <n v="0"/>
    <n v="4455377"/>
    <n v="144600"/>
    <n v="0"/>
    <n v="4310777"/>
    <n v="0"/>
    <n v="0"/>
    <n v="0"/>
    <n v="4310777"/>
  </r>
  <r>
    <s v="NI"/>
    <x v="118"/>
    <n v="9"/>
    <x v="117"/>
    <s v="PU"/>
    <s v="PNAF"/>
    <n v="2017"/>
    <n v="3161900"/>
    <n v="0"/>
    <n v="3161900"/>
    <n v="3161900"/>
    <n v="0"/>
    <n v="0"/>
    <n v="0"/>
    <n v="0"/>
    <n v="0"/>
    <n v="0"/>
  </r>
  <r>
    <s v="NI"/>
    <x v="119"/>
    <n v="8"/>
    <x v="118"/>
    <s v="PU"/>
    <s v="PNAF"/>
    <n v="2017"/>
    <n v="362605"/>
    <n v="0"/>
    <n v="362605"/>
    <n v="157523"/>
    <n v="0"/>
    <n v="205082"/>
    <n v="0"/>
    <n v="0"/>
    <n v="0"/>
    <n v="205082"/>
  </r>
  <r>
    <s v="NI"/>
    <x v="75"/>
    <n v="7"/>
    <x v="75"/>
    <s v="PR"/>
    <s v="PNAF"/>
    <n v="2017"/>
    <n v="25157200"/>
    <n v="0"/>
    <n v="25157200"/>
    <n v="1002707"/>
    <n v="0"/>
    <n v="24154493"/>
    <n v="0"/>
    <n v="24154493"/>
    <n v="24154493"/>
    <n v="0"/>
  </r>
  <r>
    <s v="NI"/>
    <x v="120"/>
    <n v="1"/>
    <x v="119"/>
    <s v="PR"/>
    <s v="PNAF"/>
    <n v="2017"/>
    <n v="107868439"/>
    <n v="0"/>
    <n v="107868439"/>
    <n v="26556042"/>
    <n v="0"/>
    <n v="81312397"/>
    <n v="0"/>
    <n v="81312397"/>
    <n v="81312397"/>
    <n v="0"/>
  </r>
  <r>
    <s v="NI"/>
    <x v="121"/>
    <n v="3"/>
    <x v="120"/>
    <s v="PR"/>
    <s v="PNAF"/>
    <n v="2017"/>
    <n v="11293058"/>
    <n v="0"/>
    <n v="11293058"/>
    <n v="10156173"/>
    <n v="0"/>
    <n v="1136885"/>
    <n v="0"/>
    <n v="1136885"/>
    <n v="1136885"/>
    <n v="0"/>
  </r>
  <r>
    <s v="NI"/>
    <x v="36"/>
    <n v="8"/>
    <x v="36"/>
    <s v="PR"/>
    <s v="PNAF"/>
    <n v="2017"/>
    <n v="22640712"/>
    <n v="0"/>
    <n v="22640712"/>
    <n v="15092682"/>
    <n v="0"/>
    <n v="7548030"/>
    <n v="0"/>
    <n v="7548030"/>
    <n v="7548030"/>
    <n v="0"/>
  </r>
  <r>
    <s v="NI"/>
    <x v="122"/>
    <n v="1"/>
    <x v="121"/>
    <s v="PR"/>
    <s v="PNAF"/>
    <n v="2017"/>
    <n v="18447498"/>
    <n v="0"/>
    <n v="18447498"/>
    <n v="0"/>
    <n v="0"/>
    <n v="18447498"/>
    <n v="0"/>
    <n v="15167529"/>
    <n v="15167529"/>
    <n v="3279969"/>
  </r>
  <r>
    <s v="NI"/>
    <x v="123"/>
    <n v="8"/>
    <x v="122"/>
    <s v="PR"/>
    <s v="NUPC"/>
    <n v="2017"/>
    <n v="8000000"/>
    <n v="0"/>
    <n v="8000000"/>
    <n v="3188504"/>
    <n v="0"/>
    <n v="4811496"/>
    <n v="0"/>
    <n v="0"/>
    <n v="0"/>
    <n v="4811496"/>
  </r>
  <r>
    <s v="NI"/>
    <x v="78"/>
    <n v="7"/>
    <x v="78"/>
    <s v="PR"/>
    <s v="NUPC"/>
    <n v="2017"/>
    <n v="401818675"/>
    <n v="0"/>
    <n v="401818675"/>
    <n v="29350426"/>
    <n v="0"/>
    <n v="372468249"/>
    <n v="0"/>
    <n v="372468249"/>
    <n v="372468249"/>
    <n v="0"/>
  </r>
  <r>
    <s v="NI"/>
    <x v="78"/>
    <n v="7"/>
    <x v="78"/>
    <s v="PR"/>
    <s v="NUPC"/>
    <n v="2017"/>
    <n v="22160587"/>
    <n v="0"/>
    <n v="22160587"/>
    <n v="1811518"/>
    <n v="0"/>
    <n v="20349069"/>
    <n v="0"/>
    <n v="20349069"/>
    <n v="20349069"/>
    <n v="0"/>
  </r>
  <r>
    <s v="NI"/>
    <x v="124"/>
    <n v="1"/>
    <x v="123"/>
    <s v="PU"/>
    <s v="PNAF"/>
    <n v="2017"/>
    <n v="2915571"/>
    <n v="0"/>
    <n v="2915571"/>
    <n v="2915571"/>
    <n v="0"/>
    <n v="0"/>
    <n v="0"/>
    <n v="0"/>
    <n v="0"/>
    <n v="0"/>
  </r>
  <r>
    <s v="NI"/>
    <x v="38"/>
    <n v="6"/>
    <x v="38"/>
    <s v="PR"/>
    <s v="PNAF"/>
    <n v="2017"/>
    <n v="45199229"/>
    <n v="0"/>
    <n v="45199229"/>
    <n v="3033959"/>
    <n v="0"/>
    <n v="42165270"/>
    <n v="0"/>
    <n v="38795592"/>
    <n v="38795592"/>
    <n v="3369678"/>
  </r>
  <r>
    <s v="NI"/>
    <x v="125"/>
    <n v="6"/>
    <x v="124"/>
    <s v="PR"/>
    <s v="NUPC"/>
    <n v="2017"/>
    <n v="138824000"/>
    <n v="0"/>
    <n v="138824000"/>
    <n v="570000"/>
    <n v="0"/>
    <n v="138254000"/>
    <n v="0"/>
    <n v="137324000"/>
    <n v="137324000"/>
    <n v="930000"/>
  </r>
  <r>
    <s v="NI"/>
    <x v="126"/>
    <n v="0"/>
    <x v="125"/>
    <s v="PU"/>
    <s v="PNAF"/>
    <n v="2017"/>
    <n v="269200"/>
    <n v="0"/>
    <n v="269200"/>
    <n v="269200"/>
    <n v="0"/>
    <n v="0"/>
    <n v="0"/>
    <n v="0"/>
    <n v="0"/>
    <n v="0"/>
  </r>
  <r>
    <s v="NI"/>
    <x v="79"/>
    <n v="6"/>
    <x v="79"/>
    <s v="PU"/>
    <s v="PNAF"/>
    <n v="2017"/>
    <n v="136159"/>
    <n v="0"/>
    <n v="136159"/>
    <n v="136159"/>
    <n v="0"/>
    <n v="0"/>
    <n v="0"/>
    <n v="0"/>
    <n v="0"/>
    <n v="0"/>
  </r>
  <r>
    <s v="NI"/>
    <x v="127"/>
    <n v="8"/>
    <x v="126"/>
    <s v="PU"/>
    <s v="PNAF"/>
    <n v="2017"/>
    <n v="8589847"/>
    <n v="0"/>
    <n v="8589847"/>
    <n v="2632546"/>
    <n v="0"/>
    <n v="5957301"/>
    <n v="0"/>
    <n v="0"/>
    <n v="0"/>
    <n v="5957301"/>
  </r>
  <r>
    <s v="NI"/>
    <x v="6"/>
    <n v="5"/>
    <x v="6"/>
    <s v="PR"/>
    <s v="NUPC"/>
    <n v="2017"/>
    <n v="91583355"/>
    <n v="0"/>
    <n v="91583355"/>
    <n v="8666784"/>
    <n v="0"/>
    <n v="82916571"/>
    <n v="0"/>
    <n v="82916571"/>
    <n v="82916571"/>
    <n v="0"/>
  </r>
  <r>
    <s v="NI"/>
    <x v="80"/>
    <n v="6"/>
    <x v="80"/>
    <s v="PR"/>
    <s v="NUPC"/>
    <n v="2017"/>
    <n v="3090000"/>
    <n v="0"/>
    <n v="3090000"/>
    <n v="0"/>
    <n v="0"/>
    <n v="3090000"/>
    <n v="0"/>
    <n v="0"/>
    <n v="0"/>
    <n v="3090000"/>
  </r>
  <r>
    <s v="NI"/>
    <x v="128"/>
    <n v="2"/>
    <x v="127"/>
    <s v="PR"/>
    <s v="NUPC"/>
    <n v="2017"/>
    <n v="5099966"/>
    <n v="0"/>
    <n v="5099966"/>
    <n v="0"/>
    <n v="0"/>
    <n v="5099966"/>
    <n v="0"/>
    <n v="0"/>
    <n v="0"/>
    <n v="5099966"/>
  </r>
  <r>
    <s v="NI"/>
    <x v="12"/>
    <n v="3"/>
    <x v="12"/>
    <s v="PR"/>
    <s v="NUPC"/>
    <n v="2017"/>
    <n v="10384569"/>
    <n v="0"/>
    <n v="10384569"/>
    <n v="91700"/>
    <n v="0"/>
    <n v="10292869"/>
    <n v="0"/>
    <n v="10292869"/>
    <n v="10292869"/>
    <n v="0"/>
  </r>
  <r>
    <s v="NI"/>
    <x v="12"/>
    <n v="3"/>
    <x v="12"/>
    <s v="PR"/>
    <s v="PNAF"/>
    <n v="2017"/>
    <n v="83940379"/>
    <n v="0"/>
    <n v="83940379"/>
    <n v="51160359"/>
    <n v="0"/>
    <n v="32780020"/>
    <n v="0"/>
    <n v="3304010"/>
    <n v="3304010"/>
    <n v="29476010"/>
  </r>
  <r>
    <s v="NI"/>
    <x v="40"/>
    <n v="1"/>
    <x v="40"/>
    <s v="PR"/>
    <s v="PNAF"/>
    <n v="2017"/>
    <n v="38922845"/>
    <n v="0"/>
    <n v="38922845"/>
    <n v="1266494"/>
    <n v="0"/>
    <n v="37656351"/>
    <n v="0"/>
    <n v="5802814"/>
    <n v="5802814"/>
    <n v="31853537"/>
  </r>
  <r>
    <s v="NI"/>
    <x v="129"/>
    <n v="1"/>
    <x v="128"/>
    <s v="PR"/>
    <s v="PNAF"/>
    <n v="2017"/>
    <n v="1135044"/>
    <n v="0"/>
    <n v="1135044"/>
    <n v="0"/>
    <n v="0"/>
    <n v="1135044"/>
    <n v="0"/>
    <n v="1135044"/>
    <n v="1135044"/>
    <n v="0"/>
  </r>
  <r>
    <s v="NI"/>
    <x v="130"/>
    <n v="9"/>
    <x v="129"/>
    <s v="PU"/>
    <s v="NUPC"/>
    <n v="2017"/>
    <n v="4708"/>
    <n v="0"/>
    <n v="4708"/>
    <n v="0"/>
    <n v="0"/>
    <n v="4708"/>
    <n v="0"/>
    <n v="0"/>
    <n v="0"/>
    <n v="4708"/>
  </r>
  <r>
    <s v="NI"/>
    <x v="13"/>
    <n v="3"/>
    <x v="13"/>
    <s v="PU"/>
    <s v="PNAF"/>
    <n v="2017"/>
    <n v="1174664"/>
    <n v="0"/>
    <n v="1174664"/>
    <n v="0"/>
    <n v="0"/>
    <n v="1174664"/>
    <n v="0"/>
    <n v="1174664"/>
    <n v="1174664"/>
    <n v="0"/>
  </r>
  <r>
    <s v="NI"/>
    <x v="131"/>
    <n v="7"/>
    <x v="130"/>
    <s v="PU"/>
    <s v="PNAF"/>
    <n v="2017"/>
    <n v="746820"/>
    <n v="0"/>
    <n v="746820"/>
    <n v="437848"/>
    <n v="0"/>
    <n v="308972"/>
    <n v="0"/>
    <n v="0"/>
    <n v="0"/>
    <n v="308972"/>
  </r>
  <r>
    <s v="NI"/>
    <x v="132"/>
    <n v="4"/>
    <x v="131"/>
    <s v="PR"/>
    <s v="NUPC"/>
    <n v="2017"/>
    <n v="24200"/>
    <n v="0"/>
    <n v="24200"/>
    <n v="0"/>
    <n v="0"/>
    <n v="24200"/>
    <n v="0"/>
    <n v="0"/>
    <n v="0"/>
    <n v="24200"/>
  </r>
  <r>
    <s v="NI"/>
    <x v="86"/>
    <n v="0"/>
    <x v="86"/>
    <s v="PR"/>
    <s v="NUPC"/>
    <n v="2017"/>
    <n v="232000"/>
    <n v="0"/>
    <n v="232000"/>
    <n v="0"/>
    <n v="0"/>
    <n v="232000"/>
    <n v="0"/>
    <n v="232000"/>
    <n v="232000"/>
    <n v="0"/>
  </r>
  <r>
    <s v="NI"/>
    <x v="43"/>
    <n v="1"/>
    <x v="43"/>
    <s v="PR"/>
    <s v="PNAF"/>
    <n v="2017"/>
    <n v="28424511"/>
    <n v="0"/>
    <n v="28424511"/>
    <n v="5314993"/>
    <n v="0"/>
    <n v="23109518"/>
    <n v="0"/>
    <n v="0"/>
    <n v="0"/>
    <n v="23109518"/>
  </r>
  <r>
    <s v="NI"/>
    <x v="14"/>
    <n v="3"/>
    <x v="14"/>
    <s v="PR"/>
    <s v="PNAF"/>
    <n v="2017"/>
    <n v="188001167"/>
    <n v="0"/>
    <n v="188001167"/>
    <n v="22452343"/>
    <n v="0"/>
    <n v="165548824"/>
    <n v="0"/>
    <n v="39104426"/>
    <n v="39104426"/>
    <n v="126444398"/>
  </r>
  <r>
    <s v="NI"/>
    <x v="133"/>
    <n v="9"/>
    <x v="132"/>
    <s v="PR"/>
    <s v="NUPC"/>
    <n v="2017"/>
    <n v="631966"/>
    <n v="0"/>
    <n v="631966"/>
    <n v="0"/>
    <n v="0"/>
    <n v="631966"/>
    <n v="0"/>
    <n v="0"/>
    <n v="0"/>
    <n v="631966"/>
  </r>
  <r>
    <s v="NI"/>
    <x v="44"/>
    <n v="4"/>
    <x v="44"/>
    <s v="PR"/>
    <s v="PNAF"/>
    <n v="2017"/>
    <n v="3266100"/>
    <n v="0"/>
    <n v="3266100"/>
    <n v="0"/>
    <n v="0"/>
    <n v="3266100"/>
    <n v="0"/>
    <n v="553700"/>
    <n v="553700"/>
    <n v="2712400"/>
  </r>
  <r>
    <s v="NI"/>
    <x v="134"/>
    <n v="7"/>
    <x v="133"/>
    <s v="PR"/>
    <s v="PNAF"/>
    <n v="2017"/>
    <n v="1813415"/>
    <n v="0"/>
    <n v="1813415"/>
    <n v="1178102"/>
    <n v="0"/>
    <n v="635313"/>
    <n v="0"/>
    <n v="0"/>
    <n v="0"/>
    <n v="635313"/>
  </r>
  <r>
    <s v="NI"/>
    <x v="89"/>
    <n v="5"/>
    <x v="89"/>
    <s v="PU"/>
    <s v="PNAF"/>
    <n v="2017"/>
    <n v="186527"/>
    <n v="0"/>
    <n v="186527"/>
    <n v="186527"/>
    <n v="0"/>
    <n v="0"/>
    <n v="0"/>
    <n v="0"/>
    <n v="0"/>
    <n v="0"/>
  </r>
  <r>
    <s v="NI"/>
    <x v="135"/>
    <n v="5"/>
    <x v="134"/>
    <s v="PU"/>
    <s v="PNAF"/>
    <n v="2017"/>
    <n v="401724"/>
    <n v="0"/>
    <n v="401724"/>
    <n v="0"/>
    <n v="0"/>
    <n v="401724"/>
    <n v="0"/>
    <n v="0"/>
    <n v="0"/>
    <n v="401724"/>
  </r>
  <r>
    <s v="NI"/>
    <x v="136"/>
    <n v="1"/>
    <x v="135"/>
    <s v="PU"/>
    <s v="PNAF"/>
    <n v="2017"/>
    <n v="1941408"/>
    <n v="0"/>
    <n v="1941408"/>
    <n v="248290"/>
    <n v="0"/>
    <n v="1693118"/>
    <n v="0"/>
    <n v="0"/>
    <n v="0"/>
    <n v="1693118"/>
  </r>
  <r>
    <s v="NI"/>
    <x v="7"/>
    <n v="2"/>
    <x v="7"/>
    <s v="PU"/>
    <s v="PNAF"/>
    <n v="2017"/>
    <n v="52642030"/>
    <n v="0"/>
    <n v="52642030"/>
    <n v="0"/>
    <n v="0"/>
    <n v="52642030"/>
    <n v="0"/>
    <n v="52642030"/>
    <n v="52642030"/>
    <n v="0"/>
  </r>
  <r>
    <s v="NI"/>
    <x v="137"/>
    <n v="9"/>
    <x v="136"/>
    <s v="PU"/>
    <s v="PNAF"/>
    <n v="2017"/>
    <n v="1798900"/>
    <n v="0"/>
    <n v="1798900"/>
    <n v="20200"/>
    <n v="0"/>
    <n v="1778700"/>
    <n v="0"/>
    <n v="0"/>
    <n v="0"/>
    <n v="1778700"/>
  </r>
  <r>
    <s v="NI"/>
    <x v="91"/>
    <n v="5"/>
    <x v="91"/>
    <s v="PU"/>
    <s v="PNAF"/>
    <n v="2017"/>
    <n v="163976"/>
    <n v="0"/>
    <n v="163976"/>
    <n v="0"/>
    <n v="0"/>
    <n v="163976"/>
    <n v="0"/>
    <n v="163976"/>
    <n v="163976"/>
    <n v="0"/>
  </r>
  <r>
    <s v="NI"/>
    <x v="138"/>
    <n v="1"/>
    <x v="137"/>
    <s v="PU"/>
    <s v="PNAF"/>
    <n v="2017"/>
    <n v="110770"/>
    <n v="0"/>
    <n v="110770"/>
    <n v="0"/>
    <n v="0"/>
    <n v="110770"/>
    <n v="0"/>
    <n v="0"/>
    <n v="0"/>
    <n v="110770"/>
  </r>
  <r>
    <s v="NI"/>
    <x v="92"/>
    <n v="1"/>
    <x v="92"/>
    <s v="PU"/>
    <s v="PNAF"/>
    <n v="2017"/>
    <n v="22363561"/>
    <n v="0"/>
    <n v="22363561"/>
    <n v="286743"/>
    <n v="0"/>
    <n v="22076818"/>
    <n v="0"/>
    <n v="21813536"/>
    <n v="21813536"/>
    <n v="263282"/>
  </r>
  <r>
    <s v="NI"/>
    <x v="2"/>
    <n v="4"/>
    <x v="2"/>
    <s v="PU"/>
    <s v="PNAF"/>
    <n v="2017"/>
    <n v="3264645"/>
    <n v="0"/>
    <n v="3264645"/>
    <n v="3264645"/>
    <n v="0"/>
    <n v="0"/>
    <n v="0"/>
    <n v="0"/>
    <n v="0"/>
    <n v="0"/>
  </r>
  <r>
    <s v="NI"/>
    <x v="139"/>
    <n v="7"/>
    <x v="138"/>
    <s v="PR"/>
    <s v="PNAF"/>
    <n v="2017"/>
    <n v="258331"/>
    <n v="0"/>
    <n v="258331"/>
    <n v="36880"/>
    <n v="0"/>
    <n v="221451"/>
    <n v="0"/>
    <n v="0"/>
    <n v="0"/>
    <n v="221451"/>
  </r>
  <r>
    <s v="NI"/>
    <x v="140"/>
    <n v="0"/>
    <x v="139"/>
    <s v="PR"/>
    <s v="NUPC"/>
    <n v="2017"/>
    <n v="6678205"/>
    <n v="0"/>
    <n v="6678205"/>
    <n v="479800"/>
    <n v="0"/>
    <n v="6198405"/>
    <n v="0"/>
    <n v="6198405"/>
    <n v="6198405"/>
    <n v="0"/>
  </r>
  <r>
    <s v="NI"/>
    <x v="19"/>
    <n v="4"/>
    <x v="19"/>
    <s v="PU"/>
    <s v="PNAF"/>
    <n v="2017"/>
    <n v="68303305"/>
    <n v="0"/>
    <n v="68303305"/>
    <n v="0"/>
    <n v="0"/>
    <n v="68303305"/>
    <n v="0"/>
    <n v="14134390"/>
    <n v="14134390"/>
    <n v="54168915"/>
  </r>
  <r>
    <s v="NI"/>
    <x v="94"/>
    <n v="1"/>
    <x v="94"/>
    <s v="PR"/>
    <s v="PNAF"/>
    <n v="2017"/>
    <n v="44565778"/>
    <n v="0"/>
    <n v="44565778"/>
    <n v="5287878"/>
    <n v="0"/>
    <n v="39277900"/>
    <n v="0"/>
    <n v="0"/>
    <n v="0"/>
    <n v="39277900"/>
  </r>
  <r>
    <s v="NI"/>
    <x v="141"/>
    <n v="7"/>
    <x v="140"/>
    <s v="PR"/>
    <s v="NUPC"/>
    <n v="2017"/>
    <n v="50603705"/>
    <n v="0"/>
    <n v="50603705"/>
    <n v="0"/>
    <n v="0"/>
    <n v="50603705"/>
    <n v="0"/>
    <n v="50603705"/>
    <n v="50603705"/>
    <n v="0"/>
  </r>
  <r>
    <s v="NI"/>
    <x v="95"/>
    <n v="0"/>
    <x v="95"/>
    <s v="PR"/>
    <s v="NUPC"/>
    <n v="2017"/>
    <n v="157500"/>
    <n v="0"/>
    <n v="157500"/>
    <n v="0"/>
    <n v="0"/>
    <n v="157500"/>
    <n v="0"/>
    <n v="0"/>
    <n v="0"/>
    <n v="157500"/>
  </r>
  <r>
    <s v="NI"/>
    <x v="142"/>
    <n v="0"/>
    <x v="141"/>
    <s v="PR"/>
    <s v="PNAF"/>
    <n v="2017"/>
    <n v="1096831267"/>
    <n v="0"/>
    <n v="1096831267"/>
    <n v="387554119"/>
    <n v="0"/>
    <n v="709277148"/>
    <n v="0"/>
    <n v="709277148"/>
    <n v="709277148"/>
    <n v="0"/>
  </r>
  <r>
    <s v="NI"/>
    <x v="143"/>
    <n v="9"/>
    <x v="142"/>
    <s v="PR"/>
    <s v="PNAF"/>
    <n v="2017"/>
    <n v="44746311"/>
    <n v="0"/>
    <n v="44746311"/>
    <n v="29990545"/>
    <n v="0"/>
    <n v="14755766"/>
    <n v="0"/>
    <n v="14755766"/>
    <n v="14755766"/>
    <n v="0"/>
  </r>
  <r>
    <s v="NI"/>
    <x v="3"/>
    <n v="5"/>
    <x v="3"/>
    <s v="PU"/>
    <s v="MIGR"/>
    <n v="2017"/>
    <n v="74793038"/>
    <n v="0"/>
    <n v="74793038"/>
    <n v="22873886"/>
    <n v="0"/>
    <n v="51919152"/>
    <n v="0"/>
    <n v="51919152"/>
    <n v="51919152"/>
    <n v="0"/>
  </r>
  <r>
    <s v="NI"/>
    <x v="3"/>
    <n v="5"/>
    <x v="3"/>
    <s v="PU"/>
    <s v="PNAF"/>
    <n v="2017"/>
    <n v="1254714142"/>
    <n v="0"/>
    <n v="1254714142"/>
    <n v="395436943"/>
    <n v="0"/>
    <n v="859277199"/>
    <n v="0"/>
    <n v="859277199"/>
    <n v="859277199"/>
    <n v="0"/>
  </r>
  <r>
    <s v="NI"/>
    <x v="3"/>
    <n v="5"/>
    <x v="3"/>
    <s v="PU"/>
    <s v="PNAF"/>
    <n v="2017"/>
    <n v="763934464"/>
    <n v="0"/>
    <n v="763934464"/>
    <n v="366319946"/>
    <n v="0"/>
    <n v="397614518"/>
    <n v="0"/>
    <n v="396356408"/>
    <n v="396356408"/>
    <n v="1258110"/>
  </r>
  <r>
    <s v="NI"/>
    <x v="144"/>
    <n v="9"/>
    <x v="143"/>
    <s v="PU"/>
    <s v="PNAF"/>
    <n v="2017"/>
    <n v="30227779"/>
    <n v="0"/>
    <n v="30227779"/>
    <n v="7491279"/>
    <n v="0"/>
    <n v="22736500"/>
    <n v="0"/>
    <n v="22736500"/>
    <n v="22736500"/>
    <n v="0"/>
  </r>
  <r>
    <s v="NI"/>
    <x v="50"/>
    <n v="6"/>
    <x v="50"/>
    <s v="PU"/>
    <s v="NUPC"/>
    <n v="2017"/>
    <n v="4559922"/>
    <n v="0"/>
    <n v="4559922"/>
    <n v="4559922"/>
    <n v="0"/>
    <n v="0"/>
    <n v="0"/>
    <n v="0"/>
    <n v="0"/>
    <n v="0"/>
  </r>
  <r>
    <s v="NI"/>
    <x v="50"/>
    <n v="6"/>
    <x v="50"/>
    <s v="PU"/>
    <s v="PNAF"/>
    <n v="2017"/>
    <n v="1537094927"/>
    <n v="0"/>
    <n v="1537094927"/>
    <n v="793606923"/>
    <n v="0"/>
    <n v="743488004"/>
    <n v="0"/>
    <n v="721000072"/>
    <n v="721000072"/>
    <n v="22487932"/>
  </r>
  <r>
    <s v="NI"/>
    <x v="20"/>
    <n v="6"/>
    <x v="20"/>
    <s v="PU"/>
    <s v="PNAF"/>
    <n v="2017"/>
    <n v="66946622"/>
    <n v="0"/>
    <n v="66946622"/>
    <n v="41332794"/>
    <n v="0"/>
    <n v="25613828"/>
    <n v="0"/>
    <n v="63500"/>
    <n v="63500"/>
    <n v="25550328"/>
  </r>
  <r>
    <s v="NI"/>
    <x v="51"/>
    <n v="1"/>
    <x v="51"/>
    <s v="PR"/>
    <s v="PNAF"/>
    <n v="2017"/>
    <n v="79406445"/>
    <n v="0"/>
    <n v="79406445"/>
    <n v="6728352"/>
    <n v="0"/>
    <n v="72678093"/>
    <n v="0"/>
    <n v="34981550"/>
    <n v="34981550"/>
    <n v="37696543"/>
  </r>
  <r>
    <s v="NI"/>
    <x v="102"/>
    <n v="3"/>
    <x v="102"/>
    <s v="PR"/>
    <s v="PNAF"/>
    <n v="2017"/>
    <n v="13892434"/>
    <n v="0"/>
    <n v="13892434"/>
    <n v="7705707"/>
    <n v="0"/>
    <n v="6186727"/>
    <n v="0"/>
    <n v="6186727"/>
    <n v="6186727"/>
    <n v="0"/>
  </r>
  <r>
    <s v="NI"/>
    <x v="54"/>
    <n v="4"/>
    <x v="54"/>
    <s v="PR"/>
    <s v="PNAF"/>
    <n v="2017"/>
    <n v="8237202"/>
    <n v="0"/>
    <n v="8237202"/>
    <n v="396308"/>
    <n v="0"/>
    <n v="7840894"/>
    <n v="0"/>
    <n v="7840894"/>
    <n v="7840894"/>
    <n v="0"/>
  </r>
  <r>
    <s v="NI"/>
    <x v="4"/>
    <n v="0"/>
    <x v="4"/>
    <s v="PR"/>
    <s v="PNAF"/>
    <n v="2017"/>
    <n v="1707373"/>
    <n v="0"/>
    <n v="1707373"/>
    <n v="890190"/>
    <n v="0"/>
    <n v="817183"/>
    <n v="0"/>
    <n v="0"/>
    <n v="0"/>
    <n v="817183"/>
  </r>
  <r>
    <s v="NI"/>
    <x v="145"/>
    <n v="1"/>
    <x v="144"/>
    <s v="PR"/>
    <s v="NUPC"/>
    <n v="2017"/>
    <n v="2958"/>
    <n v="0"/>
    <n v="2958"/>
    <n v="0"/>
    <n v="0"/>
    <n v="2958"/>
    <n v="0"/>
    <n v="2958"/>
    <n v="2958"/>
    <n v="0"/>
  </r>
  <r>
    <s v="NI"/>
    <x v="146"/>
    <n v="2"/>
    <x v="145"/>
    <s v="PR"/>
    <s v="PNAF"/>
    <n v="2017"/>
    <n v="61070737"/>
    <n v="0"/>
    <n v="61070737"/>
    <n v="85156"/>
    <n v="0"/>
    <n v="60985581"/>
    <n v="0"/>
    <n v="60985581"/>
    <n v="60985581"/>
    <n v="0"/>
  </r>
  <r>
    <s v="NI"/>
    <x v="55"/>
    <n v="4"/>
    <x v="55"/>
    <s v="PR"/>
    <s v="PNAF"/>
    <n v="2017"/>
    <n v="114496803"/>
    <n v="0"/>
    <n v="114496803"/>
    <n v="34107936"/>
    <n v="0"/>
    <n v="80388867"/>
    <n v="0"/>
    <n v="80388867"/>
    <n v="80388867"/>
    <n v="0"/>
  </r>
  <r>
    <s v="NI"/>
    <x v="147"/>
    <n v="6"/>
    <x v="146"/>
    <s v="PR"/>
    <s v="PNAF"/>
    <n v="2017"/>
    <n v="6500000"/>
    <n v="0"/>
    <n v="6500000"/>
    <n v="0"/>
    <n v="0"/>
    <n v="6500000"/>
    <n v="0"/>
    <n v="6500000"/>
    <n v="6500000"/>
    <n v="0"/>
  </r>
  <r>
    <s v="NI"/>
    <x v="106"/>
    <n v="4"/>
    <x v="105"/>
    <s v="PR"/>
    <s v="NUPC"/>
    <n v="2017"/>
    <n v="31904542"/>
    <n v="0"/>
    <n v="31904542"/>
    <n v="11233640"/>
    <n v="0"/>
    <n v="20670902"/>
    <n v="0"/>
    <n v="20670902"/>
    <n v="20670902"/>
    <n v="0"/>
  </r>
  <r>
    <s v="NI"/>
    <x v="148"/>
    <n v="2"/>
    <x v="147"/>
    <s v="PR"/>
    <s v="NUPC"/>
    <n v="2017"/>
    <n v="6321600"/>
    <n v="0"/>
    <n v="6321600"/>
    <n v="0"/>
    <n v="0"/>
    <n v="6321600"/>
    <n v="0"/>
    <n v="0"/>
    <n v="0"/>
    <n v="6321600"/>
  </r>
  <r>
    <s v="NI"/>
    <x v="56"/>
    <n v="6"/>
    <x v="56"/>
    <s v="PR"/>
    <s v="NUPC"/>
    <n v="2017"/>
    <n v="33386006"/>
    <n v="0"/>
    <n v="33386006"/>
    <n v="11368736"/>
    <n v="0"/>
    <n v="22017270"/>
    <n v="0"/>
    <n v="0"/>
    <n v="0"/>
    <n v="22017270"/>
  </r>
  <r>
    <s v="NI"/>
    <x v="57"/>
    <n v="9"/>
    <x v="57"/>
    <s v="PR"/>
    <s v="NUPC"/>
    <n v="2017"/>
    <n v="384020"/>
    <n v="0"/>
    <n v="384020"/>
    <n v="0"/>
    <n v="0"/>
    <n v="384020"/>
    <n v="0"/>
    <n v="0"/>
    <n v="0"/>
    <n v="384020"/>
  </r>
  <r>
    <s v="NI"/>
    <x v="58"/>
    <n v="9"/>
    <x v="58"/>
    <s v="PR"/>
    <s v="PNAF"/>
    <n v="2017"/>
    <n v="14864755"/>
    <n v="0"/>
    <n v="14864755"/>
    <n v="6293264"/>
    <n v="0"/>
    <n v="8571491"/>
    <n v="0"/>
    <n v="8571491"/>
    <n v="8571491"/>
    <n v="0"/>
  </r>
  <r>
    <s v="NI"/>
    <x v="58"/>
    <n v="9"/>
    <x v="58"/>
    <s v="PR"/>
    <s v="PNAF"/>
    <n v="2017"/>
    <n v="14864755"/>
    <n v="0"/>
    <n v="14864755"/>
    <n v="6293264"/>
    <n v="0"/>
    <n v="8571491"/>
    <n v="0"/>
    <n v="8571491"/>
    <n v="8571491"/>
    <n v="0"/>
  </r>
  <r>
    <s v="NI"/>
    <x v="149"/>
    <n v="2"/>
    <x v="148"/>
    <s v="PR"/>
    <s v="NUPC"/>
    <n v="2017"/>
    <n v="50506373"/>
    <n v="0"/>
    <n v="50506373"/>
    <n v="9554588"/>
    <n v="0"/>
    <n v="40951785"/>
    <n v="0"/>
    <n v="40951785"/>
    <n v="40951785"/>
    <n v="0"/>
  </r>
  <r>
    <s v="NI"/>
    <x v="150"/>
    <n v="3"/>
    <x v="149"/>
    <s v="PR"/>
    <s v="NUPC"/>
    <n v="2017"/>
    <n v="3000000"/>
    <n v="0"/>
    <n v="3000000"/>
    <n v="0"/>
    <n v="0"/>
    <n v="3000000"/>
    <n v="0"/>
    <n v="0"/>
    <n v="0"/>
    <n v="3000000"/>
  </r>
  <r>
    <s v="NI"/>
    <x v="151"/>
    <n v="8"/>
    <x v="150"/>
    <s v="PR"/>
    <s v="NUPC"/>
    <n v="2017"/>
    <n v="325000"/>
    <n v="0"/>
    <n v="325000"/>
    <n v="0"/>
    <n v="0"/>
    <n v="325000"/>
    <n v="0"/>
    <n v="325000"/>
    <n v="325000"/>
    <n v="0"/>
  </r>
  <r>
    <s v="NI"/>
    <x v="152"/>
    <n v="3"/>
    <x v="151"/>
    <s v="PR"/>
    <s v="PNAF"/>
    <n v="2017"/>
    <n v="121493588"/>
    <n v="0"/>
    <n v="121493588"/>
    <n v="52932869"/>
    <n v="0"/>
    <n v="68560719"/>
    <n v="0"/>
    <n v="68560719"/>
    <n v="68560719"/>
    <n v="0"/>
  </r>
  <r>
    <s v="NI"/>
    <x v="110"/>
    <n v="0"/>
    <x v="109"/>
    <s v="PR"/>
    <s v="NUPC"/>
    <n v="2017"/>
    <n v="66223279"/>
    <n v="0"/>
    <n v="66223279"/>
    <n v="61499721"/>
    <n v="0"/>
    <n v="4723558"/>
    <n v="0"/>
    <n v="2854737"/>
    <n v="2854737"/>
    <n v="1868821"/>
  </r>
  <r>
    <s v="NI"/>
    <x v="153"/>
    <n v="9"/>
    <x v="152"/>
    <s v="PR"/>
    <s v="PNAF"/>
    <n v="2017"/>
    <n v="86323991"/>
    <n v="0"/>
    <n v="86323991"/>
    <n v="10203727"/>
    <n v="0"/>
    <n v="76120264"/>
    <n v="0"/>
    <n v="76120264"/>
    <n v="76120264"/>
    <n v="0"/>
  </r>
  <r>
    <s v="NI"/>
    <x v="154"/>
    <n v="9"/>
    <x v="153"/>
    <s v="PU"/>
    <s v="PNAF"/>
    <n v="2017"/>
    <n v="32311706"/>
    <n v="0"/>
    <n v="32311706"/>
    <n v="8156105"/>
    <n v="0"/>
    <n v="24155601"/>
    <n v="0"/>
    <n v="24155601"/>
    <n v="24155601"/>
    <n v="0"/>
  </r>
  <r>
    <s v="NI"/>
    <x v="155"/>
    <n v="4"/>
    <x v="154"/>
    <s v="PU"/>
    <s v="PNAF"/>
    <n v="2017"/>
    <n v="69300"/>
    <n v="0"/>
    <n v="69300"/>
    <n v="2784"/>
    <n v="0"/>
    <n v="66516"/>
    <n v="0"/>
    <n v="0"/>
    <n v="0"/>
    <n v="66516"/>
  </r>
  <r>
    <s v="NI"/>
    <x v="112"/>
    <n v="4"/>
    <x v="111"/>
    <s v="PU"/>
    <s v="PNAF"/>
    <n v="2017"/>
    <n v="14151776"/>
    <n v="0"/>
    <n v="14151776"/>
    <n v="5203530"/>
    <n v="0"/>
    <n v="8948246"/>
    <n v="0"/>
    <n v="0"/>
    <n v="0"/>
    <n v="8948246"/>
  </r>
  <r>
    <s v="NI"/>
    <x v="8"/>
    <n v="3"/>
    <x v="8"/>
    <s v="PU"/>
    <s v="PNAF"/>
    <n v="2018"/>
    <n v="2298389"/>
    <n v="0"/>
    <n v="2298389"/>
    <n v="2108549"/>
    <n v="0"/>
    <n v="189840"/>
    <n v="0"/>
    <n v="0"/>
    <n v="0"/>
    <n v="189840"/>
  </r>
  <r>
    <s v="NI"/>
    <x v="22"/>
    <n v="1"/>
    <x v="22"/>
    <s v="PR"/>
    <s v="NUPC"/>
    <n v="2018"/>
    <n v="3750000"/>
    <n v="0"/>
    <n v="3750000"/>
    <n v="0"/>
    <n v="0"/>
    <n v="3750000"/>
    <n v="0"/>
    <n v="3750000"/>
    <n v="3750000"/>
    <n v="0"/>
  </r>
  <r>
    <s v="NI"/>
    <x v="9"/>
    <n v="1"/>
    <x v="9"/>
    <s v="PU"/>
    <s v="PNAF"/>
    <n v="2018"/>
    <n v="51300"/>
    <n v="0"/>
    <n v="51300"/>
    <n v="0"/>
    <n v="0"/>
    <n v="51300"/>
    <n v="0"/>
    <n v="0"/>
    <n v="0"/>
    <n v="51300"/>
  </r>
  <r>
    <s v="NI"/>
    <x v="156"/>
    <n v="1"/>
    <x v="155"/>
    <s v="PR"/>
    <s v="NUPC"/>
    <n v="2018"/>
    <n v="195472"/>
    <n v="0"/>
    <n v="195472"/>
    <n v="0"/>
    <n v="0"/>
    <n v="195472"/>
    <n v="0"/>
    <n v="0"/>
    <n v="0"/>
    <n v="195472"/>
  </r>
  <r>
    <s v="NI"/>
    <x v="156"/>
    <n v="1"/>
    <x v="155"/>
    <s v="PR"/>
    <s v="PNAF"/>
    <n v="2018"/>
    <n v="3068820"/>
    <n v="0"/>
    <n v="3068820"/>
    <n v="0"/>
    <n v="0"/>
    <n v="3068820"/>
    <n v="0"/>
    <n v="0"/>
    <n v="0"/>
    <n v="3068820"/>
  </r>
  <r>
    <s v="NI"/>
    <x v="157"/>
    <n v="6"/>
    <x v="156"/>
    <s v="PR"/>
    <s v="PNAF"/>
    <n v="2018"/>
    <n v="19172823"/>
    <n v="0"/>
    <n v="19172823"/>
    <n v="19172823"/>
    <n v="0"/>
    <n v="0"/>
    <n v="0"/>
    <n v="0"/>
    <n v="0"/>
    <n v="0"/>
  </r>
  <r>
    <s v="NI"/>
    <x v="158"/>
    <n v="5"/>
    <x v="157"/>
    <s v="PR"/>
    <s v="NUPC"/>
    <n v="2018"/>
    <n v="10516666"/>
    <n v="0"/>
    <n v="10516666"/>
    <n v="0"/>
    <n v="0"/>
    <n v="10516666"/>
    <n v="0"/>
    <n v="10516666"/>
    <n v="10516666"/>
    <n v="0"/>
  </r>
  <r>
    <s v="NI"/>
    <x v="159"/>
    <n v="5"/>
    <x v="158"/>
    <s v="PR"/>
    <s v="NUPC"/>
    <n v="2018"/>
    <n v="135728136"/>
    <n v="0"/>
    <n v="135728136"/>
    <n v="21211428"/>
    <n v="0"/>
    <n v="114516708"/>
    <n v="0"/>
    <n v="114500068"/>
    <n v="114500068"/>
    <n v="16640"/>
  </r>
  <r>
    <s v="NI"/>
    <x v="160"/>
    <n v="2"/>
    <x v="159"/>
    <s v="PR"/>
    <s v="NUPC"/>
    <n v="2018"/>
    <n v="1553500"/>
    <n v="0"/>
    <n v="1553500"/>
    <n v="70000"/>
    <n v="0"/>
    <n v="1483500"/>
    <n v="0"/>
    <n v="1483500"/>
    <n v="1483500"/>
    <n v="0"/>
  </r>
  <r>
    <s v="NI"/>
    <x v="24"/>
    <n v="3"/>
    <x v="24"/>
    <s v="PU"/>
    <s v="PNAF"/>
    <n v="2018"/>
    <n v="243580953"/>
    <n v="0"/>
    <n v="243580953"/>
    <n v="58491330"/>
    <n v="0"/>
    <n v="185089623"/>
    <n v="0"/>
    <n v="128948392"/>
    <n v="128948392"/>
    <n v="56141231"/>
  </r>
  <r>
    <s v="NI"/>
    <x v="113"/>
    <n v="0"/>
    <x v="112"/>
    <s v="PR"/>
    <s v="NUPC"/>
    <n v="2018"/>
    <n v="25756238"/>
    <n v="0"/>
    <n v="25756238"/>
    <n v="8266086"/>
    <n v="0"/>
    <n v="17490152"/>
    <n v="0"/>
    <n v="0"/>
    <n v="0"/>
    <n v="17490152"/>
  </r>
  <r>
    <s v="NI"/>
    <x v="64"/>
    <n v="7"/>
    <x v="64"/>
    <s v="PR"/>
    <s v="NUPC"/>
    <n v="2018"/>
    <n v="1230000"/>
    <n v="0"/>
    <n v="1230000"/>
    <n v="105690"/>
    <n v="0"/>
    <n v="1124310"/>
    <n v="0"/>
    <n v="1124310"/>
    <n v="1124310"/>
    <n v="0"/>
  </r>
  <r>
    <s v="NI"/>
    <x v="64"/>
    <n v="7"/>
    <x v="64"/>
    <s v="PR"/>
    <s v="PNAF"/>
    <n v="2018"/>
    <n v="413466"/>
    <n v="0"/>
    <n v="413466"/>
    <n v="0"/>
    <n v="0"/>
    <n v="413466"/>
    <n v="0"/>
    <n v="413466"/>
    <n v="413466"/>
    <n v="0"/>
  </r>
  <r>
    <s v="NI"/>
    <x v="67"/>
    <n v="3"/>
    <x v="67"/>
    <s v="PR"/>
    <s v="NUPC"/>
    <n v="2018"/>
    <n v="42240"/>
    <n v="0"/>
    <n v="42240"/>
    <n v="28236"/>
    <n v="0"/>
    <n v="14004"/>
    <n v="0"/>
    <n v="0"/>
    <n v="0"/>
    <n v="14004"/>
  </r>
  <r>
    <s v="NI"/>
    <x v="68"/>
    <n v="1"/>
    <x v="68"/>
    <s v="PR"/>
    <s v="NUPC"/>
    <n v="2018"/>
    <n v="21190000"/>
    <n v="0"/>
    <n v="21190000"/>
    <n v="829500"/>
    <n v="0"/>
    <n v="20360500"/>
    <n v="0"/>
    <n v="9990000"/>
    <n v="9990000"/>
    <n v="10370500"/>
  </r>
  <r>
    <s v="NI"/>
    <x v="161"/>
    <n v="4"/>
    <x v="160"/>
    <s v="PR"/>
    <s v="NUPC"/>
    <n v="2018"/>
    <n v="141327514"/>
    <n v="0"/>
    <n v="141327514"/>
    <n v="5362308"/>
    <n v="0"/>
    <n v="135965206"/>
    <n v="0"/>
    <n v="124722744"/>
    <n v="124722744"/>
    <n v="11242462"/>
  </r>
  <r>
    <s v="NI"/>
    <x v="27"/>
    <n v="9"/>
    <x v="27"/>
    <s v="PU"/>
    <s v="NUPC"/>
    <n v="2018"/>
    <n v="41035854"/>
    <n v="0"/>
    <n v="41035854"/>
    <n v="30223179"/>
    <n v="0"/>
    <n v="10812675"/>
    <n v="0"/>
    <n v="0"/>
    <n v="0"/>
    <n v="10812675"/>
  </r>
  <r>
    <s v="NI"/>
    <x v="162"/>
    <n v="2"/>
    <x v="161"/>
    <s v="PR"/>
    <s v="PNAF"/>
    <n v="2018"/>
    <n v="453519884"/>
    <n v="0"/>
    <n v="453519884"/>
    <n v="35768726"/>
    <n v="0"/>
    <n v="417751158"/>
    <n v="0"/>
    <n v="417751158"/>
    <n v="417751158"/>
    <n v="0"/>
  </r>
  <r>
    <s v="NI"/>
    <x v="163"/>
    <n v="3"/>
    <x v="162"/>
    <s v="PR"/>
    <s v="NUPC"/>
    <n v="2018"/>
    <n v="728422"/>
    <n v="0"/>
    <n v="728422"/>
    <n v="0"/>
    <n v="0"/>
    <n v="728422"/>
    <n v="0"/>
    <n v="0"/>
    <n v="0"/>
    <n v="728422"/>
  </r>
  <r>
    <s v="NI"/>
    <x v="70"/>
    <n v="1"/>
    <x v="70"/>
    <s v="PU"/>
    <s v="NUPC"/>
    <n v="2018"/>
    <n v="162150"/>
    <n v="0"/>
    <n v="162150"/>
    <n v="0"/>
    <n v="0"/>
    <n v="162150"/>
    <n v="0"/>
    <n v="0"/>
    <n v="0"/>
    <n v="162150"/>
  </r>
  <r>
    <s v="NI"/>
    <x v="70"/>
    <n v="1"/>
    <x v="70"/>
    <s v="PU"/>
    <s v="PNAF"/>
    <n v="2018"/>
    <n v="20532776"/>
    <n v="0"/>
    <n v="20532776"/>
    <n v="8252946"/>
    <n v="0"/>
    <n v="12279830"/>
    <n v="0"/>
    <n v="0"/>
    <n v="0"/>
    <n v="12279830"/>
  </r>
  <r>
    <s v="NI"/>
    <x v="115"/>
    <n v="4"/>
    <x v="114"/>
    <s v="PR"/>
    <s v="NUPC"/>
    <n v="2018"/>
    <n v="28978893"/>
    <n v="0"/>
    <n v="28978893"/>
    <n v="1118045"/>
    <n v="0"/>
    <n v="27860848"/>
    <n v="0"/>
    <n v="27860848"/>
    <n v="27860848"/>
    <n v="0"/>
  </r>
  <r>
    <s v="NI"/>
    <x v="29"/>
    <n v="3"/>
    <x v="29"/>
    <s v="PR"/>
    <s v="PNAF"/>
    <n v="2018"/>
    <n v="52518426"/>
    <n v="0"/>
    <n v="52518426"/>
    <n v="0"/>
    <n v="0"/>
    <n v="52518426"/>
    <n v="0"/>
    <n v="52518426"/>
    <n v="52518426"/>
    <n v="0"/>
  </r>
  <r>
    <s v="NI"/>
    <x v="164"/>
    <n v="6"/>
    <x v="163"/>
    <s v="PR"/>
    <s v="PNAF"/>
    <n v="2018"/>
    <n v="27951463"/>
    <n v="0"/>
    <n v="27951463"/>
    <n v="2943936"/>
    <n v="0"/>
    <n v="25007527"/>
    <n v="0"/>
    <n v="0"/>
    <n v="0"/>
    <n v="25007527"/>
  </r>
  <r>
    <s v="NI"/>
    <x v="30"/>
    <n v="1"/>
    <x v="30"/>
    <s v="PR"/>
    <s v="NUPC"/>
    <n v="2018"/>
    <n v="4778130"/>
    <n v="0"/>
    <n v="4778130"/>
    <n v="375308"/>
    <n v="0"/>
    <n v="4402822"/>
    <n v="0"/>
    <n v="0"/>
    <n v="0"/>
    <n v="4402822"/>
  </r>
  <r>
    <s v="NI"/>
    <x v="31"/>
    <n v="1"/>
    <x v="31"/>
    <s v="PR"/>
    <s v="NUPC"/>
    <n v="2018"/>
    <n v="31072046"/>
    <n v="0"/>
    <n v="31072046"/>
    <n v="4426614"/>
    <n v="0"/>
    <n v="26645432"/>
    <n v="0"/>
    <n v="20209874"/>
    <n v="20209874"/>
    <n v="6435558"/>
  </r>
  <r>
    <s v="NI"/>
    <x v="11"/>
    <n v="0"/>
    <x v="11"/>
    <s v="PR"/>
    <s v="NUPC"/>
    <n v="2018"/>
    <n v="168130066"/>
    <n v="0"/>
    <n v="168130066"/>
    <n v="102745641"/>
    <n v="0"/>
    <n v="65384425"/>
    <n v="0"/>
    <n v="65384425"/>
    <n v="65384425"/>
    <n v="0"/>
  </r>
  <r>
    <s v="NI"/>
    <x v="165"/>
    <n v="0"/>
    <x v="164"/>
    <s v="PR"/>
    <s v="NUPC"/>
    <n v="2018"/>
    <n v="828604249"/>
    <n v="0"/>
    <n v="828604249"/>
    <n v="21092593"/>
    <n v="0"/>
    <n v="807511656"/>
    <n v="0"/>
    <n v="806999845"/>
    <n v="806999845"/>
    <n v="511811"/>
  </r>
  <r>
    <s v="NI"/>
    <x v="71"/>
    <n v="1"/>
    <x v="71"/>
    <s v="PR"/>
    <s v="NUPC"/>
    <n v="2018"/>
    <n v="147192818"/>
    <n v="0"/>
    <n v="147192818"/>
    <n v="9277067"/>
    <n v="0"/>
    <n v="137915751"/>
    <n v="0"/>
    <n v="137915751"/>
    <n v="137915751"/>
    <n v="0"/>
  </r>
  <r>
    <s v="NI"/>
    <x v="32"/>
    <n v="1"/>
    <x v="32"/>
    <s v="PR"/>
    <s v="PNAF"/>
    <n v="2018"/>
    <n v="6811919"/>
    <n v="0"/>
    <n v="6811919"/>
    <n v="6811919"/>
    <n v="0"/>
    <n v="0"/>
    <n v="0"/>
    <n v="0"/>
    <n v="0"/>
    <n v="0"/>
  </r>
  <r>
    <s v="NI"/>
    <x v="33"/>
    <n v="1"/>
    <x v="33"/>
    <s v="PR"/>
    <s v="NUPC"/>
    <n v="2018"/>
    <n v="2958154"/>
    <n v="0"/>
    <n v="2958154"/>
    <n v="157370"/>
    <n v="0"/>
    <n v="2800784"/>
    <n v="0"/>
    <n v="2800784"/>
    <n v="2800784"/>
    <n v="0"/>
  </r>
  <r>
    <s v="NI"/>
    <x v="33"/>
    <n v="1"/>
    <x v="33"/>
    <s v="PR"/>
    <s v="PNAF"/>
    <n v="2018"/>
    <n v="158942939"/>
    <n v="0"/>
    <n v="158942939"/>
    <n v="5663990"/>
    <n v="0"/>
    <n v="153278949"/>
    <n v="0"/>
    <n v="153278949"/>
    <n v="153278949"/>
    <n v="0"/>
  </r>
  <r>
    <s v="NI"/>
    <x v="34"/>
    <n v="8"/>
    <x v="34"/>
    <s v="PU"/>
    <s v="MIGR"/>
    <n v="2018"/>
    <n v="126499006"/>
    <n v="0"/>
    <n v="126499006"/>
    <n v="984616"/>
    <n v="0"/>
    <n v="125514390"/>
    <n v="0"/>
    <n v="125514390"/>
    <n v="125514390"/>
    <n v="0"/>
  </r>
  <r>
    <s v="NI"/>
    <x v="34"/>
    <n v="8"/>
    <x v="34"/>
    <s v="PU"/>
    <s v="NUPC"/>
    <n v="2018"/>
    <n v="5267200"/>
    <n v="0"/>
    <n v="5267200"/>
    <n v="1691296"/>
    <n v="0"/>
    <n v="3575904"/>
    <n v="0"/>
    <n v="2676140"/>
    <n v="2676140"/>
    <n v="899764"/>
  </r>
  <r>
    <s v="NI"/>
    <x v="34"/>
    <n v="8"/>
    <x v="34"/>
    <s v="PU"/>
    <s v="PNAF"/>
    <n v="2018"/>
    <n v="545839998"/>
    <n v="0"/>
    <n v="545839998"/>
    <n v="88218514"/>
    <n v="0"/>
    <n v="457621484"/>
    <n v="0"/>
    <n v="360233785"/>
    <n v="360233785"/>
    <n v="97387699"/>
  </r>
  <r>
    <s v="NI"/>
    <x v="73"/>
    <n v="6"/>
    <x v="73"/>
    <s v="PR"/>
    <s v="NUPC"/>
    <n v="2018"/>
    <n v="179115122"/>
    <n v="0"/>
    <n v="179115122"/>
    <n v="23252750"/>
    <n v="0"/>
    <n v="155862372"/>
    <n v="0"/>
    <n v="155862372"/>
    <n v="155862372"/>
    <n v="0"/>
  </r>
  <r>
    <s v="NI"/>
    <x v="73"/>
    <n v="6"/>
    <x v="73"/>
    <s v="PR"/>
    <s v="PNAF"/>
    <n v="2018"/>
    <n v="27178604"/>
    <n v="0"/>
    <n v="27178604"/>
    <n v="0"/>
    <n v="0"/>
    <n v="27178604"/>
    <n v="0"/>
    <n v="27178604"/>
    <n v="27178604"/>
    <n v="0"/>
  </r>
  <r>
    <s v="NI"/>
    <x v="74"/>
    <n v="1"/>
    <x v="74"/>
    <s v="PR"/>
    <s v="NUPC"/>
    <n v="2018"/>
    <n v="17476249"/>
    <n v="0"/>
    <n v="17476249"/>
    <n v="471580"/>
    <n v="0"/>
    <n v="17004669"/>
    <n v="0"/>
    <n v="7392244"/>
    <n v="7392244"/>
    <n v="9612425"/>
  </r>
  <r>
    <s v="NI"/>
    <x v="166"/>
    <n v="8"/>
    <x v="165"/>
    <s v="PU"/>
    <s v="PNAF"/>
    <n v="2018"/>
    <n v="88202"/>
    <n v="0"/>
    <n v="88202"/>
    <n v="88202"/>
    <n v="0"/>
    <n v="0"/>
    <n v="0"/>
    <n v="0"/>
    <n v="0"/>
    <n v="0"/>
  </r>
  <r>
    <s v="NI"/>
    <x v="167"/>
    <n v="1"/>
    <x v="166"/>
    <s v="PU"/>
    <s v="PNAF"/>
    <n v="2018"/>
    <n v="20482388"/>
    <n v="0"/>
    <n v="20482388"/>
    <n v="16686123"/>
    <n v="0"/>
    <n v="3796265"/>
    <n v="0"/>
    <n v="0"/>
    <n v="0"/>
    <n v="3796265"/>
  </r>
  <r>
    <s v="NI"/>
    <x v="168"/>
    <n v="3"/>
    <x v="167"/>
    <s v="PR"/>
    <s v="NUPC"/>
    <n v="2018"/>
    <n v="1637591820"/>
    <n v="0"/>
    <n v="1637591820"/>
    <n v="51526024"/>
    <n v="0"/>
    <n v="1586065796"/>
    <n v="0"/>
    <n v="1579583439"/>
    <n v="1579583439"/>
    <n v="6482357"/>
  </r>
  <r>
    <s v="NI"/>
    <x v="168"/>
    <n v="3"/>
    <x v="167"/>
    <s v="PR"/>
    <s v="PNAF"/>
    <n v="2018"/>
    <n v="6500000"/>
    <n v="0"/>
    <n v="6500000"/>
    <n v="0"/>
    <n v="0"/>
    <n v="6500000"/>
    <n v="0"/>
    <n v="0"/>
    <n v="0"/>
    <n v="6500000"/>
  </r>
  <r>
    <s v="NI"/>
    <x v="118"/>
    <n v="9"/>
    <x v="117"/>
    <s v="PU"/>
    <s v="PNAF"/>
    <n v="2018"/>
    <n v="5111600"/>
    <n v="0"/>
    <n v="5111600"/>
    <n v="3910300"/>
    <n v="0"/>
    <n v="1201300"/>
    <n v="0"/>
    <n v="0"/>
    <n v="0"/>
    <n v="1201300"/>
  </r>
  <r>
    <s v="NI"/>
    <x v="169"/>
    <n v="7"/>
    <x v="168"/>
    <s v="PR"/>
    <s v="NUPC"/>
    <n v="2018"/>
    <n v="121623543"/>
    <n v="0"/>
    <n v="121623543"/>
    <n v="6848404"/>
    <n v="0"/>
    <n v="114775139"/>
    <n v="0"/>
    <n v="114775139"/>
    <n v="114775139"/>
    <n v="0"/>
  </r>
  <r>
    <s v="NI"/>
    <x v="169"/>
    <n v="7"/>
    <x v="168"/>
    <s v="PR"/>
    <s v="PNAF"/>
    <n v="2018"/>
    <n v="187994262"/>
    <n v="0"/>
    <n v="187994262"/>
    <n v="21938676"/>
    <n v="0"/>
    <n v="166055586"/>
    <n v="0"/>
    <n v="166055586"/>
    <n v="166055586"/>
    <n v="0"/>
  </r>
  <r>
    <s v="NI"/>
    <x v="35"/>
    <n v="7"/>
    <x v="35"/>
    <s v="PR"/>
    <s v="NUPC"/>
    <n v="2018"/>
    <n v="320446472"/>
    <n v="0"/>
    <n v="320446472"/>
    <n v="1522847"/>
    <n v="0"/>
    <n v="318923625"/>
    <n v="0"/>
    <n v="318923625"/>
    <n v="318923625"/>
    <n v="0"/>
  </r>
  <r>
    <s v="NI"/>
    <x v="170"/>
    <n v="2"/>
    <x v="169"/>
    <s v="PR"/>
    <s v="NUPC"/>
    <n v="2018"/>
    <n v="27749883"/>
    <n v="0"/>
    <n v="27749883"/>
    <n v="0"/>
    <n v="0"/>
    <n v="27749883"/>
    <n v="0"/>
    <n v="25005810"/>
    <n v="25005810"/>
    <n v="2744073"/>
  </r>
  <r>
    <s v="NI"/>
    <x v="119"/>
    <n v="8"/>
    <x v="118"/>
    <s v="PU"/>
    <s v="PNAF"/>
    <n v="2018"/>
    <n v="5002735"/>
    <n v="0"/>
    <n v="5002735"/>
    <n v="4141157"/>
    <n v="0"/>
    <n v="861578"/>
    <n v="0"/>
    <n v="0"/>
    <n v="0"/>
    <n v="861578"/>
  </r>
  <r>
    <s v="NI"/>
    <x v="75"/>
    <n v="7"/>
    <x v="75"/>
    <s v="PR"/>
    <s v="NUPC"/>
    <n v="2018"/>
    <n v="38143720"/>
    <n v="0"/>
    <n v="38143720"/>
    <n v="1613872"/>
    <n v="0"/>
    <n v="36529848"/>
    <n v="0"/>
    <n v="15052448"/>
    <n v="15052448"/>
    <n v="21477400"/>
  </r>
  <r>
    <s v="NI"/>
    <x v="75"/>
    <n v="7"/>
    <x v="75"/>
    <s v="PR"/>
    <s v="PNAF"/>
    <n v="2018"/>
    <n v="3290500"/>
    <n v="0"/>
    <n v="3290500"/>
    <n v="785957"/>
    <n v="0"/>
    <n v="2504543"/>
    <n v="0"/>
    <n v="1556043"/>
    <n v="1556043"/>
    <n v="948500"/>
  </r>
  <r>
    <s v="NI"/>
    <x v="120"/>
    <n v="1"/>
    <x v="119"/>
    <s v="PR"/>
    <s v="PNAF"/>
    <n v="2018"/>
    <n v="244772107"/>
    <n v="0"/>
    <n v="244772107"/>
    <n v="25299081"/>
    <n v="0"/>
    <n v="219473026"/>
    <n v="0"/>
    <n v="197279040"/>
    <n v="197279040"/>
    <n v="22193986"/>
  </r>
  <r>
    <s v="NI"/>
    <x v="76"/>
    <n v="7"/>
    <x v="76"/>
    <s v="PR"/>
    <s v="NUPC"/>
    <n v="2018"/>
    <n v="76000"/>
    <n v="0"/>
    <n v="76000"/>
    <n v="0"/>
    <n v="0"/>
    <n v="76000"/>
    <n v="0"/>
    <n v="0"/>
    <n v="0"/>
    <n v="76000"/>
  </r>
  <r>
    <s v="NI"/>
    <x v="171"/>
    <n v="1"/>
    <x v="170"/>
    <s v="PR"/>
    <s v="NUPC"/>
    <n v="2018"/>
    <n v="896000"/>
    <n v="0"/>
    <n v="896000"/>
    <n v="148260"/>
    <n v="0"/>
    <n v="747740"/>
    <n v="0"/>
    <n v="747740"/>
    <n v="747740"/>
    <n v="0"/>
  </r>
  <r>
    <s v="NI"/>
    <x v="121"/>
    <n v="3"/>
    <x v="120"/>
    <s v="PR"/>
    <s v="NUPC"/>
    <n v="2018"/>
    <n v="202525517"/>
    <n v="0"/>
    <n v="202525517"/>
    <n v="32199964"/>
    <n v="0"/>
    <n v="170325553"/>
    <n v="0"/>
    <n v="170325553"/>
    <n v="170325553"/>
    <n v="0"/>
  </r>
  <r>
    <s v="NI"/>
    <x v="121"/>
    <n v="3"/>
    <x v="120"/>
    <s v="PR"/>
    <s v="PNAF"/>
    <n v="2018"/>
    <n v="71521739"/>
    <n v="0"/>
    <n v="71521739"/>
    <n v="47164040"/>
    <n v="0"/>
    <n v="24357699"/>
    <n v="0"/>
    <n v="22720466"/>
    <n v="22720466"/>
    <n v="1637233"/>
  </r>
  <r>
    <s v="NI"/>
    <x v="172"/>
    <n v="6"/>
    <x v="171"/>
    <s v="PR"/>
    <s v="NUPC"/>
    <n v="2018"/>
    <n v="8280000"/>
    <n v="0"/>
    <n v="8280000"/>
    <n v="4290000"/>
    <n v="0"/>
    <n v="3990000"/>
    <n v="0"/>
    <n v="0"/>
    <n v="0"/>
    <n v="3990000"/>
  </r>
  <r>
    <s v="NI"/>
    <x v="173"/>
    <n v="4"/>
    <x v="172"/>
    <s v="PR"/>
    <s v="NUPC"/>
    <n v="2018"/>
    <n v="26650441"/>
    <n v="0"/>
    <n v="26650441"/>
    <n v="15019373"/>
    <n v="0"/>
    <n v="11631068"/>
    <n v="0"/>
    <n v="349187"/>
    <n v="349187"/>
    <n v="11281881"/>
  </r>
  <r>
    <s v="NI"/>
    <x v="174"/>
    <n v="5"/>
    <x v="173"/>
    <s v="PR"/>
    <s v="NUPC"/>
    <n v="2018"/>
    <n v="13265640"/>
    <n v="0"/>
    <n v="13265640"/>
    <n v="4123640"/>
    <n v="0"/>
    <n v="9142000"/>
    <n v="0"/>
    <n v="0"/>
    <n v="0"/>
    <n v="9142000"/>
  </r>
  <r>
    <s v="NI"/>
    <x v="175"/>
    <n v="3"/>
    <x v="174"/>
    <s v="PU"/>
    <s v="PNAF"/>
    <n v="2018"/>
    <n v="209900"/>
    <n v="0"/>
    <n v="209900"/>
    <n v="209900"/>
    <n v="0"/>
    <n v="0"/>
    <n v="0"/>
    <n v="0"/>
    <n v="0"/>
    <n v="0"/>
  </r>
  <r>
    <s v="NI"/>
    <x v="36"/>
    <n v="8"/>
    <x v="36"/>
    <s v="PR"/>
    <s v="NUPC"/>
    <n v="2018"/>
    <n v="13313555"/>
    <n v="0"/>
    <n v="13313555"/>
    <n v="1148801"/>
    <n v="0"/>
    <n v="12164754"/>
    <n v="0"/>
    <n v="12164754"/>
    <n v="12164754"/>
    <n v="0"/>
  </r>
  <r>
    <s v="NI"/>
    <x v="36"/>
    <n v="8"/>
    <x v="36"/>
    <s v="PR"/>
    <s v="PNAF"/>
    <n v="2018"/>
    <n v="43103441"/>
    <n v="0"/>
    <n v="43103441"/>
    <n v="854616"/>
    <n v="0"/>
    <n v="42248825"/>
    <n v="0"/>
    <n v="24785345"/>
    <n v="24785345"/>
    <n v="17463480"/>
  </r>
  <r>
    <s v="NI"/>
    <x v="122"/>
    <n v="1"/>
    <x v="121"/>
    <s v="PR"/>
    <s v="PNAF"/>
    <n v="2018"/>
    <n v="29472165"/>
    <n v="0"/>
    <n v="29472165"/>
    <n v="29472165"/>
    <n v="0"/>
    <n v="0"/>
    <n v="0"/>
    <n v="0"/>
    <n v="0"/>
    <n v="0"/>
  </r>
  <r>
    <s v="NI"/>
    <x v="176"/>
    <n v="7"/>
    <x v="175"/>
    <s v="PU"/>
    <s v="PNAF"/>
    <n v="2018"/>
    <n v="201129"/>
    <n v="0"/>
    <n v="201129"/>
    <n v="201129"/>
    <n v="0"/>
    <n v="0"/>
    <n v="0"/>
    <n v="0"/>
    <n v="0"/>
    <n v="0"/>
  </r>
  <r>
    <s v="NI"/>
    <x v="177"/>
    <n v="9"/>
    <x v="176"/>
    <s v="PU"/>
    <s v="PNAF"/>
    <n v="2018"/>
    <n v="769420"/>
    <n v="0"/>
    <n v="769420"/>
    <n v="769420"/>
    <n v="0"/>
    <n v="0"/>
    <n v="0"/>
    <n v="0"/>
    <n v="0"/>
    <n v="0"/>
  </r>
  <r>
    <s v="NI"/>
    <x v="78"/>
    <n v="7"/>
    <x v="78"/>
    <s v="PR"/>
    <s v="NUPC"/>
    <n v="2018"/>
    <n v="7101963256"/>
    <n v="0"/>
    <n v="7101963256"/>
    <n v="513435528"/>
    <n v="0"/>
    <n v="6588527728"/>
    <n v="0"/>
    <n v="6525056858"/>
    <n v="6525056858"/>
    <n v="63470870"/>
  </r>
  <r>
    <s v="NI"/>
    <x v="178"/>
    <n v="5"/>
    <x v="177"/>
    <s v="PU"/>
    <s v="PNAF"/>
    <n v="2018"/>
    <n v="57630"/>
    <n v="0"/>
    <n v="57630"/>
    <n v="57630"/>
    <n v="0"/>
    <n v="0"/>
    <n v="0"/>
    <n v="0"/>
    <n v="0"/>
    <n v="0"/>
  </r>
  <r>
    <s v="NI"/>
    <x v="124"/>
    <n v="1"/>
    <x v="123"/>
    <s v="PU"/>
    <s v="PNAF"/>
    <n v="2018"/>
    <n v="15679103"/>
    <n v="0"/>
    <n v="15679103"/>
    <n v="3049112"/>
    <n v="0"/>
    <n v="12629991"/>
    <n v="0"/>
    <n v="12629991"/>
    <n v="12629991"/>
    <n v="0"/>
  </r>
  <r>
    <s v="NI"/>
    <x v="179"/>
    <n v="1"/>
    <x v="178"/>
    <s v="PR"/>
    <s v="NUPC"/>
    <n v="2018"/>
    <n v="12947056"/>
    <n v="0"/>
    <n v="12947056"/>
    <n v="2260359"/>
    <n v="0"/>
    <n v="10686697"/>
    <n v="0"/>
    <n v="0"/>
    <n v="0"/>
    <n v="10686697"/>
  </r>
  <r>
    <s v="NI"/>
    <x v="180"/>
    <n v="0"/>
    <x v="179"/>
    <s v="PR"/>
    <s v="NUPC"/>
    <n v="2018"/>
    <n v="4089903"/>
    <n v="0"/>
    <n v="4089903"/>
    <n v="1226970"/>
    <n v="0"/>
    <n v="2862933"/>
    <n v="0"/>
    <n v="2862933"/>
    <n v="2862933"/>
    <n v="0"/>
  </r>
  <r>
    <s v="NI"/>
    <x v="38"/>
    <n v="6"/>
    <x v="38"/>
    <s v="PR"/>
    <s v="PNAF"/>
    <n v="2018"/>
    <n v="99252789"/>
    <n v="0"/>
    <n v="99252789"/>
    <n v="13321217"/>
    <n v="0"/>
    <n v="85931572"/>
    <n v="0"/>
    <n v="80406584"/>
    <n v="80406584"/>
    <n v="5524988"/>
  </r>
  <r>
    <s v="NI"/>
    <x v="125"/>
    <n v="6"/>
    <x v="124"/>
    <s v="PR"/>
    <s v="NUPC"/>
    <n v="2018"/>
    <n v="5225248"/>
    <n v="0"/>
    <n v="5225248"/>
    <n v="0"/>
    <n v="0"/>
    <n v="5225248"/>
    <n v="0"/>
    <n v="5225248"/>
    <n v="5225248"/>
    <n v="0"/>
  </r>
  <r>
    <s v="NI"/>
    <x v="125"/>
    <n v="6"/>
    <x v="124"/>
    <s v="PR"/>
    <s v="PNAF"/>
    <n v="2018"/>
    <n v="128095841"/>
    <n v="0"/>
    <n v="128095841"/>
    <n v="15333625"/>
    <n v="0"/>
    <n v="112762216"/>
    <n v="0"/>
    <n v="112583216"/>
    <n v="112583216"/>
    <n v="179000"/>
  </r>
  <r>
    <s v="NI"/>
    <x v="181"/>
    <n v="3"/>
    <x v="180"/>
    <s v="PR"/>
    <s v="PNAF"/>
    <n v="2018"/>
    <n v="70551524"/>
    <n v="0"/>
    <n v="70551524"/>
    <n v="1036004"/>
    <n v="0"/>
    <n v="69515520"/>
    <n v="0"/>
    <n v="0"/>
    <n v="0"/>
    <n v="69515520"/>
  </r>
  <r>
    <s v="NI"/>
    <x v="126"/>
    <n v="0"/>
    <x v="125"/>
    <s v="PU"/>
    <s v="PNAF"/>
    <n v="2018"/>
    <n v="882025"/>
    <n v="0"/>
    <n v="882025"/>
    <n v="0"/>
    <n v="0"/>
    <n v="882025"/>
    <n v="0"/>
    <n v="882025"/>
    <n v="882025"/>
    <n v="0"/>
  </r>
  <r>
    <s v="NI"/>
    <x v="182"/>
    <n v="5"/>
    <x v="181"/>
    <s v="PR"/>
    <s v="NUPC"/>
    <n v="2018"/>
    <n v="94623489"/>
    <n v="0"/>
    <n v="94623489"/>
    <n v="19954802"/>
    <n v="0"/>
    <n v="74668687"/>
    <n v="0"/>
    <n v="74668687"/>
    <n v="74668687"/>
    <n v="0"/>
  </r>
  <r>
    <s v="NI"/>
    <x v="6"/>
    <n v="5"/>
    <x v="6"/>
    <s v="PR"/>
    <s v="NUPC"/>
    <n v="2018"/>
    <n v="602030985"/>
    <n v="0"/>
    <n v="602030985"/>
    <n v="84665681"/>
    <n v="0"/>
    <n v="517365304"/>
    <n v="0"/>
    <n v="517365304"/>
    <n v="517365304"/>
    <n v="0"/>
  </r>
  <r>
    <s v="NI"/>
    <x v="183"/>
    <n v="6"/>
    <x v="182"/>
    <s v="PR"/>
    <s v="NUPC"/>
    <n v="2018"/>
    <n v="516500"/>
    <n v="0"/>
    <n v="516500"/>
    <n v="312100"/>
    <n v="0"/>
    <n v="204400"/>
    <n v="0"/>
    <n v="204400"/>
    <n v="204400"/>
    <n v="0"/>
  </r>
  <r>
    <s v="NI"/>
    <x v="184"/>
    <n v="2"/>
    <x v="183"/>
    <s v="PR"/>
    <s v="NUPC"/>
    <n v="2018"/>
    <n v="500000"/>
    <n v="0"/>
    <n v="500000"/>
    <n v="0"/>
    <n v="0"/>
    <n v="500000"/>
    <n v="0"/>
    <n v="0"/>
    <n v="0"/>
    <n v="500000"/>
  </r>
  <r>
    <s v="NI"/>
    <x v="80"/>
    <n v="6"/>
    <x v="80"/>
    <s v="PR"/>
    <s v="NUPC"/>
    <n v="2018"/>
    <n v="2200000"/>
    <n v="0"/>
    <n v="2200000"/>
    <n v="2200000"/>
    <n v="0"/>
    <n v="0"/>
    <n v="0"/>
    <n v="0"/>
    <n v="0"/>
    <n v="0"/>
  </r>
  <r>
    <s v="NI"/>
    <x v="128"/>
    <n v="2"/>
    <x v="127"/>
    <s v="PR"/>
    <s v="NUPC"/>
    <n v="2018"/>
    <n v="209277979"/>
    <n v="0"/>
    <n v="209277979"/>
    <n v="67848119"/>
    <n v="0"/>
    <n v="141429860"/>
    <n v="0"/>
    <n v="0"/>
    <n v="0"/>
    <n v="141429860"/>
  </r>
  <r>
    <s v="NI"/>
    <x v="12"/>
    <n v="3"/>
    <x v="12"/>
    <s v="PR"/>
    <s v="NUPC"/>
    <n v="2018"/>
    <n v="34250"/>
    <n v="0"/>
    <n v="34250"/>
    <n v="0"/>
    <n v="0"/>
    <n v="34250"/>
    <n v="0"/>
    <n v="34250"/>
    <n v="34250"/>
    <n v="0"/>
  </r>
  <r>
    <s v="NI"/>
    <x v="12"/>
    <n v="3"/>
    <x v="12"/>
    <s v="PR"/>
    <s v="PNAF"/>
    <n v="2018"/>
    <n v="40988255"/>
    <n v="0"/>
    <n v="40988255"/>
    <n v="10235539"/>
    <n v="0"/>
    <n v="30752716"/>
    <n v="0"/>
    <n v="23182628"/>
    <n v="23182628"/>
    <n v="7570088"/>
  </r>
  <r>
    <s v="NI"/>
    <x v="82"/>
    <n v="4"/>
    <x v="82"/>
    <s v="PR"/>
    <s v="NUPC"/>
    <n v="2018"/>
    <n v="6635456"/>
    <n v="0"/>
    <n v="6635456"/>
    <n v="411565"/>
    <n v="0"/>
    <n v="6223891"/>
    <n v="0"/>
    <n v="4750698"/>
    <n v="4750698"/>
    <n v="1473193"/>
  </r>
  <r>
    <s v="NI"/>
    <x v="39"/>
    <n v="9"/>
    <x v="39"/>
    <s v="PR"/>
    <s v="NUPC"/>
    <n v="2018"/>
    <n v="641711"/>
    <n v="0"/>
    <n v="641711"/>
    <n v="435394"/>
    <n v="0"/>
    <n v="206317"/>
    <n v="0"/>
    <n v="0"/>
    <n v="0"/>
    <n v="206317"/>
  </r>
  <r>
    <s v="NI"/>
    <x v="40"/>
    <n v="1"/>
    <x v="40"/>
    <s v="PR"/>
    <s v="NUPC"/>
    <n v="2018"/>
    <n v="12593614"/>
    <n v="0"/>
    <n v="12593614"/>
    <n v="2275539"/>
    <n v="0"/>
    <n v="10318075"/>
    <n v="0"/>
    <n v="10288591"/>
    <n v="10288591"/>
    <n v="29484"/>
  </r>
  <r>
    <s v="NI"/>
    <x v="40"/>
    <n v="1"/>
    <x v="40"/>
    <s v="PR"/>
    <s v="PNAF"/>
    <n v="2018"/>
    <n v="104043877"/>
    <n v="0"/>
    <n v="104043877"/>
    <n v="34928896"/>
    <n v="0"/>
    <n v="69114981"/>
    <n v="0"/>
    <n v="60584705"/>
    <n v="60584705"/>
    <n v="8530276"/>
  </r>
  <r>
    <s v="NI"/>
    <x v="185"/>
    <n v="2"/>
    <x v="184"/>
    <s v="PR"/>
    <s v="PNAF"/>
    <n v="2018"/>
    <n v="9464745"/>
    <n v="0"/>
    <n v="9464745"/>
    <n v="9464745"/>
    <n v="0"/>
    <n v="0"/>
    <n v="0"/>
    <n v="0"/>
    <n v="0"/>
    <n v="0"/>
  </r>
  <r>
    <s v="NI"/>
    <x v="186"/>
    <n v="8"/>
    <x v="185"/>
    <s v="PR"/>
    <s v="NUPC"/>
    <n v="2018"/>
    <n v="2852560"/>
    <n v="0"/>
    <n v="2852560"/>
    <n v="927300"/>
    <n v="0"/>
    <n v="1925260"/>
    <n v="0"/>
    <n v="800000"/>
    <n v="800000"/>
    <n v="1125260"/>
  </r>
  <r>
    <s v="NI"/>
    <x v="129"/>
    <n v="1"/>
    <x v="128"/>
    <s v="PR"/>
    <s v="PNAF"/>
    <n v="2018"/>
    <n v="2789873"/>
    <n v="0"/>
    <n v="2789873"/>
    <n v="60700"/>
    <n v="0"/>
    <n v="2729173"/>
    <n v="0"/>
    <n v="2729173"/>
    <n v="2729173"/>
    <n v="0"/>
  </r>
  <r>
    <s v="NI"/>
    <x v="85"/>
    <n v="5"/>
    <x v="85"/>
    <s v="PR"/>
    <s v="NUPC"/>
    <n v="2018"/>
    <n v="561065751"/>
    <n v="0"/>
    <n v="561065751"/>
    <n v="354806578"/>
    <n v="0"/>
    <n v="206259173"/>
    <n v="0"/>
    <n v="0"/>
    <n v="0"/>
    <n v="206259173"/>
  </r>
  <r>
    <s v="NI"/>
    <x v="85"/>
    <n v="5"/>
    <x v="85"/>
    <s v="PR"/>
    <s v="PNAF"/>
    <n v="2018"/>
    <n v="43267230"/>
    <n v="0"/>
    <n v="43267230"/>
    <n v="43267230"/>
    <n v="0"/>
    <n v="0"/>
    <n v="0"/>
    <n v="0"/>
    <n v="0"/>
    <n v="0"/>
  </r>
  <r>
    <s v="NI"/>
    <x v="187"/>
    <n v="1"/>
    <x v="186"/>
    <s v="PR"/>
    <s v="NUPC"/>
    <n v="2018"/>
    <n v="41910590"/>
    <n v="0"/>
    <n v="41910590"/>
    <n v="8739902"/>
    <n v="0"/>
    <n v="33170688"/>
    <n v="0"/>
    <n v="0"/>
    <n v="0"/>
    <n v="33170688"/>
  </r>
  <r>
    <s v="NI"/>
    <x v="42"/>
    <n v="3"/>
    <x v="42"/>
    <s v="PR"/>
    <s v="NUPC"/>
    <n v="2018"/>
    <n v="68540431"/>
    <n v="0"/>
    <n v="68540431"/>
    <n v="10320560"/>
    <n v="0"/>
    <n v="58219871"/>
    <n v="0"/>
    <n v="58055871"/>
    <n v="58055871"/>
    <n v="164000"/>
  </r>
  <r>
    <s v="NI"/>
    <x v="42"/>
    <n v="3"/>
    <x v="42"/>
    <s v="PR"/>
    <s v="PNAF"/>
    <n v="2018"/>
    <n v="1249987"/>
    <n v="0"/>
    <n v="1249987"/>
    <n v="0"/>
    <n v="0"/>
    <n v="1249987"/>
    <n v="0"/>
    <n v="1249987"/>
    <n v="1249987"/>
    <n v="0"/>
  </r>
  <r>
    <s v="NI"/>
    <x v="130"/>
    <n v="9"/>
    <x v="129"/>
    <s v="PU"/>
    <s v="NUPC"/>
    <n v="2018"/>
    <n v="31270271"/>
    <n v="0"/>
    <n v="31270271"/>
    <n v="31270271"/>
    <n v="0"/>
    <n v="0"/>
    <n v="0"/>
    <n v="0"/>
    <n v="0"/>
    <n v="0"/>
  </r>
  <r>
    <s v="NI"/>
    <x v="130"/>
    <n v="9"/>
    <x v="129"/>
    <s v="PU"/>
    <s v="PNAF"/>
    <n v="2018"/>
    <n v="79768508"/>
    <n v="0"/>
    <n v="79768508"/>
    <n v="40162794"/>
    <n v="0"/>
    <n v="39605714"/>
    <n v="0"/>
    <n v="39605714"/>
    <n v="39605714"/>
    <n v="0"/>
  </r>
  <r>
    <s v="NI"/>
    <x v="188"/>
    <n v="6"/>
    <x v="187"/>
    <s v="PU"/>
    <s v="PNAF"/>
    <n v="2018"/>
    <n v="192222"/>
    <n v="0"/>
    <n v="192222"/>
    <n v="192222"/>
    <n v="0"/>
    <n v="0"/>
    <n v="0"/>
    <n v="0"/>
    <n v="0"/>
    <n v="0"/>
  </r>
  <r>
    <s v="NI"/>
    <x v="13"/>
    <n v="3"/>
    <x v="13"/>
    <s v="PU"/>
    <s v="PNAF"/>
    <n v="2018"/>
    <n v="17082721"/>
    <n v="0"/>
    <n v="17082721"/>
    <n v="10495798"/>
    <n v="0"/>
    <n v="6586923"/>
    <n v="0"/>
    <n v="5957123"/>
    <n v="5957123"/>
    <n v="629800"/>
  </r>
  <r>
    <s v="NI"/>
    <x v="131"/>
    <n v="7"/>
    <x v="130"/>
    <s v="PU"/>
    <s v="PNAF"/>
    <n v="2018"/>
    <n v="331302"/>
    <n v="0"/>
    <n v="331302"/>
    <n v="331302"/>
    <n v="0"/>
    <n v="0"/>
    <n v="0"/>
    <n v="0"/>
    <n v="0"/>
    <n v="0"/>
  </r>
  <r>
    <s v="NI"/>
    <x v="132"/>
    <n v="4"/>
    <x v="131"/>
    <s v="PR"/>
    <s v="NUPC"/>
    <n v="2018"/>
    <n v="13030838"/>
    <n v="0"/>
    <n v="13030838"/>
    <n v="722653"/>
    <n v="0"/>
    <n v="12308185"/>
    <n v="0"/>
    <n v="0"/>
    <n v="0"/>
    <n v="12308185"/>
  </r>
  <r>
    <s v="NI"/>
    <x v="132"/>
    <n v="4"/>
    <x v="131"/>
    <s v="PR"/>
    <s v="PNAF"/>
    <n v="2018"/>
    <n v="12655570"/>
    <n v="0"/>
    <n v="12655570"/>
    <n v="10920300"/>
    <n v="0"/>
    <n v="1735270"/>
    <n v="0"/>
    <n v="0"/>
    <n v="0"/>
    <n v="1735270"/>
  </r>
  <r>
    <s v="NI"/>
    <x v="86"/>
    <n v="0"/>
    <x v="86"/>
    <s v="PR"/>
    <s v="NUPC"/>
    <n v="2018"/>
    <n v="68312398"/>
    <n v="0"/>
    <n v="68312398"/>
    <n v="3505029"/>
    <n v="0"/>
    <n v="64807369"/>
    <n v="0"/>
    <n v="59759081"/>
    <n v="59759081"/>
    <n v="5048288"/>
  </r>
  <r>
    <s v="NI"/>
    <x v="189"/>
    <n v="2"/>
    <x v="188"/>
    <s v="PU"/>
    <s v="PNAF"/>
    <n v="2018"/>
    <n v="25343687"/>
    <n v="0"/>
    <n v="25343687"/>
    <n v="1324341"/>
    <n v="0"/>
    <n v="24019346"/>
    <n v="0"/>
    <n v="24019346"/>
    <n v="24019346"/>
    <n v="0"/>
  </r>
  <r>
    <s v="NI"/>
    <x v="43"/>
    <n v="1"/>
    <x v="43"/>
    <s v="PR"/>
    <s v="NUPC"/>
    <n v="2018"/>
    <n v="30042480"/>
    <n v="0"/>
    <n v="30042480"/>
    <n v="1547305"/>
    <n v="0"/>
    <n v="28495175"/>
    <n v="0"/>
    <n v="0"/>
    <n v="0"/>
    <n v="28495175"/>
  </r>
  <r>
    <s v="NI"/>
    <x v="43"/>
    <n v="1"/>
    <x v="43"/>
    <s v="PR"/>
    <s v="PNAF"/>
    <n v="2018"/>
    <n v="79509997"/>
    <n v="0"/>
    <n v="79509997"/>
    <n v="63606826"/>
    <n v="0"/>
    <n v="15903171"/>
    <n v="0"/>
    <n v="0"/>
    <n v="0"/>
    <n v="15903171"/>
  </r>
  <r>
    <s v="NI"/>
    <x v="190"/>
    <n v="1"/>
    <x v="189"/>
    <s v="PR"/>
    <s v="NUPC"/>
    <n v="2018"/>
    <n v="463396343"/>
    <n v="0"/>
    <n v="463396343"/>
    <n v="60935191"/>
    <n v="0"/>
    <n v="402461152"/>
    <n v="0"/>
    <n v="376643583"/>
    <n v="376643583"/>
    <n v="25817569"/>
  </r>
  <r>
    <s v="NI"/>
    <x v="191"/>
    <n v="1"/>
    <x v="190"/>
    <s v="PU"/>
    <s v="PNAF"/>
    <n v="2018"/>
    <n v="5955162"/>
    <n v="0"/>
    <n v="5955162"/>
    <n v="4559918"/>
    <n v="0"/>
    <n v="1395244"/>
    <n v="0"/>
    <n v="664049"/>
    <n v="664049"/>
    <n v="731195"/>
  </r>
  <r>
    <s v="NI"/>
    <x v="14"/>
    <n v="3"/>
    <x v="14"/>
    <s v="PR"/>
    <s v="MIGR"/>
    <n v="2018"/>
    <n v="527563988"/>
    <n v="0"/>
    <n v="527563988"/>
    <n v="48996040"/>
    <n v="0"/>
    <n v="478567948"/>
    <n v="0"/>
    <n v="297013067"/>
    <n v="297013067"/>
    <n v="181554881"/>
  </r>
  <r>
    <s v="NI"/>
    <x v="14"/>
    <n v="3"/>
    <x v="14"/>
    <s v="PR"/>
    <s v="NUPC"/>
    <n v="2018"/>
    <n v="33839508"/>
    <n v="0"/>
    <n v="33839508"/>
    <n v="4733670"/>
    <n v="0"/>
    <n v="29105838"/>
    <n v="0"/>
    <n v="27539668"/>
    <n v="27539668"/>
    <n v="1566170"/>
  </r>
  <r>
    <s v="NI"/>
    <x v="14"/>
    <n v="3"/>
    <x v="14"/>
    <s v="PR"/>
    <s v="PNAF"/>
    <n v="2018"/>
    <n v="605217626"/>
    <n v="0"/>
    <n v="605217626"/>
    <n v="194107194"/>
    <n v="0"/>
    <n v="411110432"/>
    <n v="0"/>
    <n v="124799945"/>
    <n v="124799945"/>
    <n v="286310487"/>
  </r>
  <r>
    <s v="NI"/>
    <x v="15"/>
    <n v="1"/>
    <x v="15"/>
    <s v="PU"/>
    <s v="PNAF"/>
    <n v="2018"/>
    <n v="5723548"/>
    <n v="0"/>
    <n v="5723548"/>
    <n v="1458858"/>
    <n v="0"/>
    <n v="4264690"/>
    <n v="0"/>
    <n v="1527790"/>
    <n v="1527790"/>
    <n v="2736900"/>
  </r>
  <r>
    <s v="NI"/>
    <x v="44"/>
    <n v="4"/>
    <x v="44"/>
    <s v="PR"/>
    <s v="NUPC"/>
    <n v="2018"/>
    <n v="25817648"/>
    <n v="0"/>
    <n v="25817648"/>
    <n v="649618"/>
    <n v="0"/>
    <n v="25168030"/>
    <n v="0"/>
    <n v="0"/>
    <n v="0"/>
    <n v="25168030"/>
  </r>
  <r>
    <s v="NI"/>
    <x v="44"/>
    <n v="4"/>
    <x v="44"/>
    <s v="PR"/>
    <s v="PNAF"/>
    <n v="2018"/>
    <n v="10647766"/>
    <n v="0"/>
    <n v="10647766"/>
    <n v="3163174"/>
    <n v="0"/>
    <n v="7484592"/>
    <n v="0"/>
    <n v="0"/>
    <n v="0"/>
    <n v="7484592"/>
  </r>
  <r>
    <s v="NI"/>
    <x v="88"/>
    <n v="2"/>
    <x v="88"/>
    <s v="PR"/>
    <s v="NUPC"/>
    <n v="2018"/>
    <n v="902678"/>
    <n v="0"/>
    <n v="902678"/>
    <n v="0"/>
    <n v="0"/>
    <n v="902678"/>
    <n v="0"/>
    <n v="469800"/>
    <n v="469800"/>
    <n v="432878"/>
  </r>
  <r>
    <s v="NI"/>
    <x v="88"/>
    <n v="2"/>
    <x v="88"/>
    <s v="PR"/>
    <s v="PNAF"/>
    <n v="2018"/>
    <n v="48400"/>
    <n v="0"/>
    <n v="48400"/>
    <n v="48400"/>
    <n v="0"/>
    <n v="0"/>
    <n v="0"/>
    <n v="0"/>
    <n v="0"/>
    <n v="0"/>
  </r>
  <r>
    <s v="NI"/>
    <x v="16"/>
    <n v="1"/>
    <x v="16"/>
    <s v="PU"/>
    <s v="PNAF"/>
    <n v="2018"/>
    <n v="17391067"/>
    <n v="0"/>
    <n v="17391067"/>
    <n v="9221646"/>
    <n v="0"/>
    <n v="8169421"/>
    <n v="0"/>
    <n v="0"/>
    <n v="0"/>
    <n v="8169421"/>
  </r>
  <r>
    <s v="NI"/>
    <x v="89"/>
    <n v="5"/>
    <x v="89"/>
    <s v="PU"/>
    <s v="PNAF"/>
    <n v="2018"/>
    <n v="125176"/>
    <n v="0"/>
    <n v="125176"/>
    <n v="0"/>
    <n v="0"/>
    <n v="125176"/>
    <n v="0"/>
    <n v="0"/>
    <n v="0"/>
    <n v="125176"/>
  </r>
  <r>
    <s v="NI"/>
    <x v="192"/>
    <n v="5"/>
    <x v="191"/>
    <s v="PU"/>
    <s v="PNAF"/>
    <n v="2018"/>
    <n v="29228897"/>
    <n v="0"/>
    <n v="29228897"/>
    <n v="28743246"/>
    <n v="0"/>
    <n v="485651"/>
    <n v="0"/>
    <n v="485651"/>
    <n v="485651"/>
    <n v="0"/>
  </r>
  <r>
    <s v="NI"/>
    <x v="135"/>
    <n v="5"/>
    <x v="134"/>
    <s v="PU"/>
    <s v="PNAF"/>
    <n v="2018"/>
    <n v="2320432"/>
    <n v="0"/>
    <n v="2320432"/>
    <n v="2320432"/>
    <n v="0"/>
    <n v="0"/>
    <n v="0"/>
    <n v="0"/>
    <n v="0"/>
    <n v="0"/>
  </r>
  <r>
    <s v="NI"/>
    <x v="193"/>
    <n v="8"/>
    <x v="192"/>
    <s v="PU"/>
    <s v="PNAF"/>
    <n v="2018"/>
    <n v="5735981"/>
    <n v="0"/>
    <n v="5735981"/>
    <n v="0"/>
    <n v="0"/>
    <n v="5735981"/>
    <n v="0"/>
    <n v="5735981"/>
    <n v="5735981"/>
    <n v="0"/>
  </r>
  <r>
    <s v="NI"/>
    <x v="45"/>
    <n v="5"/>
    <x v="45"/>
    <s v="PU"/>
    <s v="PNAF"/>
    <n v="2018"/>
    <n v="3402233"/>
    <n v="0"/>
    <n v="3402233"/>
    <n v="3402233"/>
    <n v="0"/>
    <n v="0"/>
    <n v="0"/>
    <n v="0"/>
    <n v="0"/>
    <n v="0"/>
  </r>
  <r>
    <s v="NI"/>
    <x v="91"/>
    <n v="5"/>
    <x v="91"/>
    <s v="PU"/>
    <s v="PNAF"/>
    <n v="2018"/>
    <n v="277560"/>
    <n v="0"/>
    <n v="277560"/>
    <n v="277560"/>
    <n v="0"/>
    <n v="0"/>
    <n v="0"/>
    <n v="0"/>
    <n v="0"/>
    <n v="0"/>
  </r>
  <r>
    <s v="NI"/>
    <x v="194"/>
    <n v="5"/>
    <x v="193"/>
    <s v="PU"/>
    <s v="PNAF"/>
    <n v="2018"/>
    <n v="9793105"/>
    <n v="0"/>
    <n v="9793105"/>
    <n v="3114960"/>
    <n v="0"/>
    <n v="6678145"/>
    <n v="0"/>
    <n v="5006847"/>
    <n v="5006847"/>
    <n v="1671298"/>
  </r>
  <r>
    <s v="NI"/>
    <x v="195"/>
    <n v="1"/>
    <x v="194"/>
    <s v="PU"/>
    <s v="PNAF"/>
    <n v="2018"/>
    <n v="70488"/>
    <n v="0"/>
    <n v="70488"/>
    <n v="70488"/>
    <n v="0"/>
    <n v="0"/>
    <n v="0"/>
    <n v="0"/>
    <n v="0"/>
    <n v="0"/>
  </r>
  <r>
    <s v="NI"/>
    <x v="92"/>
    <n v="1"/>
    <x v="92"/>
    <s v="PU"/>
    <s v="PNAF"/>
    <n v="2018"/>
    <n v="35487216"/>
    <n v="0"/>
    <n v="35487216"/>
    <n v="10502266"/>
    <n v="0"/>
    <n v="24984950"/>
    <n v="0"/>
    <n v="21405768"/>
    <n v="21405768"/>
    <n v="3579182"/>
  </r>
  <r>
    <s v="NI"/>
    <x v="196"/>
    <n v="6"/>
    <x v="195"/>
    <s v="PU"/>
    <s v="PNAF"/>
    <n v="2018"/>
    <n v="1078234"/>
    <n v="0"/>
    <n v="1078234"/>
    <n v="1078234"/>
    <n v="0"/>
    <n v="0"/>
    <n v="0"/>
    <n v="0"/>
    <n v="0"/>
    <n v="0"/>
  </r>
  <r>
    <s v="NI"/>
    <x v="197"/>
    <n v="1"/>
    <x v="196"/>
    <s v="PR"/>
    <s v="NUPC"/>
    <n v="2018"/>
    <n v="1050751"/>
    <n v="0"/>
    <n v="1050751"/>
    <n v="65000"/>
    <n v="0"/>
    <n v="985751"/>
    <n v="0"/>
    <n v="985751"/>
    <n v="985751"/>
    <n v="0"/>
  </r>
  <r>
    <s v="NI"/>
    <x v="139"/>
    <n v="7"/>
    <x v="138"/>
    <s v="PR"/>
    <s v="NUPC"/>
    <n v="2018"/>
    <n v="8413366"/>
    <n v="0"/>
    <n v="8413366"/>
    <n v="65976"/>
    <n v="0"/>
    <n v="8347390"/>
    <n v="0"/>
    <n v="8347390"/>
    <n v="8347390"/>
    <n v="0"/>
  </r>
  <r>
    <s v="NI"/>
    <x v="198"/>
    <n v="3"/>
    <x v="197"/>
    <s v="PU"/>
    <s v="PNAF"/>
    <n v="2018"/>
    <n v="2618143"/>
    <n v="0"/>
    <n v="2618143"/>
    <n v="2618143"/>
    <n v="0"/>
    <n v="0"/>
    <n v="0"/>
    <n v="0"/>
    <n v="0"/>
    <n v="0"/>
  </r>
  <r>
    <s v="NI"/>
    <x v="140"/>
    <n v="0"/>
    <x v="139"/>
    <s v="PR"/>
    <s v="PNAF"/>
    <n v="2018"/>
    <n v="52781030"/>
    <n v="0"/>
    <n v="52781030"/>
    <n v="28610993"/>
    <n v="0"/>
    <n v="24170037"/>
    <n v="0"/>
    <n v="20867892"/>
    <n v="20867892"/>
    <n v="3302145"/>
  </r>
  <r>
    <s v="NI"/>
    <x v="19"/>
    <n v="4"/>
    <x v="19"/>
    <s v="PU"/>
    <s v="PNAF"/>
    <n v="2018"/>
    <n v="507736937"/>
    <n v="0"/>
    <n v="507736937"/>
    <n v="90287450"/>
    <n v="0"/>
    <n v="417449487"/>
    <n v="0"/>
    <n v="355562303"/>
    <n v="355562303"/>
    <n v="61887184"/>
  </r>
  <r>
    <s v="NI"/>
    <x v="94"/>
    <n v="1"/>
    <x v="94"/>
    <s v="PR"/>
    <s v="NUPC"/>
    <n v="2018"/>
    <n v="46612996"/>
    <n v="0"/>
    <n v="46612996"/>
    <n v="7960166"/>
    <n v="0"/>
    <n v="38652830"/>
    <n v="0"/>
    <n v="0"/>
    <n v="0"/>
    <n v="38652830"/>
  </r>
  <r>
    <s v="NI"/>
    <x v="94"/>
    <n v="1"/>
    <x v="94"/>
    <s v="PR"/>
    <s v="PNAF"/>
    <n v="2018"/>
    <n v="38036676"/>
    <n v="0"/>
    <n v="38036676"/>
    <n v="13247274"/>
    <n v="0"/>
    <n v="24789402"/>
    <n v="0"/>
    <n v="0"/>
    <n v="0"/>
    <n v="24789402"/>
  </r>
  <r>
    <s v="NI"/>
    <x v="199"/>
    <n v="9"/>
    <x v="198"/>
    <s v="PR"/>
    <s v="NUPC"/>
    <n v="2018"/>
    <n v="32178890"/>
    <n v="0"/>
    <n v="32178890"/>
    <n v="4061548"/>
    <n v="0"/>
    <n v="28117342"/>
    <n v="0"/>
    <n v="6797844"/>
    <n v="6797844"/>
    <n v="21319498"/>
  </r>
  <r>
    <s v="NI"/>
    <x v="200"/>
    <n v="9"/>
    <x v="199"/>
    <s v="PR"/>
    <s v="PNAF"/>
    <n v="2018"/>
    <n v="1001659757"/>
    <n v="0"/>
    <n v="1001659757"/>
    <n v="188877460"/>
    <n v="0"/>
    <n v="812782297"/>
    <n v="0"/>
    <n v="812782297"/>
    <n v="812782297"/>
    <n v="0"/>
  </r>
  <r>
    <s v="NI"/>
    <x v="142"/>
    <n v="0"/>
    <x v="141"/>
    <s v="PR"/>
    <s v="PNAF"/>
    <n v="2018"/>
    <n v="1076835416"/>
    <n v="0"/>
    <n v="1076835416"/>
    <n v="90087350"/>
    <n v="0"/>
    <n v="986748066"/>
    <n v="0"/>
    <n v="986748066"/>
    <n v="986748066"/>
    <n v="0"/>
  </r>
  <r>
    <s v="NI"/>
    <x v="143"/>
    <n v="9"/>
    <x v="142"/>
    <s v="PR"/>
    <s v="NUPC"/>
    <n v="2018"/>
    <n v="1195520"/>
    <n v="0"/>
    <n v="1195520"/>
    <n v="37400"/>
    <n v="0"/>
    <n v="1158120"/>
    <n v="0"/>
    <n v="0"/>
    <n v="0"/>
    <n v="1158120"/>
  </r>
  <r>
    <s v="NI"/>
    <x v="143"/>
    <n v="9"/>
    <x v="142"/>
    <s v="PR"/>
    <s v="PNAF"/>
    <n v="2018"/>
    <n v="737108548"/>
    <n v="0"/>
    <n v="737108548"/>
    <n v="15953252"/>
    <n v="0"/>
    <n v="721155296"/>
    <n v="0"/>
    <n v="694725213"/>
    <n v="694725213"/>
    <n v="26430083"/>
  </r>
  <r>
    <s v="NI"/>
    <x v="3"/>
    <n v="5"/>
    <x v="3"/>
    <s v="PU"/>
    <s v="MIGR"/>
    <n v="2018"/>
    <n v="590025731"/>
    <n v="0"/>
    <n v="590025731"/>
    <n v="148106873"/>
    <n v="0"/>
    <n v="441918858"/>
    <n v="0"/>
    <n v="400397484"/>
    <n v="400397484"/>
    <n v="41521374"/>
  </r>
  <r>
    <s v="NI"/>
    <x v="3"/>
    <n v="5"/>
    <x v="3"/>
    <s v="PU"/>
    <s v="NUPC"/>
    <n v="2018"/>
    <n v="408850"/>
    <n v="0"/>
    <n v="408850"/>
    <n v="33969"/>
    <n v="0"/>
    <n v="374881"/>
    <n v="0"/>
    <n v="143871"/>
    <n v="143871"/>
    <n v="231010"/>
  </r>
  <r>
    <s v="NI"/>
    <x v="3"/>
    <n v="5"/>
    <x v="3"/>
    <s v="PU"/>
    <s v="PNAF"/>
    <n v="2018"/>
    <n v="2174322642"/>
    <n v="0"/>
    <n v="2174322642"/>
    <n v="646717769"/>
    <n v="0"/>
    <n v="1527604873"/>
    <n v="0"/>
    <n v="1305563885"/>
    <n v="1305563885"/>
    <n v="222040988"/>
  </r>
  <r>
    <s v="NI"/>
    <x v="97"/>
    <n v="2"/>
    <x v="97"/>
    <s v="PR"/>
    <s v="NUPC"/>
    <n v="2018"/>
    <n v="1447310"/>
    <n v="0"/>
    <n v="1447310"/>
    <n v="92056"/>
    <n v="0"/>
    <n v="1355254"/>
    <n v="0"/>
    <n v="0"/>
    <n v="0"/>
    <n v="1355254"/>
  </r>
  <r>
    <s v="NI"/>
    <x v="97"/>
    <n v="2"/>
    <x v="97"/>
    <s v="PR"/>
    <s v="PNAF"/>
    <n v="2018"/>
    <n v="29406147"/>
    <n v="0"/>
    <n v="29406147"/>
    <n v="385374"/>
    <n v="0"/>
    <n v="29020773"/>
    <n v="0"/>
    <n v="29020773"/>
    <n v="29020773"/>
    <n v="0"/>
  </r>
  <r>
    <s v="NI"/>
    <x v="201"/>
    <n v="4"/>
    <x v="200"/>
    <s v="PU"/>
    <s v="PNAF"/>
    <n v="2018"/>
    <n v="1015492"/>
    <n v="0"/>
    <n v="1015492"/>
    <n v="1015492"/>
    <n v="0"/>
    <n v="0"/>
    <n v="0"/>
    <n v="0"/>
    <n v="0"/>
    <n v="0"/>
  </r>
  <r>
    <s v="NI"/>
    <x v="202"/>
    <n v="9"/>
    <x v="201"/>
    <s v="PU"/>
    <s v="PNAF"/>
    <n v="2018"/>
    <n v="603812"/>
    <n v="0"/>
    <n v="603812"/>
    <n v="603812"/>
    <n v="0"/>
    <n v="0"/>
    <n v="0"/>
    <n v="0"/>
    <n v="0"/>
    <n v="0"/>
  </r>
  <r>
    <s v="NI"/>
    <x v="98"/>
    <n v="2"/>
    <x v="98"/>
    <s v="PR"/>
    <s v="NUPC"/>
    <n v="2018"/>
    <n v="2189686"/>
    <n v="0"/>
    <n v="2189686"/>
    <n v="31000"/>
    <n v="0"/>
    <n v="2158686"/>
    <n v="0"/>
    <n v="0"/>
    <n v="0"/>
    <n v="2158686"/>
  </r>
  <r>
    <s v="NI"/>
    <x v="203"/>
    <n v="5"/>
    <x v="202"/>
    <s v="PR"/>
    <s v="NUPC"/>
    <n v="2018"/>
    <n v="1179000"/>
    <n v="0"/>
    <n v="1179000"/>
    <n v="0"/>
    <n v="0"/>
    <n v="1179000"/>
    <n v="0"/>
    <n v="0"/>
    <n v="0"/>
    <n v="1179000"/>
  </r>
  <r>
    <s v="NI"/>
    <x v="1"/>
    <n v="3"/>
    <x v="1"/>
    <s v="PU"/>
    <s v="PNAF"/>
    <n v="2018"/>
    <n v="5083989"/>
    <n v="0"/>
    <n v="5083989"/>
    <n v="1304790"/>
    <n v="0"/>
    <n v="3779199"/>
    <n v="0"/>
    <n v="0"/>
    <n v="0"/>
    <n v="3779199"/>
  </r>
  <r>
    <s v="NI"/>
    <x v="204"/>
    <n v="2"/>
    <x v="203"/>
    <s v="PR"/>
    <s v="NUPC"/>
    <n v="2018"/>
    <n v="84730276"/>
    <n v="0"/>
    <n v="84730276"/>
    <n v="103140"/>
    <n v="0"/>
    <n v="84627136"/>
    <n v="0"/>
    <n v="84627136"/>
    <n v="84627136"/>
    <n v="0"/>
  </r>
  <r>
    <s v="NI"/>
    <x v="49"/>
    <n v="0"/>
    <x v="49"/>
    <s v="PR"/>
    <s v="NUPC"/>
    <n v="2018"/>
    <n v="31742706"/>
    <n v="0"/>
    <n v="31742706"/>
    <n v="9217362"/>
    <n v="0"/>
    <n v="22525344"/>
    <n v="0"/>
    <n v="22525344"/>
    <n v="22525344"/>
    <n v="0"/>
  </r>
  <r>
    <s v="NI"/>
    <x v="205"/>
    <n v="6"/>
    <x v="204"/>
    <s v="PR"/>
    <s v="PNAF"/>
    <n v="2018"/>
    <n v="14779770"/>
    <n v="0"/>
    <n v="14779770"/>
    <n v="0"/>
    <n v="0"/>
    <n v="14779770"/>
    <n v="0"/>
    <n v="0"/>
    <n v="0"/>
    <n v="14779770"/>
  </r>
  <r>
    <s v="NI"/>
    <x v="144"/>
    <n v="9"/>
    <x v="143"/>
    <s v="PU"/>
    <s v="MIGR"/>
    <n v="2018"/>
    <n v="346873813"/>
    <n v="0"/>
    <n v="346873813"/>
    <n v="68291020"/>
    <n v="0"/>
    <n v="278582793"/>
    <n v="0"/>
    <n v="278582793"/>
    <n v="278582793"/>
    <n v="0"/>
  </r>
  <r>
    <s v="NI"/>
    <x v="144"/>
    <n v="9"/>
    <x v="143"/>
    <s v="PU"/>
    <s v="PNAF"/>
    <n v="2018"/>
    <n v="133677503"/>
    <n v="0"/>
    <n v="133677503"/>
    <n v="38727657"/>
    <n v="0"/>
    <n v="94949846"/>
    <n v="0"/>
    <n v="82200144"/>
    <n v="82200144"/>
    <n v="12749702"/>
  </r>
  <r>
    <s v="NI"/>
    <x v="50"/>
    <n v="6"/>
    <x v="50"/>
    <s v="PU"/>
    <s v="MIGR"/>
    <n v="2018"/>
    <n v="121126210"/>
    <n v="0"/>
    <n v="121126210"/>
    <n v="2281491"/>
    <n v="0"/>
    <n v="118844719"/>
    <n v="0"/>
    <n v="118844719"/>
    <n v="118844719"/>
    <n v="0"/>
  </r>
  <r>
    <s v="NI"/>
    <x v="50"/>
    <n v="6"/>
    <x v="50"/>
    <s v="PU"/>
    <s v="NUPC"/>
    <n v="2018"/>
    <n v="981273558"/>
    <n v="0"/>
    <n v="981273558"/>
    <n v="712338896"/>
    <n v="0"/>
    <n v="268934662"/>
    <n v="0"/>
    <n v="268934662"/>
    <n v="268934662"/>
    <n v="0"/>
  </r>
  <r>
    <s v="NI"/>
    <x v="50"/>
    <n v="6"/>
    <x v="50"/>
    <s v="PU"/>
    <s v="PNAF"/>
    <n v="2018"/>
    <n v="4066090496"/>
    <n v="0"/>
    <n v="4066090496"/>
    <n v="1759617414"/>
    <n v="0"/>
    <n v="2306473082"/>
    <n v="0"/>
    <n v="2303477512"/>
    <n v="2303477512"/>
    <n v="2995570"/>
  </r>
  <r>
    <s v="NI"/>
    <x v="20"/>
    <n v="6"/>
    <x v="20"/>
    <s v="PU"/>
    <s v="MIGR"/>
    <n v="2018"/>
    <n v="13447677"/>
    <n v="0"/>
    <n v="13447677"/>
    <n v="0"/>
    <n v="0"/>
    <n v="13447677"/>
    <n v="0"/>
    <n v="13447677"/>
    <n v="13447677"/>
    <n v="0"/>
  </r>
  <r>
    <s v="NI"/>
    <x v="20"/>
    <n v="6"/>
    <x v="20"/>
    <s v="PU"/>
    <s v="PNAF"/>
    <n v="2018"/>
    <n v="193870089"/>
    <n v="0"/>
    <n v="193870089"/>
    <n v="61492198"/>
    <n v="0"/>
    <n v="132377891"/>
    <n v="0"/>
    <n v="84653256"/>
    <n v="84653256"/>
    <n v="47724635"/>
  </r>
  <r>
    <s v="NI"/>
    <x v="51"/>
    <n v="1"/>
    <x v="51"/>
    <s v="PR"/>
    <s v="MIGR"/>
    <n v="2018"/>
    <n v="187711318"/>
    <n v="0"/>
    <n v="187711318"/>
    <n v="90168425"/>
    <n v="0"/>
    <n v="97542893"/>
    <n v="0"/>
    <n v="97542893"/>
    <n v="97542893"/>
    <n v="0"/>
  </r>
  <r>
    <s v="NI"/>
    <x v="51"/>
    <n v="1"/>
    <x v="51"/>
    <s v="PR"/>
    <s v="NUPC"/>
    <n v="2018"/>
    <n v="13536961"/>
    <n v="0"/>
    <n v="13536961"/>
    <n v="4401169"/>
    <n v="0"/>
    <n v="9135792"/>
    <n v="0"/>
    <n v="9135792"/>
    <n v="9135792"/>
    <n v="0"/>
  </r>
  <r>
    <s v="NI"/>
    <x v="51"/>
    <n v="1"/>
    <x v="51"/>
    <s v="PR"/>
    <s v="PNAF"/>
    <n v="2018"/>
    <n v="200249593"/>
    <n v="0"/>
    <n v="200249593"/>
    <n v="135786499"/>
    <n v="0"/>
    <n v="64463094"/>
    <n v="0"/>
    <n v="64463094"/>
    <n v="64463094"/>
    <n v="0"/>
  </r>
  <r>
    <s v="NI"/>
    <x v="21"/>
    <n v="3"/>
    <x v="21"/>
    <s v="PR"/>
    <s v="NUPC"/>
    <n v="2018"/>
    <n v="693820475"/>
    <n v="0"/>
    <n v="693820475"/>
    <n v="53008942"/>
    <n v="0"/>
    <n v="640811533"/>
    <n v="0"/>
    <n v="640811533"/>
    <n v="640811533"/>
    <n v="0"/>
  </r>
  <r>
    <s v="NI"/>
    <x v="52"/>
    <n v="3"/>
    <x v="52"/>
    <s v="PR"/>
    <s v="NUPC"/>
    <n v="2018"/>
    <n v="8964975"/>
    <n v="0"/>
    <n v="8964975"/>
    <n v="1851853"/>
    <n v="0"/>
    <n v="7113122"/>
    <n v="0"/>
    <n v="7113122"/>
    <n v="7113122"/>
    <n v="0"/>
  </r>
  <r>
    <s v="NI"/>
    <x v="52"/>
    <n v="3"/>
    <x v="52"/>
    <s v="PR"/>
    <s v="PNAF"/>
    <n v="2018"/>
    <n v="179947298"/>
    <n v="0"/>
    <n v="179947298"/>
    <n v="90037426"/>
    <n v="0"/>
    <n v="89909872"/>
    <n v="0"/>
    <n v="89909872"/>
    <n v="89909872"/>
    <n v="0"/>
  </r>
  <r>
    <s v="NI"/>
    <x v="206"/>
    <n v="1"/>
    <x v="205"/>
    <s v="PR"/>
    <s v="NUPC"/>
    <n v="2018"/>
    <n v="17972292"/>
    <n v="0"/>
    <n v="17972292"/>
    <n v="3407761"/>
    <n v="0"/>
    <n v="14564531"/>
    <n v="0"/>
    <n v="0"/>
    <n v="0"/>
    <n v="14564531"/>
  </r>
  <r>
    <s v="NI"/>
    <x v="207"/>
    <n v="0"/>
    <x v="206"/>
    <s v="PR"/>
    <s v="PNAF"/>
    <n v="2018"/>
    <n v="493475094"/>
    <n v="0"/>
    <n v="493475094"/>
    <n v="318552484"/>
    <n v="0"/>
    <n v="174922610"/>
    <n v="0"/>
    <n v="174922610"/>
    <n v="174922610"/>
    <n v="0"/>
  </r>
  <r>
    <s v="NI"/>
    <x v="102"/>
    <n v="3"/>
    <x v="102"/>
    <s v="PR"/>
    <s v="NUPC"/>
    <n v="2018"/>
    <n v="20375588"/>
    <n v="0"/>
    <n v="20375588"/>
    <n v="4032000"/>
    <n v="0"/>
    <n v="16343588"/>
    <n v="0"/>
    <n v="16343588"/>
    <n v="16343588"/>
    <n v="0"/>
  </r>
  <r>
    <s v="NI"/>
    <x v="102"/>
    <n v="3"/>
    <x v="102"/>
    <s v="PR"/>
    <s v="PNAF"/>
    <n v="2018"/>
    <n v="62882657"/>
    <n v="0"/>
    <n v="62882657"/>
    <n v="36673940"/>
    <n v="0"/>
    <n v="26208717"/>
    <n v="0"/>
    <n v="16141637"/>
    <n v="16141637"/>
    <n v="10067080"/>
  </r>
  <r>
    <s v="NI"/>
    <x v="208"/>
    <n v="6"/>
    <x v="207"/>
    <s v="PR"/>
    <s v="NUPC"/>
    <n v="2018"/>
    <n v="49967984"/>
    <n v="0"/>
    <n v="49967984"/>
    <n v="0"/>
    <n v="0"/>
    <n v="49967984"/>
    <n v="0"/>
    <n v="49946100"/>
    <n v="49946100"/>
    <n v="21884"/>
  </r>
  <r>
    <s v="NI"/>
    <x v="208"/>
    <n v="6"/>
    <x v="207"/>
    <s v="PR"/>
    <s v="PNAF"/>
    <n v="2018"/>
    <n v="198790986"/>
    <n v="0"/>
    <n v="198790986"/>
    <n v="67328887"/>
    <n v="0"/>
    <n v="131462099"/>
    <n v="0"/>
    <n v="131462099"/>
    <n v="131462099"/>
    <n v="0"/>
  </r>
  <r>
    <s v="NI"/>
    <x v="54"/>
    <n v="4"/>
    <x v="54"/>
    <s v="PR"/>
    <s v="NUPC"/>
    <n v="2018"/>
    <n v="132016545"/>
    <n v="0"/>
    <n v="132016545"/>
    <n v="19020231"/>
    <n v="0"/>
    <n v="112996314"/>
    <n v="0"/>
    <n v="111770778"/>
    <n v="111770778"/>
    <n v="1225536"/>
  </r>
  <r>
    <s v="NI"/>
    <x v="54"/>
    <n v="4"/>
    <x v="54"/>
    <s v="PR"/>
    <s v="PNAF"/>
    <n v="2018"/>
    <n v="33672847"/>
    <n v="0"/>
    <n v="33672847"/>
    <n v="4297293"/>
    <n v="0"/>
    <n v="29375554"/>
    <n v="0"/>
    <n v="29251533"/>
    <n v="29251533"/>
    <n v="124021"/>
  </r>
  <r>
    <s v="NI"/>
    <x v="4"/>
    <n v="0"/>
    <x v="4"/>
    <s v="PR"/>
    <s v="NUPC"/>
    <n v="2018"/>
    <n v="20436391"/>
    <n v="0"/>
    <n v="20436391"/>
    <n v="537225"/>
    <n v="0"/>
    <n v="19899166"/>
    <n v="0"/>
    <n v="0"/>
    <n v="0"/>
    <n v="19899166"/>
  </r>
  <r>
    <s v="NI"/>
    <x v="4"/>
    <n v="0"/>
    <x v="4"/>
    <s v="PR"/>
    <s v="PNAF"/>
    <n v="2018"/>
    <n v="13301454"/>
    <n v="0"/>
    <n v="13301454"/>
    <n v="446623"/>
    <n v="0"/>
    <n v="12854831"/>
    <n v="0"/>
    <n v="0"/>
    <n v="0"/>
    <n v="12854831"/>
  </r>
  <r>
    <s v="NI"/>
    <x v="209"/>
    <n v="8"/>
    <x v="208"/>
    <s v="PR"/>
    <s v="NUPC"/>
    <n v="2018"/>
    <n v="609650"/>
    <n v="0"/>
    <n v="609650"/>
    <n v="50000"/>
    <n v="0"/>
    <n v="559650"/>
    <n v="0"/>
    <n v="0"/>
    <n v="0"/>
    <n v="559650"/>
  </r>
  <r>
    <s v="NI"/>
    <x v="145"/>
    <n v="1"/>
    <x v="144"/>
    <s v="PR"/>
    <s v="NUPC"/>
    <n v="2018"/>
    <n v="6327003"/>
    <n v="0"/>
    <n v="6327003"/>
    <n v="0"/>
    <n v="0"/>
    <n v="6327003"/>
    <n v="0"/>
    <n v="6327003"/>
    <n v="6327003"/>
    <n v="0"/>
  </r>
  <r>
    <s v="NI"/>
    <x v="210"/>
    <n v="5"/>
    <x v="209"/>
    <s v="PR"/>
    <s v="NUPC"/>
    <n v="2018"/>
    <n v="151532044"/>
    <n v="0"/>
    <n v="151532044"/>
    <n v="35497883"/>
    <n v="0"/>
    <n v="116034161"/>
    <n v="0"/>
    <n v="0"/>
    <n v="0"/>
    <n v="116034161"/>
  </r>
  <r>
    <s v="NI"/>
    <x v="146"/>
    <n v="2"/>
    <x v="145"/>
    <s v="PR"/>
    <s v="PNAF"/>
    <n v="2018"/>
    <n v="962348643"/>
    <n v="0"/>
    <n v="962348643"/>
    <n v="12861270"/>
    <n v="0"/>
    <n v="949487373"/>
    <n v="0"/>
    <n v="949487373"/>
    <n v="949487373"/>
    <n v="0"/>
  </r>
  <r>
    <s v="NI"/>
    <x v="55"/>
    <n v="4"/>
    <x v="55"/>
    <s v="PR"/>
    <s v="PNAF"/>
    <n v="2018"/>
    <n v="291909418"/>
    <n v="0"/>
    <n v="291909418"/>
    <n v="25080671"/>
    <n v="0"/>
    <n v="266828747"/>
    <n v="0"/>
    <n v="215513497"/>
    <n v="215513497"/>
    <n v="51315250"/>
  </r>
  <r>
    <s v="NI"/>
    <x v="211"/>
    <n v="1"/>
    <x v="210"/>
    <s v="PR"/>
    <s v="NUPC"/>
    <n v="2018"/>
    <n v="3499390"/>
    <n v="0"/>
    <n v="3499390"/>
    <n v="246130"/>
    <n v="0"/>
    <n v="3253260"/>
    <n v="0"/>
    <n v="3253260"/>
    <n v="3253260"/>
    <n v="0"/>
  </r>
  <r>
    <s v="NI"/>
    <x v="212"/>
    <n v="1"/>
    <x v="211"/>
    <s v="PR"/>
    <s v="PNAF"/>
    <n v="2018"/>
    <n v="10168243"/>
    <n v="0"/>
    <n v="10168243"/>
    <n v="5208728"/>
    <n v="0"/>
    <n v="4959515"/>
    <n v="0"/>
    <n v="0"/>
    <n v="0"/>
    <n v="4959515"/>
  </r>
  <r>
    <s v="NI"/>
    <x v="147"/>
    <n v="6"/>
    <x v="146"/>
    <s v="PR"/>
    <s v="NUPC"/>
    <n v="2018"/>
    <n v="13000000"/>
    <n v="0"/>
    <n v="13000000"/>
    <n v="0"/>
    <n v="0"/>
    <n v="13000000"/>
    <n v="0"/>
    <n v="13000000"/>
    <n v="13000000"/>
    <n v="0"/>
  </r>
  <r>
    <s v="NI"/>
    <x v="147"/>
    <n v="6"/>
    <x v="146"/>
    <s v="PR"/>
    <s v="PNAF"/>
    <n v="2018"/>
    <n v="63500000"/>
    <n v="0"/>
    <n v="63500000"/>
    <n v="0"/>
    <n v="0"/>
    <n v="63500000"/>
    <n v="0"/>
    <n v="57000000"/>
    <n v="57000000"/>
    <n v="6500000"/>
  </r>
  <r>
    <s v="NI"/>
    <x v="105"/>
    <n v="7"/>
    <x v="104"/>
    <s v="PR"/>
    <s v="NUPC"/>
    <n v="2018"/>
    <n v="173092568"/>
    <n v="0"/>
    <n v="173092568"/>
    <n v="9615384"/>
    <n v="0"/>
    <n v="163477184"/>
    <n v="0"/>
    <n v="0"/>
    <n v="0"/>
    <n v="163477184"/>
  </r>
  <r>
    <s v="NI"/>
    <x v="213"/>
    <n v="7"/>
    <x v="212"/>
    <s v="PR"/>
    <s v="NUPC"/>
    <n v="2018"/>
    <n v="2001600"/>
    <n v="0"/>
    <n v="2001600"/>
    <n v="0"/>
    <n v="0"/>
    <n v="2001600"/>
    <n v="0"/>
    <n v="2001600"/>
    <n v="2001600"/>
    <n v="0"/>
  </r>
  <r>
    <s v="NI"/>
    <x v="107"/>
    <n v="5"/>
    <x v="106"/>
    <s v="PR"/>
    <s v="PNAF"/>
    <n v="2018"/>
    <n v="24495141"/>
    <n v="0"/>
    <n v="24495141"/>
    <n v="24495141"/>
    <n v="0"/>
    <n v="0"/>
    <n v="0"/>
    <n v="0"/>
    <n v="0"/>
    <n v="0"/>
  </r>
  <r>
    <s v="NI"/>
    <x v="148"/>
    <n v="2"/>
    <x v="147"/>
    <s v="PR"/>
    <s v="NUPC"/>
    <n v="2018"/>
    <n v="15452800"/>
    <n v="0"/>
    <n v="15452800"/>
    <n v="4666400"/>
    <n v="0"/>
    <n v="10786400"/>
    <n v="0"/>
    <n v="10786400"/>
    <n v="10786400"/>
    <n v="0"/>
  </r>
  <r>
    <s v="NI"/>
    <x v="56"/>
    <n v="6"/>
    <x v="56"/>
    <s v="PR"/>
    <s v="NUPC"/>
    <n v="2018"/>
    <n v="1909100535"/>
    <n v="0"/>
    <n v="1909100535"/>
    <n v="128975693"/>
    <n v="0"/>
    <n v="1780124842"/>
    <n v="0"/>
    <n v="1780124842"/>
    <n v="1780124842"/>
    <n v="0"/>
  </r>
  <r>
    <s v="NI"/>
    <x v="214"/>
    <n v="4"/>
    <x v="213"/>
    <s v="PR"/>
    <s v="NUPC"/>
    <n v="2018"/>
    <n v="20508600"/>
    <n v="0"/>
    <n v="20508600"/>
    <n v="0"/>
    <n v="0"/>
    <n v="20508600"/>
    <n v="0"/>
    <n v="20508600"/>
    <n v="20508600"/>
    <n v="0"/>
  </r>
  <r>
    <s v="NI"/>
    <x v="58"/>
    <n v="9"/>
    <x v="58"/>
    <s v="PR"/>
    <s v="PNAF"/>
    <n v="2018"/>
    <n v="136208798"/>
    <n v="0"/>
    <n v="136208798"/>
    <n v="24295874"/>
    <n v="0"/>
    <n v="111912924"/>
    <n v="0"/>
    <n v="110780064"/>
    <n v="110780064"/>
    <n v="1132860"/>
  </r>
  <r>
    <s v="NI"/>
    <x v="215"/>
    <n v="7"/>
    <x v="214"/>
    <s v="PR"/>
    <s v="PNAF"/>
    <n v="2018"/>
    <n v="8266315"/>
    <n v="0"/>
    <n v="8266315"/>
    <n v="514740"/>
    <n v="0"/>
    <n v="7751575"/>
    <n v="0"/>
    <n v="0"/>
    <n v="0"/>
    <n v="7751575"/>
  </r>
  <r>
    <s v="NI"/>
    <x v="149"/>
    <n v="2"/>
    <x v="148"/>
    <s v="PR"/>
    <s v="NUPC"/>
    <n v="2018"/>
    <n v="526694682"/>
    <n v="0"/>
    <n v="526694682"/>
    <n v="59137678"/>
    <n v="0"/>
    <n v="467557004"/>
    <n v="0"/>
    <n v="467557004"/>
    <n v="467557004"/>
    <n v="0"/>
  </r>
  <r>
    <s v="NI"/>
    <x v="109"/>
    <n v="2"/>
    <x v="108"/>
    <s v="PR"/>
    <s v="NUPC"/>
    <n v="2018"/>
    <n v="19363335"/>
    <n v="0"/>
    <n v="19363335"/>
    <n v="3387900"/>
    <n v="0"/>
    <n v="15975435"/>
    <n v="0"/>
    <n v="15975435"/>
    <n v="15975435"/>
    <n v="0"/>
  </r>
  <r>
    <s v="NI"/>
    <x v="151"/>
    <n v="8"/>
    <x v="150"/>
    <s v="PR"/>
    <s v="NUPC"/>
    <n v="2018"/>
    <n v="1430000"/>
    <n v="0"/>
    <n v="1430000"/>
    <n v="0"/>
    <n v="0"/>
    <n v="1430000"/>
    <n v="0"/>
    <n v="1430000"/>
    <n v="1430000"/>
    <n v="0"/>
  </r>
  <r>
    <s v="NI"/>
    <x v="152"/>
    <n v="3"/>
    <x v="151"/>
    <s v="PR"/>
    <s v="PNAF"/>
    <n v="2018"/>
    <n v="51989523"/>
    <n v="0"/>
    <n v="51989523"/>
    <n v="23020423"/>
    <n v="0"/>
    <n v="28969100"/>
    <n v="0"/>
    <n v="28969100"/>
    <n v="28969100"/>
    <n v="0"/>
  </r>
  <r>
    <s v="NI"/>
    <x v="110"/>
    <n v="0"/>
    <x v="109"/>
    <s v="PR"/>
    <s v="NUPC"/>
    <n v="2018"/>
    <n v="189417478"/>
    <n v="0"/>
    <n v="189417478"/>
    <n v="196830"/>
    <n v="0"/>
    <n v="189220648"/>
    <n v="0"/>
    <n v="189220648"/>
    <n v="189220648"/>
    <n v="0"/>
  </r>
  <r>
    <s v="NI"/>
    <x v="153"/>
    <n v="9"/>
    <x v="152"/>
    <s v="PR"/>
    <s v="PNAF"/>
    <n v="2018"/>
    <n v="24208264"/>
    <n v="0"/>
    <n v="24208264"/>
    <n v="1922036"/>
    <n v="0"/>
    <n v="22286228"/>
    <n v="0"/>
    <n v="22286228"/>
    <n v="22286228"/>
    <n v="0"/>
  </r>
  <r>
    <s v="NI"/>
    <x v="216"/>
    <n v="4"/>
    <x v="215"/>
    <s v="PR"/>
    <s v="NUPC"/>
    <n v="2018"/>
    <n v="34252260"/>
    <n v="0"/>
    <n v="34252260"/>
    <n v="0"/>
    <n v="0"/>
    <n v="34252260"/>
    <n v="0"/>
    <n v="34252260"/>
    <n v="34252260"/>
    <n v="0"/>
  </r>
  <r>
    <s v="NI"/>
    <x v="217"/>
    <n v="1"/>
    <x v="216"/>
    <s v="PR"/>
    <s v="PNAF"/>
    <n v="2018"/>
    <n v="332095742"/>
    <n v="0"/>
    <n v="332095742"/>
    <n v="125063273"/>
    <n v="0"/>
    <n v="207032469"/>
    <n v="0"/>
    <n v="207032469"/>
    <n v="207032469"/>
    <n v="0"/>
  </r>
  <r>
    <s v="NI"/>
    <x v="154"/>
    <n v="9"/>
    <x v="153"/>
    <s v="PU"/>
    <s v="PNAF"/>
    <n v="2018"/>
    <n v="24918145"/>
    <n v="0"/>
    <n v="24918145"/>
    <n v="13159202"/>
    <n v="0"/>
    <n v="11758943"/>
    <n v="0"/>
    <n v="5767741"/>
    <n v="5767741"/>
    <n v="5991202"/>
  </r>
  <r>
    <s v="NI"/>
    <x v="111"/>
    <n v="7"/>
    <x v="110"/>
    <s v="PU"/>
    <s v="PNAF"/>
    <n v="2018"/>
    <n v="37200272"/>
    <n v="0"/>
    <n v="37200272"/>
    <n v="32059677"/>
    <n v="0"/>
    <n v="5140595"/>
    <n v="0"/>
    <n v="5140595"/>
    <n v="5140595"/>
    <n v="0"/>
  </r>
  <r>
    <s v="NI"/>
    <x v="112"/>
    <n v="4"/>
    <x v="111"/>
    <s v="PU"/>
    <s v="PNAF"/>
    <n v="2018"/>
    <n v="3582567"/>
    <n v="0"/>
    <n v="3582567"/>
    <n v="697624"/>
    <n v="0"/>
    <n v="2884943"/>
    <n v="0"/>
    <n v="0"/>
    <n v="0"/>
    <n v="2884943"/>
  </r>
  <r>
    <s v="NI"/>
    <x v="218"/>
    <n v="5"/>
    <x v="217"/>
    <s v="PR"/>
    <s v="NUPC"/>
    <n v="2018"/>
    <n v="17349812"/>
    <n v="0"/>
    <n v="17349812"/>
    <n v="13759619"/>
    <n v="0"/>
    <n v="3590193"/>
    <n v="0"/>
    <n v="3134465"/>
    <n v="3134465"/>
    <n v="455728"/>
  </r>
  <r>
    <s v="NI"/>
    <x v="219"/>
    <n v="1"/>
    <x v="218"/>
    <s v="PR"/>
    <s v="PNAF"/>
    <n v="2018"/>
    <n v="196146774"/>
    <n v="0"/>
    <n v="196146774"/>
    <n v="9541694"/>
    <n v="0"/>
    <n v="186605080"/>
    <n v="0"/>
    <n v="186605080"/>
    <n v="186605080"/>
    <n v="0"/>
  </r>
  <r>
    <s v="NI"/>
    <x v="61"/>
    <n v="2"/>
    <x v="61"/>
    <s v="PR"/>
    <s v="NUPC"/>
    <n v="2019"/>
    <n v="1859000"/>
    <n v="0"/>
    <n v="1859000"/>
    <n v="66000"/>
    <n v="0"/>
    <n v="1793000"/>
    <n v="0"/>
    <n v="0"/>
    <n v="0"/>
    <n v="1793000"/>
  </r>
  <r>
    <s v="NI"/>
    <x v="8"/>
    <n v="3"/>
    <x v="8"/>
    <s v="PU"/>
    <s v="PNAF"/>
    <n v="2019"/>
    <n v="563993"/>
    <n v="0"/>
    <n v="563993"/>
    <n v="563993"/>
    <n v="0"/>
    <n v="0"/>
    <n v="0"/>
    <n v="0"/>
    <n v="0"/>
    <n v="0"/>
  </r>
  <r>
    <s v="NI"/>
    <x v="22"/>
    <n v="1"/>
    <x v="22"/>
    <s v="PR"/>
    <s v="NUPC"/>
    <n v="2019"/>
    <n v="10175498"/>
    <n v="0"/>
    <n v="10175498"/>
    <n v="1620000"/>
    <n v="0"/>
    <n v="8555498"/>
    <n v="0"/>
    <n v="8555498"/>
    <n v="8555498"/>
    <n v="0"/>
  </r>
  <r>
    <s v="NI"/>
    <x v="62"/>
    <n v="0"/>
    <x v="62"/>
    <s v="PR"/>
    <s v="NUPC"/>
    <n v="2019"/>
    <n v="8508612"/>
    <n v="0"/>
    <n v="8508612"/>
    <n v="699417"/>
    <n v="0"/>
    <n v="7809195"/>
    <n v="0"/>
    <n v="0"/>
    <n v="0"/>
    <n v="7809195"/>
  </r>
  <r>
    <s v="NI"/>
    <x v="63"/>
    <n v="6"/>
    <x v="63"/>
    <s v="PR"/>
    <s v="PNAF"/>
    <n v="2019"/>
    <n v="605971"/>
    <n v="0"/>
    <n v="605971"/>
    <n v="605971"/>
    <n v="0"/>
    <n v="0"/>
    <n v="0"/>
    <n v="0"/>
    <n v="0"/>
    <n v="0"/>
  </r>
  <r>
    <s v="NI"/>
    <x v="9"/>
    <n v="1"/>
    <x v="9"/>
    <s v="PU"/>
    <s v="PNAF"/>
    <n v="2019"/>
    <n v="2201620"/>
    <n v="0"/>
    <n v="2201620"/>
    <n v="2201620"/>
    <n v="0"/>
    <n v="0"/>
    <n v="0"/>
    <n v="0"/>
    <n v="0"/>
    <n v="0"/>
  </r>
  <r>
    <s v="NI"/>
    <x v="156"/>
    <n v="1"/>
    <x v="155"/>
    <s v="PR"/>
    <s v="PNAF"/>
    <n v="2019"/>
    <n v="6139429"/>
    <n v="0"/>
    <n v="6139429"/>
    <n v="173363"/>
    <n v="0"/>
    <n v="5966066"/>
    <n v="0"/>
    <n v="5966066"/>
    <n v="5966066"/>
    <n v="0"/>
  </r>
  <r>
    <s v="NI"/>
    <x v="159"/>
    <n v="5"/>
    <x v="158"/>
    <s v="PR"/>
    <s v="NUPC"/>
    <n v="2019"/>
    <n v="41129120"/>
    <n v="0"/>
    <n v="41129120"/>
    <n v="3182122"/>
    <n v="0"/>
    <n v="37946998"/>
    <n v="0"/>
    <n v="37777998"/>
    <n v="37777998"/>
    <n v="169000"/>
  </r>
  <r>
    <s v="NI"/>
    <x v="220"/>
    <n v="4"/>
    <x v="219"/>
    <s v="PR"/>
    <s v="NUPC"/>
    <n v="2019"/>
    <n v="9893793"/>
    <n v="0"/>
    <n v="9893793"/>
    <n v="2945941"/>
    <n v="0"/>
    <n v="6947852"/>
    <n v="0"/>
    <n v="0"/>
    <n v="0"/>
    <n v="6947852"/>
  </r>
  <r>
    <s v="NI"/>
    <x v="24"/>
    <n v="3"/>
    <x v="24"/>
    <s v="PU"/>
    <s v="PNAF"/>
    <n v="2019"/>
    <n v="231196983"/>
    <n v="0"/>
    <n v="231196983"/>
    <n v="29470462"/>
    <n v="0"/>
    <n v="201726521"/>
    <n v="0"/>
    <n v="82713386"/>
    <n v="82713386"/>
    <n v="119013135"/>
  </r>
  <r>
    <s v="NI"/>
    <x v="113"/>
    <n v="0"/>
    <x v="112"/>
    <s v="PR"/>
    <s v="NUPC"/>
    <n v="2019"/>
    <n v="666244"/>
    <n v="0"/>
    <n v="666244"/>
    <n v="262920"/>
    <n v="0"/>
    <n v="403324"/>
    <n v="0"/>
    <n v="0"/>
    <n v="0"/>
    <n v="403324"/>
  </r>
  <r>
    <s v="NI"/>
    <x v="64"/>
    <n v="7"/>
    <x v="64"/>
    <s v="PR"/>
    <s v="NUPC"/>
    <n v="2019"/>
    <n v="6833180"/>
    <n v="0"/>
    <n v="6833180"/>
    <n v="1600"/>
    <n v="0"/>
    <n v="6831580"/>
    <n v="0"/>
    <n v="6831580"/>
    <n v="6831580"/>
    <n v="0"/>
  </r>
  <r>
    <s v="NI"/>
    <x v="64"/>
    <n v="7"/>
    <x v="64"/>
    <s v="PR"/>
    <s v="PNAF"/>
    <n v="2019"/>
    <n v="38396669"/>
    <n v="0"/>
    <n v="38396669"/>
    <n v="1315070"/>
    <n v="0"/>
    <n v="37081599"/>
    <n v="0"/>
    <n v="37081599"/>
    <n v="37081599"/>
    <n v="0"/>
  </r>
  <r>
    <s v="NI"/>
    <x v="66"/>
    <n v="2"/>
    <x v="66"/>
    <s v="PR"/>
    <s v="NUPC"/>
    <n v="2019"/>
    <n v="6144567"/>
    <n v="0"/>
    <n v="6144567"/>
    <n v="3946420"/>
    <n v="0"/>
    <n v="2198147"/>
    <n v="0"/>
    <n v="2198147"/>
    <n v="2198147"/>
    <n v="0"/>
  </r>
  <r>
    <s v="NI"/>
    <x v="67"/>
    <n v="3"/>
    <x v="67"/>
    <s v="PR"/>
    <s v="NUPC"/>
    <n v="2019"/>
    <n v="472784"/>
    <n v="0"/>
    <n v="472784"/>
    <n v="155608"/>
    <n v="0"/>
    <n v="317176"/>
    <n v="0"/>
    <n v="0"/>
    <n v="0"/>
    <n v="317176"/>
  </r>
  <r>
    <s v="NI"/>
    <x v="67"/>
    <n v="3"/>
    <x v="67"/>
    <s v="PR"/>
    <s v="PNAF"/>
    <n v="2019"/>
    <n v="414630"/>
    <n v="0"/>
    <n v="414630"/>
    <n v="414630"/>
    <n v="0"/>
    <n v="0"/>
    <n v="0"/>
    <n v="0"/>
    <n v="0"/>
    <n v="0"/>
  </r>
  <r>
    <s v="NI"/>
    <x v="68"/>
    <n v="1"/>
    <x v="68"/>
    <s v="PR"/>
    <s v="NUPC"/>
    <n v="2019"/>
    <n v="100000"/>
    <n v="0"/>
    <n v="100000"/>
    <n v="100000"/>
    <n v="0"/>
    <n v="0"/>
    <n v="0"/>
    <n v="0"/>
    <n v="0"/>
    <n v="0"/>
  </r>
  <r>
    <s v="NI"/>
    <x v="221"/>
    <n v="1"/>
    <x v="220"/>
    <s v="PU"/>
    <s v="PNAF"/>
    <n v="2019"/>
    <n v="1473202"/>
    <n v="0"/>
    <n v="1473202"/>
    <n v="0"/>
    <n v="0"/>
    <n v="1473202"/>
    <n v="0"/>
    <n v="0"/>
    <n v="0"/>
    <n v="1473202"/>
  </r>
  <r>
    <s v="NI"/>
    <x v="27"/>
    <n v="9"/>
    <x v="27"/>
    <s v="PU"/>
    <s v="NUPC"/>
    <n v="2019"/>
    <n v="35769122"/>
    <n v="0"/>
    <n v="35769122"/>
    <n v="30847385"/>
    <n v="0"/>
    <n v="4921737"/>
    <n v="0"/>
    <n v="0"/>
    <n v="0"/>
    <n v="4921737"/>
  </r>
  <r>
    <s v="NI"/>
    <x v="162"/>
    <n v="2"/>
    <x v="161"/>
    <s v="PR"/>
    <s v="PNAF"/>
    <n v="2019"/>
    <n v="1966983405"/>
    <n v="0"/>
    <n v="1966983405"/>
    <n v="297489917"/>
    <n v="0"/>
    <n v="1669493488"/>
    <n v="0"/>
    <n v="1669493488"/>
    <n v="1669493488"/>
    <n v="0"/>
  </r>
  <r>
    <s v="NI"/>
    <x v="163"/>
    <n v="3"/>
    <x v="162"/>
    <s v="PR"/>
    <s v="NUPC"/>
    <n v="2019"/>
    <n v="122188"/>
    <n v="0"/>
    <n v="122188"/>
    <n v="47188"/>
    <n v="0"/>
    <n v="75000"/>
    <n v="0"/>
    <n v="0"/>
    <n v="0"/>
    <n v="75000"/>
  </r>
  <r>
    <s v="NI"/>
    <x v="70"/>
    <n v="1"/>
    <x v="70"/>
    <s v="PU"/>
    <s v="PNAF"/>
    <n v="2019"/>
    <n v="18226356"/>
    <n v="0"/>
    <n v="18226356"/>
    <n v="6363984"/>
    <n v="0"/>
    <n v="11862372"/>
    <n v="0"/>
    <n v="0"/>
    <n v="0"/>
    <n v="11862372"/>
  </r>
  <r>
    <s v="NI"/>
    <x v="222"/>
    <n v="9"/>
    <x v="221"/>
    <s v="PR"/>
    <s v="NUPC"/>
    <n v="2019"/>
    <n v="5695174"/>
    <n v="0"/>
    <n v="5695174"/>
    <n v="1281208"/>
    <n v="0"/>
    <n v="4413966"/>
    <n v="0"/>
    <n v="4413966"/>
    <n v="4413966"/>
    <n v="0"/>
  </r>
  <r>
    <s v="NI"/>
    <x v="223"/>
    <n v="9"/>
    <x v="222"/>
    <s v="PR"/>
    <s v="NUPC"/>
    <n v="2019"/>
    <n v="3220720"/>
    <n v="0"/>
    <n v="3220720"/>
    <n v="3220720"/>
    <n v="0"/>
    <n v="0"/>
    <n v="0"/>
    <n v="0"/>
    <n v="0"/>
    <n v="0"/>
  </r>
  <r>
    <s v="NI"/>
    <x v="115"/>
    <n v="4"/>
    <x v="114"/>
    <s v="PR"/>
    <s v="NUPC"/>
    <n v="2019"/>
    <n v="33965399"/>
    <n v="0"/>
    <n v="33965399"/>
    <n v="6425477"/>
    <n v="0"/>
    <n v="27539922"/>
    <n v="0"/>
    <n v="27539922"/>
    <n v="27539922"/>
    <n v="0"/>
  </r>
  <r>
    <s v="NI"/>
    <x v="29"/>
    <n v="3"/>
    <x v="29"/>
    <s v="PR"/>
    <s v="PNAF"/>
    <n v="2019"/>
    <n v="20050243"/>
    <n v="0"/>
    <n v="20050243"/>
    <n v="261518"/>
    <n v="0"/>
    <n v="19788725"/>
    <n v="0"/>
    <n v="19788725"/>
    <n v="19788725"/>
    <n v="0"/>
  </r>
  <r>
    <s v="NI"/>
    <x v="164"/>
    <n v="6"/>
    <x v="163"/>
    <s v="PR"/>
    <s v="PNAF"/>
    <n v="2019"/>
    <n v="88205604"/>
    <n v="0"/>
    <n v="88205604"/>
    <n v="1582502"/>
    <n v="0"/>
    <n v="86623102"/>
    <n v="0"/>
    <n v="0"/>
    <n v="0"/>
    <n v="86623102"/>
  </r>
  <r>
    <s v="NI"/>
    <x v="30"/>
    <n v="1"/>
    <x v="30"/>
    <s v="PR"/>
    <s v="NUPC"/>
    <n v="2019"/>
    <n v="2791547"/>
    <n v="0"/>
    <n v="2791547"/>
    <n v="0"/>
    <n v="0"/>
    <n v="2791547"/>
    <n v="0"/>
    <n v="0"/>
    <n v="0"/>
    <n v="2791547"/>
  </r>
  <r>
    <s v="NI"/>
    <x v="31"/>
    <n v="1"/>
    <x v="31"/>
    <s v="PR"/>
    <s v="NUPC"/>
    <n v="2019"/>
    <n v="30365364"/>
    <n v="0"/>
    <n v="30365364"/>
    <n v="4313054"/>
    <n v="0"/>
    <n v="26052310"/>
    <n v="0"/>
    <n v="24764310"/>
    <n v="24764310"/>
    <n v="1288000"/>
  </r>
  <r>
    <s v="NI"/>
    <x v="11"/>
    <n v="0"/>
    <x v="11"/>
    <s v="PR"/>
    <s v="NUPC"/>
    <n v="2019"/>
    <n v="187033018"/>
    <n v="0"/>
    <n v="187033018"/>
    <n v="6286387"/>
    <n v="0"/>
    <n v="180746631"/>
    <n v="0"/>
    <n v="180746631"/>
    <n v="180746631"/>
    <n v="0"/>
  </r>
  <r>
    <s v="NI"/>
    <x v="165"/>
    <n v="0"/>
    <x v="164"/>
    <s v="PR"/>
    <s v="NUPC"/>
    <n v="2019"/>
    <n v="1577020030"/>
    <n v="0"/>
    <n v="1577020030"/>
    <n v="5820340"/>
    <n v="0"/>
    <n v="1571199690"/>
    <n v="0"/>
    <n v="1571199690"/>
    <n v="1571199690"/>
    <n v="0"/>
  </r>
  <r>
    <s v="NI"/>
    <x v="71"/>
    <n v="1"/>
    <x v="71"/>
    <s v="PR"/>
    <s v="NUPC"/>
    <n v="2019"/>
    <n v="128767664"/>
    <n v="0"/>
    <n v="128767664"/>
    <n v="26897765"/>
    <n v="0"/>
    <n v="101869899"/>
    <n v="0"/>
    <n v="101234737"/>
    <n v="101234737"/>
    <n v="635162"/>
  </r>
  <r>
    <s v="NI"/>
    <x v="32"/>
    <n v="1"/>
    <x v="32"/>
    <s v="PR"/>
    <s v="NUPC"/>
    <n v="2019"/>
    <n v="60694401"/>
    <n v="0"/>
    <n v="60694401"/>
    <n v="18928528"/>
    <n v="0"/>
    <n v="41765873"/>
    <n v="0"/>
    <n v="0"/>
    <n v="0"/>
    <n v="41765873"/>
  </r>
  <r>
    <s v="NI"/>
    <x v="33"/>
    <n v="1"/>
    <x v="33"/>
    <s v="PR"/>
    <s v="NUPC"/>
    <n v="2019"/>
    <n v="9738579"/>
    <n v="0"/>
    <n v="9738579"/>
    <n v="1347842"/>
    <n v="0"/>
    <n v="8390737"/>
    <n v="0"/>
    <n v="7682737"/>
    <n v="7682737"/>
    <n v="708000"/>
  </r>
  <r>
    <s v="NI"/>
    <x v="33"/>
    <n v="1"/>
    <x v="33"/>
    <s v="PR"/>
    <s v="PNAF"/>
    <n v="2019"/>
    <n v="46332503"/>
    <n v="0"/>
    <n v="46332503"/>
    <n v="828823"/>
    <n v="0"/>
    <n v="45503680"/>
    <n v="0"/>
    <n v="44859285"/>
    <n v="44859285"/>
    <n v="644395"/>
  </r>
  <r>
    <s v="NI"/>
    <x v="224"/>
    <n v="4"/>
    <x v="223"/>
    <s v="PR"/>
    <s v="NUPC"/>
    <n v="2019"/>
    <n v="101386222"/>
    <n v="0"/>
    <n v="101386222"/>
    <n v="94406695"/>
    <n v="0"/>
    <n v="6979527"/>
    <n v="0"/>
    <n v="0"/>
    <n v="0"/>
    <n v="6979527"/>
  </r>
  <r>
    <s v="NI"/>
    <x v="34"/>
    <n v="8"/>
    <x v="34"/>
    <s v="PU"/>
    <s v="MIGR"/>
    <n v="2019"/>
    <n v="512049512"/>
    <n v="0"/>
    <n v="512049512"/>
    <n v="10239339"/>
    <n v="0"/>
    <n v="501810173"/>
    <n v="0"/>
    <n v="385026097"/>
    <n v="385026097"/>
    <n v="116784076"/>
  </r>
  <r>
    <s v="NI"/>
    <x v="34"/>
    <n v="8"/>
    <x v="34"/>
    <s v="PU"/>
    <s v="PNAF"/>
    <n v="2019"/>
    <n v="411413604"/>
    <n v="0"/>
    <n v="411413604"/>
    <n v="70910546"/>
    <n v="0"/>
    <n v="340503058"/>
    <n v="0"/>
    <n v="224279522"/>
    <n v="224279522"/>
    <n v="116223536"/>
  </r>
  <r>
    <s v="NI"/>
    <x v="73"/>
    <n v="6"/>
    <x v="73"/>
    <s v="PR"/>
    <s v="NUPC"/>
    <n v="2019"/>
    <n v="447202809"/>
    <n v="0"/>
    <n v="447202809"/>
    <n v="20005790"/>
    <n v="0"/>
    <n v="427197019"/>
    <n v="0"/>
    <n v="398768789"/>
    <n v="398768789"/>
    <n v="28428230"/>
  </r>
  <r>
    <s v="NI"/>
    <x v="73"/>
    <n v="6"/>
    <x v="73"/>
    <s v="PR"/>
    <s v="PNAF"/>
    <n v="2019"/>
    <n v="4971051"/>
    <n v="0"/>
    <n v="4971051"/>
    <n v="524224"/>
    <n v="0"/>
    <n v="4446827"/>
    <n v="0"/>
    <n v="2659793"/>
    <n v="2659793"/>
    <n v="1787034"/>
  </r>
  <r>
    <s v="NI"/>
    <x v="74"/>
    <n v="1"/>
    <x v="74"/>
    <s v="PR"/>
    <s v="NUPC"/>
    <n v="2019"/>
    <n v="76709194"/>
    <n v="0"/>
    <n v="76709194"/>
    <n v="4581061"/>
    <n v="0"/>
    <n v="72128133"/>
    <n v="0"/>
    <n v="72128133"/>
    <n v="72128133"/>
    <n v="0"/>
  </r>
  <r>
    <s v="NI"/>
    <x v="74"/>
    <n v="1"/>
    <x v="74"/>
    <s v="PR"/>
    <s v="PNAF"/>
    <n v="2019"/>
    <n v="4164917"/>
    <n v="0"/>
    <n v="4164917"/>
    <n v="0"/>
    <n v="0"/>
    <n v="4164917"/>
    <n v="0"/>
    <n v="4164917"/>
    <n v="4164917"/>
    <n v="0"/>
  </r>
  <r>
    <s v="NI"/>
    <x v="225"/>
    <n v="2"/>
    <x v="224"/>
    <s v="PU"/>
    <s v="MIGR"/>
    <n v="2019"/>
    <n v="63762698"/>
    <n v="0"/>
    <n v="63762698"/>
    <n v="17559005"/>
    <n v="0"/>
    <n v="46203693"/>
    <n v="0"/>
    <n v="46203693"/>
    <n v="46203693"/>
    <n v="0"/>
  </r>
  <r>
    <s v="NI"/>
    <x v="168"/>
    <n v="3"/>
    <x v="167"/>
    <s v="PR"/>
    <s v="NUPC"/>
    <n v="2019"/>
    <n v="665571558"/>
    <n v="0"/>
    <n v="665571558"/>
    <n v="36565141"/>
    <n v="0"/>
    <n v="629006417"/>
    <n v="0"/>
    <n v="629006417"/>
    <n v="629006417"/>
    <n v="0"/>
  </r>
  <r>
    <s v="NI"/>
    <x v="226"/>
    <n v="9"/>
    <x v="225"/>
    <s v="PU"/>
    <s v="PNAF"/>
    <n v="2019"/>
    <n v="11157193"/>
    <n v="0"/>
    <n v="11157193"/>
    <n v="2002763"/>
    <n v="0"/>
    <n v="9154430"/>
    <n v="0"/>
    <n v="5546243"/>
    <n v="5546243"/>
    <n v="3608187"/>
  </r>
  <r>
    <s v="NI"/>
    <x v="169"/>
    <n v="7"/>
    <x v="168"/>
    <s v="PR"/>
    <s v="NUPC"/>
    <n v="2019"/>
    <n v="172574336"/>
    <n v="0"/>
    <n v="172574336"/>
    <n v="26762559"/>
    <n v="0"/>
    <n v="145811777"/>
    <n v="0"/>
    <n v="145811777"/>
    <n v="145811777"/>
    <n v="0"/>
  </r>
  <r>
    <s v="NI"/>
    <x v="35"/>
    <n v="7"/>
    <x v="35"/>
    <s v="PR"/>
    <s v="NUPC"/>
    <n v="2019"/>
    <n v="3146194081"/>
    <n v="0"/>
    <n v="3146194081"/>
    <n v="70801097"/>
    <n v="0"/>
    <n v="3075392984"/>
    <n v="0"/>
    <n v="3075392984"/>
    <n v="3075392984"/>
    <n v="0"/>
  </r>
  <r>
    <s v="NI"/>
    <x v="170"/>
    <n v="2"/>
    <x v="169"/>
    <s v="PR"/>
    <s v="NUPC"/>
    <n v="2019"/>
    <n v="180454715"/>
    <n v="0"/>
    <n v="180454715"/>
    <n v="1055263"/>
    <n v="0"/>
    <n v="179399452"/>
    <n v="0"/>
    <n v="179399452"/>
    <n v="179399452"/>
    <n v="0"/>
  </r>
  <r>
    <s v="NI"/>
    <x v="119"/>
    <n v="8"/>
    <x v="118"/>
    <s v="PU"/>
    <s v="PNAF"/>
    <n v="2019"/>
    <n v="2463535"/>
    <n v="0"/>
    <n v="2463535"/>
    <n v="1954099"/>
    <n v="0"/>
    <n v="509436"/>
    <n v="0"/>
    <n v="0"/>
    <n v="0"/>
    <n v="509436"/>
  </r>
  <r>
    <s v="NI"/>
    <x v="75"/>
    <n v="7"/>
    <x v="75"/>
    <s v="PR"/>
    <s v="NUPC"/>
    <n v="2019"/>
    <n v="128708624"/>
    <n v="0"/>
    <n v="128708624"/>
    <n v="428204"/>
    <n v="0"/>
    <n v="128280420"/>
    <n v="0"/>
    <n v="126756422"/>
    <n v="126756422"/>
    <n v="1523998"/>
  </r>
  <r>
    <s v="NI"/>
    <x v="227"/>
    <n v="8"/>
    <x v="226"/>
    <s v="PR"/>
    <s v="NUPC"/>
    <n v="2019"/>
    <n v="400140"/>
    <n v="0"/>
    <n v="400140"/>
    <n v="28896"/>
    <n v="0"/>
    <n v="371244"/>
    <n v="0"/>
    <n v="0"/>
    <n v="0"/>
    <n v="371244"/>
  </r>
  <r>
    <s v="NI"/>
    <x v="120"/>
    <n v="1"/>
    <x v="119"/>
    <s v="PR"/>
    <s v="PNAF"/>
    <n v="2019"/>
    <n v="135798212"/>
    <n v="0"/>
    <n v="135798212"/>
    <n v="5355758"/>
    <n v="0"/>
    <n v="130442454"/>
    <n v="0"/>
    <n v="63295925"/>
    <n v="63295925"/>
    <n v="67146529"/>
  </r>
  <r>
    <s v="NI"/>
    <x v="76"/>
    <n v="7"/>
    <x v="76"/>
    <s v="PR"/>
    <s v="NUPC"/>
    <n v="2019"/>
    <n v="227000"/>
    <n v="0"/>
    <n v="227000"/>
    <n v="0"/>
    <n v="0"/>
    <n v="227000"/>
    <n v="0"/>
    <n v="0"/>
    <n v="0"/>
    <n v="227000"/>
  </r>
  <r>
    <s v="NI"/>
    <x v="171"/>
    <n v="1"/>
    <x v="170"/>
    <s v="PR"/>
    <s v="NUPC"/>
    <n v="2019"/>
    <n v="62000000"/>
    <n v="0"/>
    <n v="62000000"/>
    <n v="1541700"/>
    <n v="0"/>
    <n v="60458300"/>
    <n v="0"/>
    <n v="60458300"/>
    <n v="60458300"/>
    <n v="0"/>
  </r>
  <r>
    <s v="NI"/>
    <x v="121"/>
    <n v="3"/>
    <x v="120"/>
    <s v="PR"/>
    <s v="NUPC"/>
    <n v="2019"/>
    <n v="200157107"/>
    <n v="0"/>
    <n v="200157107"/>
    <n v="5832"/>
    <n v="0"/>
    <n v="200151275"/>
    <n v="0"/>
    <n v="200151275"/>
    <n v="200151275"/>
    <n v="0"/>
  </r>
  <r>
    <s v="NI"/>
    <x v="121"/>
    <n v="3"/>
    <x v="120"/>
    <s v="PR"/>
    <s v="PNAF"/>
    <n v="2019"/>
    <n v="47739302"/>
    <n v="0"/>
    <n v="47739302"/>
    <n v="29312034"/>
    <n v="0"/>
    <n v="18427268"/>
    <n v="0"/>
    <n v="17530286"/>
    <n v="17530286"/>
    <n v="896982"/>
  </r>
  <r>
    <s v="NI"/>
    <x v="173"/>
    <n v="4"/>
    <x v="172"/>
    <s v="PR"/>
    <s v="NUPC"/>
    <n v="2019"/>
    <n v="169197833"/>
    <n v="0"/>
    <n v="169197833"/>
    <n v="56294256"/>
    <n v="0"/>
    <n v="112903577"/>
    <n v="0"/>
    <n v="50251672"/>
    <n v="50251672"/>
    <n v="62651905"/>
  </r>
  <r>
    <s v="NI"/>
    <x v="174"/>
    <n v="5"/>
    <x v="173"/>
    <s v="PR"/>
    <s v="NUPC"/>
    <n v="2019"/>
    <n v="117285864"/>
    <n v="0"/>
    <n v="117285864"/>
    <n v="28480762"/>
    <n v="0"/>
    <n v="88805102"/>
    <n v="0"/>
    <n v="0"/>
    <n v="0"/>
    <n v="88805102"/>
  </r>
  <r>
    <s v="NI"/>
    <x v="175"/>
    <n v="3"/>
    <x v="174"/>
    <s v="PU"/>
    <s v="PNAF"/>
    <n v="2019"/>
    <n v="400300"/>
    <n v="0"/>
    <n v="400300"/>
    <n v="0"/>
    <n v="0"/>
    <n v="400300"/>
    <n v="0"/>
    <n v="0"/>
    <n v="0"/>
    <n v="400300"/>
  </r>
  <r>
    <s v="NI"/>
    <x v="228"/>
    <n v="8"/>
    <x v="227"/>
    <s v="PU"/>
    <s v="PNAF"/>
    <n v="2019"/>
    <n v="6532756"/>
    <n v="0"/>
    <n v="6532756"/>
    <n v="0"/>
    <n v="0"/>
    <n v="6532756"/>
    <n v="0"/>
    <n v="0"/>
    <n v="0"/>
    <n v="6532756"/>
  </r>
  <r>
    <s v="NI"/>
    <x v="229"/>
    <n v="5"/>
    <x v="228"/>
    <s v="PR"/>
    <s v="NUPC"/>
    <n v="2019"/>
    <n v="19519831"/>
    <n v="0"/>
    <n v="19519831"/>
    <n v="964482"/>
    <n v="0"/>
    <n v="18555349"/>
    <n v="0"/>
    <n v="0"/>
    <n v="0"/>
    <n v="18555349"/>
  </r>
  <r>
    <s v="NI"/>
    <x v="36"/>
    <n v="8"/>
    <x v="36"/>
    <s v="PR"/>
    <s v="NUPC"/>
    <n v="2019"/>
    <n v="29370250"/>
    <n v="0"/>
    <n v="29370250"/>
    <n v="7523320"/>
    <n v="0"/>
    <n v="21846930"/>
    <n v="0"/>
    <n v="21846930"/>
    <n v="21846930"/>
    <n v="0"/>
  </r>
  <r>
    <s v="NI"/>
    <x v="36"/>
    <n v="8"/>
    <x v="36"/>
    <s v="PR"/>
    <s v="PNAF"/>
    <n v="2019"/>
    <n v="30007092"/>
    <n v="0"/>
    <n v="30007092"/>
    <n v="7839780"/>
    <n v="0"/>
    <n v="22167312"/>
    <n v="0"/>
    <n v="22167312"/>
    <n v="22167312"/>
    <n v="0"/>
  </r>
  <r>
    <s v="NI"/>
    <x v="122"/>
    <n v="1"/>
    <x v="121"/>
    <s v="PR"/>
    <s v="PNAF"/>
    <n v="2019"/>
    <n v="8636165"/>
    <n v="0"/>
    <n v="8636165"/>
    <n v="149600"/>
    <n v="0"/>
    <n v="8486565"/>
    <n v="0"/>
    <n v="8486565"/>
    <n v="8486565"/>
    <n v="0"/>
  </r>
  <r>
    <s v="NI"/>
    <x v="123"/>
    <n v="8"/>
    <x v="122"/>
    <s v="PR"/>
    <s v="NUPC"/>
    <n v="2019"/>
    <n v="254913"/>
    <n v="0"/>
    <n v="254913"/>
    <n v="0"/>
    <n v="0"/>
    <n v="254913"/>
    <n v="0"/>
    <n v="0"/>
    <n v="0"/>
    <n v="254913"/>
  </r>
  <r>
    <s v="NI"/>
    <x v="230"/>
    <n v="0"/>
    <x v="229"/>
    <s v="PR"/>
    <s v="PNAF"/>
    <n v="2019"/>
    <n v="1294300"/>
    <n v="0"/>
    <n v="1294300"/>
    <n v="272200"/>
    <n v="0"/>
    <n v="1022100"/>
    <n v="0"/>
    <n v="0"/>
    <n v="0"/>
    <n v="1022100"/>
  </r>
  <r>
    <s v="NI"/>
    <x v="176"/>
    <n v="7"/>
    <x v="175"/>
    <s v="PU"/>
    <s v="PNAF"/>
    <n v="2019"/>
    <n v="277900"/>
    <n v="0"/>
    <n v="277900"/>
    <n v="0"/>
    <n v="0"/>
    <n v="277900"/>
    <n v="0"/>
    <n v="0"/>
    <n v="0"/>
    <n v="277900"/>
  </r>
  <r>
    <s v="NI"/>
    <x v="78"/>
    <n v="7"/>
    <x v="78"/>
    <s v="PR"/>
    <s v="NUPC"/>
    <n v="2019"/>
    <n v="15497578052"/>
    <n v="0"/>
    <n v="15497578052"/>
    <n v="726732470"/>
    <n v="0"/>
    <n v="14770845582"/>
    <n v="0"/>
    <n v="14767993638"/>
    <n v="14767993638"/>
    <n v="2851944"/>
  </r>
  <r>
    <s v="NI"/>
    <x v="78"/>
    <n v="7"/>
    <x v="78"/>
    <s v="PR"/>
    <s v="PNAF"/>
    <n v="2019"/>
    <n v="1661613"/>
    <n v="0"/>
    <n v="1661613"/>
    <n v="1661613"/>
    <n v="0"/>
    <n v="0"/>
    <n v="0"/>
    <n v="0"/>
    <n v="0"/>
    <n v="0"/>
  </r>
  <r>
    <s v="NI"/>
    <x v="231"/>
    <n v="1"/>
    <x v="230"/>
    <s v="PR"/>
    <s v="PNAF"/>
    <n v="2019"/>
    <n v="14134482"/>
    <n v="0"/>
    <n v="14134482"/>
    <n v="1290600"/>
    <n v="0"/>
    <n v="12843882"/>
    <n v="0"/>
    <n v="12843882"/>
    <n v="12843882"/>
    <n v="0"/>
  </r>
  <r>
    <s v="NI"/>
    <x v="37"/>
    <n v="0"/>
    <x v="37"/>
    <s v="PR"/>
    <s v="NUPC"/>
    <n v="2019"/>
    <n v="259035363"/>
    <n v="0"/>
    <n v="259035363"/>
    <n v="3913826"/>
    <n v="0"/>
    <n v="255121537"/>
    <n v="0"/>
    <n v="234624000"/>
    <n v="234624000"/>
    <n v="20497537"/>
  </r>
  <r>
    <s v="NI"/>
    <x v="124"/>
    <n v="1"/>
    <x v="123"/>
    <s v="PU"/>
    <s v="PNAF"/>
    <n v="2019"/>
    <n v="27586236"/>
    <n v="0"/>
    <n v="27586236"/>
    <n v="3970544"/>
    <n v="0"/>
    <n v="23615692"/>
    <n v="0"/>
    <n v="23615692"/>
    <n v="23615692"/>
    <n v="0"/>
  </r>
  <r>
    <s v="NI"/>
    <x v="232"/>
    <n v="4"/>
    <x v="231"/>
    <s v="PR"/>
    <s v="PNAF"/>
    <n v="2019"/>
    <n v="7662947"/>
    <n v="0"/>
    <n v="7662947"/>
    <n v="3537658"/>
    <n v="0"/>
    <n v="4125289"/>
    <n v="0"/>
    <n v="0"/>
    <n v="0"/>
    <n v="4125289"/>
  </r>
  <r>
    <s v="NI"/>
    <x v="179"/>
    <n v="1"/>
    <x v="178"/>
    <s v="PR"/>
    <s v="NUPC"/>
    <n v="2019"/>
    <n v="11972463"/>
    <n v="0"/>
    <n v="11972463"/>
    <n v="1465977"/>
    <n v="0"/>
    <n v="10506486"/>
    <n v="0"/>
    <n v="0"/>
    <n v="0"/>
    <n v="10506486"/>
  </r>
  <r>
    <s v="NI"/>
    <x v="180"/>
    <n v="0"/>
    <x v="179"/>
    <s v="PR"/>
    <s v="NUPC"/>
    <n v="2019"/>
    <n v="103144501"/>
    <n v="0"/>
    <n v="103144501"/>
    <n v="13051535"/>
    <n v="0"/>
    <n v="90092966"/>
    <n v="0"/>
    <n v="90092966"/>
    <n v="90092966"/>
    <n v="0"/>
  </r>
  <r>
    <s v="NI"/>
    <x v="233"/>
    <n v="9"/>
    <x v="232"/>
    <s v="PR"/>
    <s v="NUPC"/>
    <n v="2019"/>
    <n v="960000"/>
    <n v="0"/>
    <n v="960000"/>
    <n v="77980"/>
    <n v="0"/>
    <n v="882020"/>
    <n v="0"/>
    <n v="882020"/>
    <n v="882020"/>
    <n v="0"/>
  </r>
  <r>
    <s v="NI"/>
    <x v="233"/>
    <n v="9"/>
    <x v="232"/>
    <s v="PR"/>
    <s v="PNAF"/>
    <n v="2019"/>
    <n v="2489362"/>
    <n v="0"/>
    <n v="2489362"/>
    <n v="103100"/>
    <n v="0"/>
    <n v="2386262"/>
    <n v="0"/>
    <n v="2386262"/>
    <n v="2386262"/>
    <n v="0"/>
  </r>
  <r>
    <s v="NI"/>
    <x v="38"/>
    <n v="6"/>
    <x v="38"/>
    <s v="PR"/>
    <s v="PNAF"/>
    <n v="2019"/>
    <n v="70323506"/>
    <n v="0"/>
    <n v="70323506"/>
    <n v="9014089"/>
    <n v="0"/>
    <n v="61309417"/>
    <n v="0"/>
    <n v="61309417"/>
    <n v="61309417"/>
    <n v="0"/>
  </r>
  <r>
    <s v="NI"/>
    <x v="125"/>
    <n v="6"/>
    <x v="124"/>
    <s v="PR"/>
    <s v="NUPC"/>
    <n v="2019"/>
    <n v="20170183"/>
    <n v="0"/>
    <n v="20170183"/>
    <n v="19000"/>
    <n v="0"/>
    <n v="20151183"/>
    <n v="0"/>
    <n v="20151183"/>
    <n v="20151183"/>
    <n v="0"/>
  </r>
  <r>
    <s v="NI"/>
    <x v="125"/>
    <n v="6"/>
    <x v="124"/>
    <s v="PR"/>
    <s v="PNAF"/>
    <n v="2019"/>
    <n v="52996401"/>
    <n v="0"/>
    <n v="52996401"/>
    <n v="1142100"/>
    <n v="0"/>
    <n v="51854301"/>
    <n v="0"/>
    <n v="51854301"/>
    <n v="51854301"/>
    <n v="0"/>
  </r>
  <r>
    <s v="NI"/>
    <x v="234"/>
    <n v="1"/>
    <x v="233"/>
    <s v="PR"/>
    <s v="NUPC"/>
    <n v="2019"/>
    <n v="4040534"/>
    <n v="0"/>
    <n v="4040534"/>
    <n v="913608"/>
    <n v="0"/>
    <n v="3126926"/>
    <n v="0"/>
    <n v="0"/>
    <n v="0"/>
    <n v="3126926"/>
  </r>
  <r>
    <s v="NI"/>
    <x v="126"/>
    <n v="0"/>
    <x v="125"/>
    <s v="PU"/>
    <s v="PNAF"/>
    <n v="2019"/>
    <n v="9424800"/>
    <n v="0"/>
    <n v="9424800"/>
    <n v="0"/>
    <n v="0"/>
    <n v="9424800"/>
    <n v="0"/>
    <n v="9424800"/>
    <n v="9424800"/>
    <n v="0"/>
  </r>
  <r>
    <s v="NI"/>
    <x v="79"/>
    <n v="6"/>
    <x v="79"/>
    <s v="PU"/>
    <s v="PNAF"/>
    <n v="2019"/>
    <n v="178463"/>
    <n v="0"/>
    <n v="178463"/>
    <n v="178463"/>
    <n v="0"/>
    <n v="0"/>
    <n v="0"/>
    <n v="0"/>
    <n v="0"/>
    <n v="0"/>
  </r>
  <r>
    <s v="NI"/>
    <x v="235"/>
    <n v="0"/>
    <x v="234"/>
    <s v="PR"/>
    <s v="NUPC"/>
    <n v="2019"/>
    <n v="46601700"/>
    <n v="0"/>
    <n v="46601700"/>
    <n v="1656232"/>
    <n v="0"/>
    <n v="44945468"/>
    <n v="0"/>
    <n v="0"/>
    <n v="0"/>
    <n v="44945468"/>
  </r>
  <r>
    <s v="NI"/>
    <x v="182"/>
    <n v="5"/>
    <x v="181"/>
    <s v="PR"/>
    <s v="NUPC"/>
    <n v="2019"/>
    <n v="93643777"/>
    <n v="0"/>
    <n v="93643777"/>
    <n v="15651017"/>
    <n v="0"/>
    <n v="77992760"/>
    <n v="0"/>
    <n v="77992760"/>
    <n v="77992760"/>
    <n v="0"/>
  </r>
  <r>
    <s v="NI"/>
    <x v="6"/>
    <n v="5"/>
    <x v="6"/>
    <s v="PR"/>
    <s v="NUPC"/>
    <n v="2019"/>
    <n v="398571229"/>
    <n v="0"/>
    <n v="398571229"/>
    <n v="57410244"/>
    <n v="0"/>
    <n v="341160985"/>
    <n v="0"/>
    <n v="341160985"/>
    <n v="341160985"/>
    <n v="0"/>
  </r>
  <r>
    <s v="NI"/>
    <x v="183"/>
    <n v="6"/>
    <x v="182"/>
    <s v="PR"/>
    <s v="PNAF"/>
    <n v="2019"/>
    <n v="18501400"/>
    <n v="0"/>
    <n v="18501400"/>
    <n v="0"/>
    <n v="0"/>
    <n v="18501400"/>
    <n v="0"/>
    <n v="18501400"/>
    <n v="18501400"/>
    <n v="0"/>
  </r>
  <r>
    <s v="NI"/>
    <x v="236"/>
    <n v="8"/>
    <x v="235"/>
    <s v="PR"/>
    <s v="PNAF"/>
    <n v="2019"/>
    <n v="20269279"/>
    <n v="0"/>
    <n v="20269279"/>
    <n v="0"/>
    <n v="0"/>
    <n v="20269279"/>
    <n v="0"/>
    <n v="0"/>
    <n v="0"/>
    <n v="20269279"/>
  </r>
  <r>
    <s v="NI"/>
    <x v="12"/>
    <n v="3"/>
    <x v="12"/>
    <s v="PR"/>
    <s v="PNAF"/>
    <n v="2019"/>
    <n v="103213735"/>
    <n v="0"/>
    <n v="103213735"/>
    <n v="9801365"/>
    <n v="0"/>
    <n v="93412370"/>
    <n v="0"/>
    <n v="35632825"/>
    <n v="35632825"/>
    <n v="57779545"/>
  </r>
  <r>
    <s v="NI"/>
    <x v="81"/>
    <n v="3"/>
    <x v="81"/>
    <s v="PR"/>
    <s v="PNAF"/>
    <n v="2019"/>
    <n v="794230"/>
    <n v="0"/>
    <n v="794230"/>
    <n v="290882"/>
    <n v="0"/>
    <n v="503348"/>
    <n v="0"/>
    <n v="503348"/>
    <n v="503348"/>
    <n v="0"/>
  </r>
  <r>
    <s v="NI"/>
    <x v="82"/>
    <n v="4"/>
    <x v="82"/>
    <s v="PR"/>
    <s v="NUPC"/>
    <n v="2019"/>
    <n v="31394434"/>
    <n v="0"/>
    <n v="31394434"/>
    <n v="1003440"/>
    <n v="0"/>
    <n v="30390994"/>
    <n v="0"/>
    <n v="27888076"/>
    <n v="27888076"/>
    <n v="2502918"/>
  </r>
  <r>
    <s v="NI"/>
    <x v="39"/>
    <n v="9"/>
    <x v="39"/>
    <s v="PR"/>
    <s v="NUPC"/>
    <n v="2019"/>
    <n v="7919642"/>
    <n v="0"/>
    <n v="7919642"/>
    <n v="6307335"/>
    <n v="0"/>
    <n v="1612307"/>
    <n v="0"/>
    <n v="0"/>
    <n v="0"/>
    <n v="1612307"/>
  </r>
  <r>
    <s v="NI"/>
    <x v="237"/>
    <n v="4"/>
    <x v="236"/>
    <s v="PR"/>
    <s v="PNAF"/>
    <n v="2019"/>
    <n v="631188"/>
    <n v="0"/>
    <n v="631188"/>
    <n v="191894"/>
    <n v="0"/>
    <n v="439294"/>
    <n v="0"/>
    <n v="0"/>
    <n v="0"/>
    <n v="439294"/>
  </r>
  <r>
    <s v="NI"/>
    <x v="238"/>
    <n v="1"/>
    <x v="237"/>
    <s v="PU"/>
    <s v="NUPC"/>
    <n v="2019"/>
    <n v="821136"/>
    <n v="0"/>
    <n v="821136"/>
    <n v="0"/>
    <n v="0"/>
    <n v="821136"/>
    <n v="0"/>
    <n v="0"/>
    <n v="0"/>
    <n v="821136"/>
  </r>
  <r>
    <s v="NI"/>
    <x v="238"/>
    <n v="1"/>
    <x v="237"/>
    <s v="PU"/>
    <s v="PNAF"/>
    <n v="2019"/>
    <n v="114900"/>
    <n v="0"/>
    <n v="114900"/>
    <n v="114900"/>
    <n v="0"/>
    <n v="0"/>
    <n v="0"/>
    <n v="0"/>
    <n v="0"/>
    <n v="0"/>
  </r>
  <r>
    <s v="NI"/>
    <x v="40"/>
    <n v="1"/>
    <x v="40"/>
    <s v="PR"/>
    <s v="NUPC"/>
    <n v="2019"/>
    <n v="149422855"/>
    <n v="0"/>
    <n v="149422855"/>
    <n v="21270752"/>
    <n v="0"/>
    <n v="128152103"/>
    <n v="0"/>
    <n v="123362251"/>
    <n v="123362251"/>
    <n v="4789852"/>
  </r>
  <r>
    <s v="NI"/>
    <x v="40"/>
    <n v="1"/>
    <x v="40"/>
    <s v="PR"/>
    <s v="PNAF"/>
    <n v="2019"/>
    <n v="334293461"/>
    <n v="0"/>
    <n v="334293461"/>
    <n v="69705258"/>
    <n v="0"/>
    <n v="264588203"/>
    <n v="0"/>
    <n v="248932084"/>
    <n v="248932084"/>
    <n v="15656119"/>
  </r>
  <r>
    <s v="NI"/>
    <x v="185"/>
    <n v="2"/>
    <x v="184"/>
    <s v="PR"/>
    <s v="NUPC"/>
    <n v="2019"/>
    <n v="36732873"/>
    <n v="0"/>
    <n v="36732873"/>
    <n v="274907"/>
    <n v="0"/>
    <n v="36457966"/>
    <n v="0"/>
    <n v="35753600"/>
    <n v="35753600"/>
    <n v="704366"/>
  </r>
  <r>
    <s v="NI"/>
    <x v="186"/>
    <n v="8"/>
    <x v="185"/>
    <s v="PR"/>
    <s v="NUPC"/>
    <n v="2019"/>
    <n v="300000"/>
    <n v="0"/>
    <n v="300000"/>
    <n v="102000"/>
    <n v="0"/>
    <n v="198000"/>
    <n v="0"/>
    <n v="198000"/>
    <n v="198000"/>
    <n v="0"/>
  </r>
  <r>
    <s v="NI"/>
    <x v="41"/>
    <n v="1"/>
    <x v="41"/>
    <s v="PR"/>
    <s v="NUPC"/>
    <n v="2019"/>
    <n v="482923145"/>
    <n v="0"/>
    <n v="482923145"/>
    <n v="180813956"/>
    <n v="0"/>
    <n v="302109189"/>
    <n v="0"/>
    <n v="302109189"/>
    <n v="302109189"/>
    <n v="0"/>
  </r>
  <r>
    <s v="NI"/>
    <x v="85"/>
    <n v="5"/>
    <x v="85"/>
    <s v="PR"/>
    <s v="NUPC"/>
    <n v="2019"/>
    <n v="195099314"/>
    <n v="0"/>
    <n v="195099314"/>
    <n v="31227934"/>
    <n v="0"/>
    <n v="163871380"/>
    <n v="0"/>
    <n v="0"/>
    <n v="0"/>
    <n v="163871380"/>
  </r>
  <r>
    <s v="NI"/>
    <x v="187"/>
    <n v="1"/>
    <x v="186"/>
    <s v="PR"/>
    <s v="NUPC"/>
    <n v="2019"/>
    <n v="855676"/>
    <n v="0"/>
    <n v="855676"/>
    <n v="29876"/>
    <n v="0"/>
    <n v="825800"/>
    <n v="0"/>
    <n v="0"/>
    <n v="0"/>
    <n v="825800"/>
  </r>
  <r>
    <s v="NI"/>
    <x v="239"/>
    <n v="5"/>
    <x v="238"/>
    <s v="PR"/>
    <s v="PNAF"/>
    <n v="2019"/>
    <n v="7819500"/>
    <n v="0"/>
    <n v="7819500"/>
    <n v="0"/>
    <n v="0"/>
    <n v="7819500"/>
    <n v="0"/>
    <n v="0"/>
    <n v="0"/>
    <n v="7819500"/>
  </r>
  <r>
    <s v="NI"/>
    <x v="42"/>
    <n v="3"/>
    <x v="42"/>
    <s v="PR"/>
    <s v="NUPC"/>
    <n v="2019"/>
    <n v="41471740"/>
    <n v="0"/>
    <n v="41471740"/>
    <n v="5302382"/>
    <n v="0"/>
    <n v="36169358"/>
    <n v="0"/>
    <n v="28739440"/>
    <n v="28739440"/>
    <n v="7429918"/>
  </r>
  <r>
    <s v="NI"/>
    <x v="130"/>
    <n v="9"/>
    <x v="129"/>
    <s v="PU"/>
    <s v="PNAF"/>
    <n v="2019"/>
    <n v="15864804"/>
    <n v="0"/>
    <n v="15864804"/>
    <n v="7793382"/>
    <n v="0"/>
    <n v="8071422"/>
    <n v="0"/>
    <n v="8071422"/>
    <n v="8071422"/>
    <n v="0"/>
  </r>
  <r>
    <s v="NI"/>
    <x v="13"/>
    <n v="3"/>
    <x v="13"/>
    <s v="PU"/>
    <s v="PNAF"/>
    <n v="2019"/>
    <n v="6863534"/>
    <n v="0"/>
    <n v="6863534"/>
    <n v="1131076"/>
    <n v="0"/>
    <n v="5732458"/>
    <n v="0"/>
    <n v="4737255"/>
    <n v="4737255"/>
    <n v="995203"/>
  </r>
  <r>
    <s v="NI"/>
    <x v="131"/>
    <n v="7"/>
    <x v="130"/>
    <s v="PU"/>
    <s v="PNAF"/>
    <n v="2019"/>
    <n v="575386"/>
    <n v="0"/>
    <n v="575386"/>
    <n v="544186"/>
    <n v="0"/>
    <n v="31200"/>
    <n v="0"/>
    <n v="0"/>
    <n v="0"/>
    <n v="31200"/>
  </r>
  <r>
    <s v="NI"/>
    <x v="132"/>
    <n v="4"/>
    <x v="131"/>
    <s v="PR"/>
    <s v="PNAF"/>
    <n v="2019"/>
    <n v="486118"/>
    <n v="0"/>
    <n v="486118"/>
    <n v="246788"/>
    <n v="0"/>
    <n v="239330"/>
    <n v="0"/>
    <n v="0"/>
    <n v="0"/>
    <n v="239330"/>
  </r>
  <r>
    <s v="NI"/>
    <x v="86"/>
    <n v="0"/>
    <x v="86"/>
    <s v="PR"/>
    <s v="NUPC"/>
    <n v="2019"/>
    <n v="55326559"/>
    <n v="0"/>
    <n v="55326559"/>
    <n v="10086731"/>
    <n v="0"/>
    <n v="45239828"/>
    <n v="0"/>
    <n v="39609207"/>
    <n v="39609207"/>
    <n v="5630621"/>
  </r>
  <r>
    <s v="NI"/>
    <x v="43"/>
    <n v="1"/>
    <x v="43"/>
    <s v="PR"/>
    <s v="NUPC"/>
    <n v="2019"/>
    <n v="656564536"/>
    <n v="0"/>
    <n v="656564536"/>
    <n v="42452583"/>
    <n v="0"/>
    <n v="614111953"/>
    <n v="0"/>
    <n v="0"/>
    <n v="0"/>
    <n v="614111953"/>
  </r>
  <r>
    <s v="NI"/>
    <x v="43"/>
    <n v="1"/>
    <x v="43"/>
    <s v="PR"/>
    <s v="PNAF"/>
    <n v="2019"/>
    <n v="10045187"/>
    <n v="0"/>
    <n v="10045187"/>
    <n v="4381160"/>
    <n v="0"/>
    <n v="5664027"/>
    <n v="0"/>
    <n v="0"/>
    <n v="0"/>
    <n v="5664027"/>
  </r>
  <r>
    <s v="NI"/>
    <x v="190"/>
    <n v="1"/>
    <x v="189"/>
    <s v="PR"/>
    <s v="NUPC"/>
    <n v="2019"/>
    <n v="43459902"/>
    <n v="0"/>
    <n v="43459902"/>
    <n v="0"/>
    <n v="0"/>
    <n v="43459902"/>
    <n v="0"/>
    <n v="2308980"/>
    <n v="2308980"/>
    <n v="41150922"/>
  </r>
  <r>
    <s v="NI"/>
    <x v="191"/>
    <n v="1"/>
    <x v="190"/>
    <s v="PU"/>
    <s v="PNAF"/>
    <n v="2019"/>
    <n v="7871745"/>
    <n v="0"/>
    <n v="7871745"/>
    <n v="4608022"/>
    <n v="0"/>
    <n v="3263723"/>
    <n v="0"/>
    <n v="685658"/>
    <n v="685658"/>
    <n v="2578065"/>
  </r>
  <r>
    <s v="NI"/>
    <x v="14"/>
    <n v="3"/>
    <x v="14"/>
    <s v="PR"/>
    <s v="MIGR"/>
    <n v="2019"/>
    <n v="438409470"/>
    <n v="0"/>
    <n v="438409470"/>
    <n v="65299118"/>
    <n v="0"/>
    <n v="373110352"/>
    <n v="0"/>
    <n v="156042208"/>
    <n v="156042208"/>
    <n v="217068144"/>
  </r>
  <r>
    <s v="NI"/>
    <x v="14"/>
    <n v="3"/>
    <x v="14"/>
    <s v="PR"/>
    <s v="NUPC"/>
    <n v="2019"/>
    <n v="153438080"/>
    <n v="0"/>
    <n v="153438080"/>
    <n v="22789580"/>
    <n v="0"/>
    <n v="130648500"/>
    <n v="0"/>
    <n v="130582100"/>
    <n v="130582100"/>
    <n v="66400"/>
  </r>
  <r>
    <s v="NI"/>
    <x v="14"/>
    <n v="3"/>
    <x v="14"/>
    <s v="PR"/>
    <s v="PNAF"/>
    <n v="2019"/>
    <n v="830952444"/>
    <n v="0"/>
    <n v="830952444"/>
    <n v="119073366"/>
    <n v="0"/>
    <n v="711879078"/>
    <n v="0"/>
    <n v="359043082"/>
    <n v="359043082"/>
    <n v="352835996"/>
  </r>
  <r>
    <s v="NI"/>
    <x v="133"/>
    <n v="9"/>
    <x v="132"/>
    <s v="PR"/>
    <s v="NUPC"/>
    <n v="2019"/>
    <n v="720000"/>
    <n v="0"/>
    <n v="720000"/>
    <n v="0"/>
    <n v="0"/>
    <n v="720000"/>
    <n v="0"/>
    <n v="0"/>
    <n v="0"/>
    <n v="720000"/>
  </r>
  <r>
    <s v="NI"/>
    <x v="15"/>
    <n v="1"/>
    <x v="15"/>
    <s v="PU"/>
    <s v="PNAF"/>
    <n v="2019"/>
    <n v="7895085"/>
    <n v="0"/>
    <n v="7895085"/>
    <n v="536200"/>
    <n v="0"/>
    <n v="7358885"/>
    <n v="0"/>
    <n v="7358885"/>
    <n v="7358885"/>
    <n v="0"/>
  </r>
  <r>
    <s v="NI"/>
    <x v="87"/>
    <n v="9"/>
    <x v="87"/>
    <s v="PU"/>
    <s v="PNAF"/>
    <n v="2019"/>
    <n v="25106797"/>
    <n v="0"/>
    <n v="25106797"/>
    <n v="25106797"/>
    <n v="0"/>
    <n v="0"/>
    <n v="0"/>
    <n v="0"/>
    <n v="0"/>
    <n v="0"/>
  </r>
  <r>
    <s v="NI"/>
    <x v="240"/>
    <n v="5"/>
    <x v="239"/>
    <s v="PU"/>
    <s v="PNAF"/>
    <n v="2019"/>
    <n v="14825623"/>
    <n v="0"/>
    <n v="14825623"/>
    <n v="689817"/>
    <n v="0"/>
    <n v="14135806"/>
    <n v="0"/>
    <n v="0"/>
    <n v="0"/>
    <n v="14135806"/>
  </r>
  <r>
    <s v="NI"/>
    <x v="44"/>
    <n v="4"/>
    <x v="44"/>
    <s v="PR"/>
    <s v="NUPC"/>
    <n v="2019"/>
    <n v="8525227"/>
    <n v="0"/>
    <n v="8525227"/>
    <n v="146502"/>
    <n v="0"/>
    <n v="8378725"/>
    <n v="0"/>
    <n v="0"/>
    <n v="0"/>
    <n v="8378725"/>
  </r>
  <r>
    <s v="NI"/>
    <x v="88"/>
    <n v="2"/>
    <x v="88"/>
    <s v="PR"/>
    <s v="NUPC"/>
    <n v="2019"/>
    <n v="42416907"/>
    <n v="0"/>
    <n v="42416907"/>
    <n v="9596304"/>
    <n v="0"/>
    <n v="32820603"/>
    <n v="0"/>
    <n v="29345171"/>
    <n v="29345171"/>
    <n v="3475432"/>
  </r>
  <r>
    <s v="NI"/>
    <x v="241"/>
    <n v="9"/>
    <x v="240"/>
    <s v="PR"/>
    <s v="PNAF"/>
    <n v="2019"/>
    <n v="9598238"/>
    <n v="0"/>
    <n v="9598238"/>
    <n v="9598238"/>
    <n v="0"/>
    <n v="0"/>
    <n v="0"/>
    <n v="0"/>
    <n v="0"/>
    <n v="0"/>
  </r>
  <r>
    <s v="NI"/>
    <x v="242"/>
    <n v="9"/>
    <x v="241"/>
    <s v="PR"/>
    <s v="NUPC"/>
    <n v="2019"/>
    <n v="29326208"/>
    <n v="0"/>
    <n v="29326208"/>
    <n v="0"/>
    <n v="0"/>
    <n v="29326208"/>
    <n v="0"/>
    <n v="0"/>
    <n v="0"/>
    <n v="29326208"/>
  </r>
  <r>
    <s v="NI"/>
    <x v="16"/>
    <n v="1"/>
    <x v="16"/>
    <s v="PU"/>
    <s v="PNAF"/>
    <n v="2019"/>
    <n v="3920708"/>
    <n v="0"/>
    <n v="3920708"/>
    <n v="3366643"/>
    <n v="0"/>
    <n v="554065"/>
    <n v="0"/>
    <n v="0"/>
    <n v="0"/>
    <n v="554065"/>
  </r>
  <r>
    <s v="NI"/>
    <x v="192"/>
    <n v="5"/>
    <x v="191"/>
    <s v="PU"/>
    <s v="PNAF"/>
    <n v="2019"/>
    <n v="2126363"/>
    <n v="0"/>
    <n v="2126363"/>
    <n v="0"/>
    <n v="0"/>
    <n v="2126363"/>
    <n v="0"/>
    <n v="0"/>
    <n v="0"/>
    <n v="2126363"/>
  </r>
  <r>
    <s v="NI"/>
    <x v="135"/>
    <n v="5"/>
    <x v="134"/>
    <s v="PU"/>
    <s v="PNAF"/>
    <n v="2019"/>
    <n v="3856272"/>
    <n v="0"/>
    <n v="3856272"/>
    <n v="785937"/>
    <n v="0"/>
    <n v="3070335"/>
    <n v="0"/>
    <n v="3070335"/>
    <n v="3070335"/>
    <n v="0"/>
  </r>
  <r>
    <s v="NI"/>
    <x v="243"/>
    <n v="5"/>
    <x v="242"/>
    <s v="PU"/>
    <s v="PNAF"/>
    <n v="2019"/>
    <n v="229162"/>
    <n v="0"/>
    <n v="229162"/>
    <n v="0"/>
    <n v="0"/>
    <n v="229162"/>
    <n v="0"/>
    <n v="0"/>
    <n v="0"/>
    <n v="229162"/>
  </r>
  <r>
    <s v="NI"/>
    <x v="244"/>
    <n v="5"/>
    <x v="243"/>
    <s v="PU"/>
    <s v="PNAF"/>
    <n v="2019"/>
    <n v="5186680"/>
    <n v="0"/>
    <n v="5186680"/>
    <n v="2839903"/>
    <n v="0"/>
    <n v="2346777"/>
    <n v="0"/>
    <n v="0"/>
    <n v="0"/>
    <n v="2346777"/>
  </r>
  <r>
    <s v="NI"/>
    <x v="245"/>
    <n v="7"/>
    <x v="244"/>
    <s v="PU"/>
    <s v="PNAF"/>
    <n v="2019"/>
    <n v="622700"/>
    <n v="0"/>
    <n v="622700"/>
    <n v="0"/>
    <n v="0"/>
    <n v="622700"/>
    <n v="0"/>
    <n v="0"/>
    <n v="0"/>
    <n v="622700"/>
  </r>
  <r>
    <s v="NI"/>
    <x v="246"/>
    <n v="2"/>
    <x v="245"/>
    <s v="PU"/>
    <s v="PNAF"/>
    <n v="2019"/>
    <n v="259602"/>
    <n v="0"/>
    <n v="259602"/>
    <n v="0"/>
    <n v="0"/>
    <n v="259602"/>
    <n v="0"/>
    <n v="0"/>
    <n v="0"/>
    <n v="259602"/>
  </r>
  <r>
    <s v="NI"/>
    <x v="90"/>
    <n v="0"/>
    <x v="90"/>
    <s v="PU"/>
    <s v="PNAF"/>
    <n v="2019"/>
    <n v="3833688"/>
    <n v="0"/>
    <n v="3833688"/>
    <n v="1210698"/>
    <n v="0"/>
    <n v="2622990"/>
    <n v="0"/>
    <n v="2622990"/>
    <n v="2622990"/>
    <n v="0"/>
  </r>
  <r>
    <s v="NI"/>
    <x v="193"/>
    <n v="8"/>
    <x v="192"/>
    <s v="PU"/>
    <s v="PNAF"/>
    <n v="2019"/>
    <n v="1421886"/>
    <n v="0"/>
    <n v="1421886"/>
    <n v="731860"/>
    <n v="0"/>
    <n v="690026"/>
    <n v="0"/>
    <n v="690026"/>
    <n v="690026"/>
    <n v="0"/>
  </r>
  <r>
    <s v="NI"/>
    <x v="247"/>
    <n v="5"/>
    <x v="246"/>
    <s v="PU"/>
    <s v="PNAF"/>
    <n v="2019"/>
    <n v="1615676"/>
    <n v="0"/>
    <n v="1615676"/>
    <n v="0"/>
    <n v="0"/>
    <n v="1615676"/>
    <n v="0"/>
    <n v="0"/>
    <n v="0"/>
    <n v="1615676"/>
  </r>
  <r>
    <s v="NI"/>
    <x v="248"/>
    <n v="7"/>
    <x v="247"/>
    <s v="PU"/>
    <s v="PNAF"/>
    <n v="2019"/>
    <n v="406170"/>
    <n v="0"/>
    <n v="406170"/>
    <n v="0"/>
    <n v="0"/>
    <n v="406170"/>
    <n v="0"/>
    <n v="0"/>
    <n v="0"/>
    <n v="406170"/>
  </r>
  <r>
    <s v="NI"/>
    <x v="7"/>
    <n v="2"/>
    <x v="7"/>
    <s v="PU"/>
    <s v="PNAF"/>
    <n v="2019"/>
    <n v="5589211"/>
    <n v="0"/>
    <n v="5589211"/>
    <n v="0"/>
    <n v="0"/>
    <n v="5589211"/>
    <n v="0"/>
    <n v="5589211"/>
    <n v="5589211"/>
    <n v="0"/>
  </r>
  <r>
    <s v="NI"/>
    <x v="249"/>
    <n v="0"/>
    <x v="248"/>
    <s v="PU"/>
    <s v="PNAF"/>
    <n v="2019"/>
    <n v="2173750"/>
    <n v="0"/>
    <n v="2173750"/>
    <n v="2173750"/>
    <n v="0"/>
    <n v="0"/>
    <n v="0"/>
    <n v="0"/>
    <n v="0"/>
    <n v="0"/>
  </r>
  <r>
    <s v="NI"/>
    <x v="45"/>
    <n v="5"/>
    <x v="45"/>
    <s v="PU"/>
    <s v="NUPC"/>
    <n v="2019"/>
    <n v="81656"/>
    <n v="0"/>
    <n v="81656"/>
    <n v="34856"/>
    <n v="0"/>
    <n v="46800"/>
    <n v="0"/>
    <n v="0"/>
    <n v="0"/>
    <n v="46800"/>
  </r>
  <r>
    <s v="NI"/>
    <x v="45"/>
    <n v="5"/>
    <x v="45"/>
    <s v="PU"/>
    <s v="PNAF"/>
    <n v="2019"/>
    <n v="464056"/>
    <n v="0"/>
    <n v="464056"/>
    <n v="464056"/>
    <n v="0"/>
    <n v="0"/>
    <n v="0"/>
    <n v="0"/>
    <n v="0"/>
    <n v="0"/>
  </r>
  <r>
    <s v="NI"/>
    <x v="250"/>
    <n v="8"/>
    <x v="249"/>
    <s v="PU"/>
    <s v="PNAF"/>
    <n v="2019"/>
    <n v="284090"/>
    <n v="0"/>
    <n v="284090"/>
    <n v="284090"/>
    <n v="0"/>
    <n v="0"/>
    <n v="0"/>
    <n v="0"/>
    <n v="0"/>
    <n v="0"/>
  </r>
  <r>
    <s v="NI"/>
    <x v="194"/>
    <n v="5"/>
    <x v="193"/>
    <s v="PU"/>
    <s v="PNAF"/>
    <n v="2019"/>
    <n v="28492696"/>
    <n v="0"/>
    <n v="28492696"/>
    <n v="655371"/>
    <n v="0"/>
    <n v="27837325"/>
    <n v="0"/>
    <n v="27617299"/>
    <n v="27617299"/>
    <n v="220026"/>
  </r>
  <r>
    <s v="NI"/>
    <x v="138"/>
    <n v="1"/>
    <x v="137"/>
    <s v="PU"/>
    <s v="PNAF"/>
    <n v="2019"/>
    <n v="36854588"/>
    <n v="0"/>
    <n v="36854588"/>
    <n v="2524246"/>
    <n v="0"/>
    <n v="34330342"/>
    <n v="0"/>
    <n v="29222908"/>
    <n v="29222908"/>
    <n v="5107434"/>
  </r>
  <r>
    <s v="NI"/>
    <x v="92"/>
    <n v="1"/>
    <x v="92"/>
    <s v="PU"/>
    <s v="PNAF"/>
    <n v="2019"/>
    <n v="48294599"/>
    <n v="0"/>
    <n v="48294599"/>
    <n v="10652273"/>
    <n v="0"/>
    <n v="37642326"/>
    <n v="0"/>
    <n v="29635241"/>
    <n v="29635241"/>
    <n v="8007085"/>
  </r>
  <r>
    <s v="NI"/>
    <x v="251"/>
    <n v="8"/>
    <x v="250"/>
    <s v="PU"/>
    <s v="PNAF"/>
    <n v="2019"/>
    <n v="284459042"/>
    <n v="0"/>
    <n v="284459042"/>
    <n v="15366865"/>
    <n v="0"/>
    <n v="269092177"/>
    <n v="0"/>
    <n v="248348144"/>
    <n v="248348144"/>
    <n v="20744033"/>
  </r>
  <r>
    <s v="NI"/>
    <x v="197"/>
    <n v="1"/>
    <x v="196"/>
    <s v="PR"/>
    <s v="NUPC"/>
    <n v="2019"/>
    <n v="36836251"/>
    <n v="0"/>
    <n v="36836251"/>
    <n v="3075810"/>
    <n v="0"/>
    <n v="33760441"/>
    <n v="0"/>
    <n v="33760441"/>
    <n v="33760441"/>
    <n v="0"/>
  </r>
  <r>
    <s v="NI"/>
    <x v="46"/>
    <n v="5"/>
    <x v="46"/>
    <s v="PU"/>
    <s v="PNAF"/>
    <n v="2019"/>
    <n v="75924897"/>
    <n v="0"/>
    <n v="75924897"/>
    <n v="2667901"/>
    <n v="0"/>
    <n v="73256996"/>
    <n v="0"/>
    <n v="73256996"/>
    <n v="73256996"/>
    <n v="0"/>
  </r>
  <r>
    <s v="NI"/>
    <x v="47"/>
    <n v="5"/>
    <x v="47"/>
    <s v="PU"/>
    <s v="NUPC"/>
    <n v="2019"/>
    <n v="153400"/>
    <n v="0"/>
    <n v="153400"/>
    <n v="0"/>
    <n v="0"/>
    <n v="153400"/>
    <n v="0"/>
    <n v="153400"/>
    <n v="153400"/>
    <n v="0"/>
  </r>
  <r>
    <s v="NI"/>
    <x v="47"/>
    <n v="5"/>
    <x v="47"/>
    <s v="PU"/>
    <s v="PNAF"/>
    <n v="2019"/>
    <n v="9304532"/>
    <n v="0"/>
    <n v="9304532"/>
    <n v="9304532"/>
    <n v="0"/>
    <n v="0"/>
    <n v="0"/>
    <n v="0"/>
    <n v="0"/>
    <n v="0"/>
  </r>
  <r>
    <s v="NI"/>
    <x v="139"/>
    <n v="7"/>
    <x v="138"/>
    <s v="PR"/>
    <s v="NUPC"/>
    <n v="2019"/>
    <n v="71676379"/>
    <n v="0"/>
    <n v="71676379"/>
    <n v="144239"/>
    <n v="0"/>
    <n v="71532140"/>
    <n v="0"/>
    <n v="71532140"/>
    <n v="71532140"/>
    <n v="0"/>
  </r>
  <r>
    <s v="NI"/>
    <x v="139"/>
    <n v="7"/>
    <x v="138"/>
    <s v="PR"/>
    <s v="PNAF"/>
    <n v="2019"/>
    <n v="3172831"/>
    <n v="0"/>
    <n v="3172831"/>
    <n v="3172831"/>
    <n v="0"/>
    <n v="0"/>
    <n v="0"/>
    <n v="0"/>
    <n v="0"/>
    <n v="0"/>
  </r>
  <r>
    <s v="NI"/>
    <x v="252"/>
    <n v="7"/>
    <x v="251"/>
    <s v="PR"/>
    <s v="NUPC"/>
    <n v="2019"/>
    <n v="1120200"/>
    <n v="0"/>
    <n v="1120200"/>
    <n v="430079"/>
    <n v="0"/>
    <n v="690121"/>
    <n v="0"/>
    <n v="690121"/>
    <n v="690121"/>
    <n v="0"/>
  </r>
  <r>
    <s v="NI"/>
    <x v="198"/>
    <n v="3"/>
    <x v="197"/>
    <s v="PU"/>
    <s v="PNAF"/>
    <n v="2019"/>
    <n v="54974"/>
    <n v="0"/>
    <n v="54974"/>
    <n v="0"/>
    <n v="0"/>
    <n v="54974"/>
    <n v="0"/>
    <n v="54974"/>
    <n v="54974"/>
    <n v="0"/>
  </r>
  <r>
    <s v="NI"/>
    <x v="140"/>
    <n v="0"/>
    <x v="139"/>
    <s v="PR"/>
    <s v="NUPC"/>
    <n v="2019"/>
    <n v="17690285"/>
    <n v="0"/>
    <n v="17690285"/>
    <n v="9245661"/>
    <n v="0"/>
    <n v="8444624"/>
    <n v="0"/>
    <n v="8444624"/>
    <n v="8444624"/>
    <n v="0"/>
  </r>
  <r>
    <s v="NI"/>
    <x v="140"/>
    <n v="0"/>
    <x v="139"/>
    <s v="PR"/>
    <s v="PNAF"/>
    <n v="2019"/>
    <n v="19220799"/>
    <n v="0"/>
    <n v="19220799"/>
    <n v="8701420"/>
    <n v="0"/>
    <n v="10519379"/>
    <n v="0"/>
    <n v="10519379"/>
    <n v="10519379"/>
    <n v="0"/>
  </r>
  <r>
    <s v="NI"/>
    <x v="93"/>
    <n v="4"/>
    <x v="93"/>
    <s v="PR"/>
    <s v="NUPC"/>
    <n v="2019"/>
    <n v="3397350"/>
    <n v="0"/>
    <n v="3397350"/>
    <n v="10155"/>
    <n v="0"/>
    <n v="3387195"/>
    <n v="0"/>
    <n v="3387195"/>
    <n v="3387195"/>
    <n v="0"/>
  </r>
  <r>
    <s v="NI"/>
    <x v="19"/>
    <n v="4"/>
    <x v="19"/>
    <s v="PU"/>
    <s v="PNAF"/>
    <n v="2019"/>
    <n v="274528906"/>
    <n v="0"/>
    <n v="274528906"/>
    <n v="47580869"/>
    <n v="0"/>
    <n v="226948037"/>
    <n v="0"/>
    <n v="89514965"/>
    <n v="89514965"/>
    <n v="137433072"/>
  </r>
  <r>
    <s v="NI"/>
    <x v="94"/>
    <n v="1"/>
    <x v="94"/>
    <s v="PR"/>
    <s v="NUPC"/>
    <n v="2019"/>
    <n v="180285589"/>
    <n v="0"/>
    <n v="180285589"/>
    <n v="6338765"/>
    <n v="0"/>
    <n v="173946824"/>
    <n v="0"/>
    <n v="60789960"/>
    <n v="60789960"/>
    <n v="113156864"/>
  </r>
  <r>
    <s v="NI"/>
    <x v="94"/>
    <n v="1"/>
    <x v="94"/>
    <s v="PR"/>
    <s v="PNAF"/>
    <n v="2019"/>
    <n v="47014626"/>
    <n v="0"/>
    <n v="47014626"/>
    <n v="828100"/>
    <n v="0"/>
    <n v="46186526"/>
    <n v="0"/>
    <n v="0"/>
    <n v="0"/>
    <n v="46186526"/>
  </r>
  <r>
    <s v="NI"/>
    <x v="199"/>
    <n v="9"/>
    <x v="198"/>
    <s v="PR"/>
    <s v="NUPC"/>
    <n v="2019"/>
    <n v="232924038"/>
    <n v="0"/>
    <n v="232924038"/>
    <n v="7769929"/>
    <n v="0"/>
    <n v="225154109"/>
    <n v="0"/>
    <n v="220424218"/>
    <n v="220424218"/>
    <n v="4729891"/>
  </r>
  <r>
    <s v="NI"/>
    <x v="200"/>
    <n v="9"/>
    <x v="199"/>
    <s v="PR"/>
    <s v="PNAF"/>
    <n v="2019"/>
    <n v="427188242"/>
    <n v="0"/>
    <n v="427188242"/>
    <n v="137257239"/>
    <n v="0"/>
    <n v="289931003"/>
    <n v="0"/>
    <n v="218690971"/>
    <n v="218690971"/>
    <n v="71240032"/>
  </r>
  <r>
    <s v="NI"/>
    <x v="142"/>
    <n v="0"/>
    <x v="141"/>
    <s v="PR"/>
    <s v="PNAF"/>
    <n v="2019"/>
    <n v="303000324"/>
    <n v="0"/>
    <n v="303000324"/>
    <n v="42955338"/>
    <n v="0"/>
    <n v="260044986"/>
    <n v="0"/>
    <n v="260044986"/>
    <n v="260044986"/>
    <n v="0"/>
  </r>
  <r>
    <s v="NI"/>
    <x v="143"/>
    <n v="9"/>
    <x v="142"/>
    <s v="PR"/>
    <s v="MIGR"/>
    <n v="2019"/>
    <n v="208091757"/>
    <n v="0"/>
    <n v="208091757"/>
    <n v="171437418"/>
    <n v="0"/>
    <n v="36654339"/>
    <n v="0"/>
    <n v="36654339"/>
    <n v="36654339"/>
    <n v="0"/>
  </r>
  <r>
    <s v="NI"/>
    <x v="143"/>
    <n v="9"/>
    <x v="142"/>
    <s v="PR"/>
    <s v="NUPC"/>
    <n v="2019"/>
    <n v="15729097"/>
    <n v="0"/>
    <n v="15729097"/>
    <n v="2380223"/>
    <n v="0"/>
    <n v="13348874"/>
    <n v="0"/>
    <n v="13348874"/>
    <n v="13348874"/>
    <n v="0"/>
  </r>
  <r>
    <s v="NI"/>
    <x v="143"/>
    <n v="9"/>
    <x v="142"/>
    <s v="PR"/>
    <s v="PNAF"/>
    <n v="2019"/>
    <n v="997322012"/>
    <n v="0"/>
    <n v="997322012"/>
    <n v="225044351"/>
    <n v="0"/>
    <n v="772277661"/>
    <n v="0"/>
    <n v="766880527"/>
    <n v="766880527"/>
    <n v="5397134"/>
  </r>
  <r>
    <s v="NI"/>
    <x v="3"/>
    <n v="5"/>
    <x v="3"/>
    <s v="PU"/>
    <s v="MIGR"/>
    <n v="2019"/>
    <n v="776622362"/>
    <n v="0"/>
    <n v="776622362"/>
    <n v="20082156"/>
    <n v="0"/>
    <n v="756540206"/>
    <n v="0"/>
    <n v="683279126"/>
    <n v="683279126"/>
    <n v="73261080"/>
  </r>
  <r>
    <s v="NI"/>
    <x v="3"/>
    <n v="5"/>
    <x v="3"/>
    <s v="PU"/>
    <s v="NUPC"/>
    <n v="2019"/>
    <n v="36653158"/>
    <n v="0"/>
    <n v="36653158"/>
    <n v="4225078"/>
    <n v="0"/>
    <n v="32428080"/>
    <n v="0"/>
    <n v="32428080"/>
    <n v="32428080"/>
    <n v="0"/>
  </r>
  <r>
    <s v="NI"/>
    <x v="3"/>
    <n v="5"/>
    <x v="3"/>
    <s v="PU"/>
    <s v="PNAF"/>
    <n v="2019"/>
    <n v="2396263411"/>
    <n v="0"/>
    <n v="2396263411"/>
    <n v="612689820"/>
    <n v="0"/>
    <n v="1783573591"/>
    <n v="0"/>
    <n v="680193319"/>
    <n v="680193319"/>
    <n v="1103380272"/>
  </r>
  <r>
    <s v="NI"/>
    <x v="97"/>
    <n v="2"/>
    <x v="97"/>
    <s v="PR"/>
    <s v="NUPC"/>
    <n v="2019"/>
    <n v="3735871"/>
    <n v="0"/>
    <n v="3735871"/>
    <n v="236119"/>
    <n v="0"/>
    <n v="3499752"/>
    <n v="0"/>
    <n v="0"/>
    <n v="0"/>
    <n v="3499752"/>
  </r>
  <r>
    <s v="NI"/>
    <x v="203"/>
    <n v="5"/>
    <x v="202"/>
    <s v="PR"/>
    <s v="NUPC"/>
    <n v="2019"/>
    <n v="45164"/>
    <n v="0"/>
    <n v="45164"/>
    <n v="3290"/>
    <n v="0"/>
    <n v="41874"/>
    <n v="0"/>
    <n v="0"/>
    <n v="0"/>
    <n v="41874"/>
  </r>
  <r>
    <s v="NI"/>
    <x v="253"/>
    <n v="1"/>
    <x v="252"/>
    <s v="PR"/>
    <s v="NUPC"/>
    <n v="2019"/>
    <n v="23044832"/>
    <n v="0"/>
    <n v="23044832"/>
    <n v="1280022"/>
    <n v="0"/>
    <n v="21764810"/>
    <n v="0"/>
    <n v="21764810"/>
    <n v="21764810"/>
    <n v="0"/>
  </r>
  <r>
    <s v="NI"/>
    <x v="254"/>
    <n v="9"/>
    <x v="253"/>
    <s v="PR"/>
    <s v="NUPC"/>
    <n v="2019"/>
    <n v="304031"/>
    <n v="0"/>
    <n v="304031"/>
    <n v="0"/>
    <n v="0"/>
    <n v="304031"/>
    <n v="0"/>
    <n v="0"/>
    <n v="0"/>
    <n v="304031"/>
  </r>
  <r>
    <s v="NI"/>
    <x v="1"/>
    <n v="3"/>
    <x v="1"/>
    <s v="PU"/>
    <s v="PNAF"/>
    <n v="2019"/>
    <n v="14393864"/>
    <n v="0"/>
    <n v="14393864"/>
    <n v="11327247"/>
    <n v="0"/>
    <n v="3066617"/>
    <n v="0"/>
    <n v="0"/>
    <n v="0"/>
    <n v="3066617"/>
  </r>
  <r>
    <s v="NI"/>
    <x v="204"/>
    <n v="2"/>
    <x v="203"/>
    <s v="PR"/>
    <s v="NUPC"/>
    <n v="2019"/>
    <n v="147571851"/>
    <n v="0"/>
    <n v="147571851"/>
    <n v="118760"/>
    <n v="0"/>
    <n v="147453091"/>
    <n v="0"/>
    <n v="122413291"/>
    <n v="122413291"/>
    <n v="25039800"/>
  </r>
  <r>
    <s v="NI"/>
    <x v="49"/>
    <n v="0"/>
    <x v="49"/>
    <s v="PR"/>
    <s v="NUPC"/>
    <n v="2019"/>
    <n v="39442420"/>
    <n v="0"/>
    <n v="39442420"/>
    <n v="15188"/>
    <n v="0"/>
    <n v="39427232"/>
    <n v="0"/>
    <n v="7552232"/>
    <n v="7552232"/>
    <n v="31875000"/>
  </r>
  <r>
    <s v="NI"/>
    <x v="255"/>
    <n v="0"/>
    <x v="254"/>
    <s v="PR"/>
    <s v="NUPC"/>
    <n v="2019"/>
    <n v="13892082"/>
    <n v="0"/>
    <n v="13892082"/>
    <n v="11881136"/>
    <n v="0"/>
    <n v="2010946"/>
    <n v="0"/>
    <n v="1042636"/>
    <n v="1042636"/>
    <n v="968310"/>
  </r>
  <r>
    <s v="NI"/>
    <x v="144"/>
    <n v="9"/>
    <x v="143"/>
    <s v="PU"/>
    <s v="MIGR"/>
    <n v="2019"/>
    <n v="81775592"/>
    <n v="0"/>
    <n v="81775592"/>
    <n v="39519432"/>
    <n v="0"/>
    <n v="42256160"/>
    <n v="0"/>
    <n v="42048056"/>
    <n v="42048056"/>
    <n v="208104"/>
  </r>
  <r>
    <s v="NI"/>
    <x v="144"/>
    <n v="9"/>
    <x v="143"/>
    <s v="PU"/>
    <s v="PNAF"/>
    <n v="2019"/>
    <n v="126136154"/>
    <n v="0"/>
    <n v="126136154"/>
    <n v="60362991"/>
    <n v="0"/>
    <n v="65773163"/>
    <n v="0"/>
    <n v="65773163"/>
    <n v="65773163"/>
    <n v="0"/>
  </r>
  <r>
    <s v="NI"/>
    <x v="50"/>
    <n v="6"/>
    <x v="50"/>
    <s v="PU"/>
    <s v="MIGR"/>
    <n v="2019"/>
    <n v="1520546511"/>
    <n v="0"/>
    <n v="1520546511"/>
    <n v="112669915"/>
    <n v="0"/>
    <n v="1407876596"/>
    <n v="0"/>
    <n v="1216653281"/>
    <n v="1216653281"/>
    <n v="191223315"/>
  </r>
  <r>
    <s v="NI"/>
    <x v="50"/>
    <n v="6"/>
    <x v="50"/>
    <s v="PU"/>
    <s v="NUPC"/>
    <n v="2019"/>
    <n v="52331240"/>
    <n v="0"/>
    <n v="52331240"/>
    <n v="15498058"/>
    <n v="0"/>
    <n v="36833182"/>
    <n v="0"/>
    <n v="36833182"/>
    <n v="36833182"/>
    <n v="0"/>
  </r>
  <r>
    <s v="NI"/>
    <x v="50"/>
    <n v="6"/>
    <x v="50"/>
    <s v="PU"/>
    <s v="PNAF"/>
    <n v="2019"/>
    <n v="3036691953"/>
    <n v="0"/>
    <n v="3036691953"/>
    <n v="1331994886"/>
    <n v="0"/>
    <n v="1704697067"/>
    <n v="0"/>
    <n v="1704697067"/>
    <n v="1704697067"/>
    <n v="0"/>
  </r>
  <r>
    <s v="NI"/>
    <x v="20"/>
    <n v="6"/>
    <x v="20"/>
    <s v="PU"/>
    <s v="MIGR"/>
    <n v="2019"/>
    <n v="10501127"/>
    <n v="0"/>
    <n v="10501127"/>
    <n v="0"/>
    <n v="0"/>
    <n v="10501127"/>
    <n v="0"/>
    <n v="10501127"/>
    <n v="10501127"/>
    <n v="0"/>
  </r>
  <r>
    <s v="NI"/>
    <x v="20"/>
    <n v="6"/>
    <x v="20"/>
    <s v="PU"/>
    <s v="PNAF"/>
    <n v="2019"/>
    <n v="330393062"/>
    <n v="0"/>
    <n v="330393062"/>
    <n v="43100073"/>
    <n v="0"/>
    <n v="287292989"/>
    <n v="0"/>
    <n v="25424088"/>
    <n v="25424088"/>
    <n v="261868901"/>
  </r>
  <r>
    <s v="NI"/>
    <x v="51"/>
    <n v="1"/>
    <x v="51"/>
    <s v="PR"/>
    <s v="MIGR"/>
    <n v="2019"/>
    <n v="211827148"/>
    <n v="0"/>
    <n v="211827148"/>
    <n v="36423075"/>
    <n v="0"/>
    <n v="175404073"/>
    <n v="0"/>
    <n v="175404073"/>
    <n v="175404073"/>
    <n v="0"/>
  </r>
  <r>
    <s v="NI"/>
    <x v="51"/>
    <n v="1"/>
    <x v="51"/>
    <s v="PR"/>
    <s v="NUPC"/>
    <n v="2019"/>
    <n v="61276471"/>
    <n v="0"/>
    <n v="61276471"/>
    <n v="9356824"/>
    <n v="0"/>
    <n v="51919647"/>
    <n v="0"/>
    <n v="51808837"/>
    <n v="51808837"/>
    <n v="110810"/>
  </r>
  <r>
    <s v="NI"/>
    <x v="51"/>
    <n v="1"/>
    <x v="51"/>
    <s v="PR"/>
    <s v="PNAF"/>
    <n v="2019"/>
    <n v="386333414"/>
    <n v="0"/>
    <n v="386333414"/>
    <n v="93760331"/>
    <n v="0"/>
    <n v="292573083"/>
    <n v="0"/>
    <n v="267195387"/>
    <n v="267195387"/>
    <n v="25377696"/>
  </r>
  <r>
    <s v="NI"/>
    <x v="21"/>
    <n v="3"/>
    <x v="21"/>
    <s v="PR"/>
    <s v="NUPC"/>
    <n v="2019"/>
    <n v="1137090292"/>
    <n v="0"/>
    <n v="1137090292"/>
    <n v="41969301"/>
    <n v="0"/>
    <n v="1095120991"/>
    <n v="0"/>
    <n v="1095120991"/>
    <n v="1095120991"/>
    <n v="0"/>
  </r>
  <r>
    <s v="NI"/>
    <x v="52"/>
    <n v="3"/>
    <x v="52"/>
    <s v="PR"/>
    <s v="NUPC"/>
    <n v="2019"/>
    <n v="5290586"/>
    <n v="0"/>
    <n v="5290586"/>
    <n v="578052"/>
    <n v="0"/>
    <n v="4712534"/>
    <n v="0"/>
    <n v="4705034"/>
    <n v="4705034"/>
    <n v="7500"/>
  </r>
  <r>
    <s v="NI"/>
    <x v="52"/>
    <n v="3"/>
    <x v="52"/>
    <s v="PR"/>
    <s v="PNAF"/>
    <n v="2019"/>
    <n v="265097149"/>
    <n v="0"/>
    <n v="265097149"/>
    <n v="16740609"/>
    <n v="0"/>
    <n v="248356540"/>
    <n v="0"/>
    <n v="248356540"/>
    <n v="248356540"/>
    <n v="0"/>
  </r>
  <r>
    <s v="NI"/>
    <x v="256"/>
    <n v="6"/>
    <x v="255"/>
    <s v="PR"/>
    <s v="NUPC"/>
    <n v="2019"/>
    <n v="165497"/>
    <n v="0"/>
    <n v="165497"/>
    <n v="0"/>
    <n v="0"/>
    <n v="165497"/>
    <n v="0"/>
    <n v="0"/>
    <n v="0"/>
    <n v="165497"/>
  </r>
  <r>
    <s v="NI"/>
    <x v="206"/>
    <n v="1"/>
    <x v="205"/>
    <s v="PR"/>
    <s v="NUPC"/>
    <n v="2019"/>
    <n v="20770986"/>
    <n v="0"/>
    <n v="20770986"/>
    <n v="4446518"/>
    <n v="0"/>
    <n v="16324468"/>
    <n v="0"/>
    <n v="0"/>
    <n v="0"/>
    <n v="16324468"/>
  </r>
  <r>
    <s v="NI"/>
    <x v="53"/>
    <n v="9"/>
    <x v="53"/>
    <s v="PR"/>
    <s v="NUPC"/>
    <n v="2019"/>
    <n v="2328605"/>
    <n v="0"/>
    <n v="2328605"/>
    <n v="0"/>
    <n v="0"/>
    <n v="2328605"/>
    <n v="0"/>
    <n v="0"/>
    <n v="0"/>
    <n v="2328605"/>
  </r>
  <r>
    <s v="NI"/>
    <x v="102"/>
    <n v="3"/>
    <x v="102"/>
    <s v="PR"/>
    <s v="NUPC"/>
    <n v="2019"/>
    <n v="21432599"/>
    <n v="0"/>
    <n v="21432599"/>
    <n v="13188979"/>
    <n v="0"/>
    <n v="8243620"/>
    <n v="0"/>
    <n v="8243620"/>
    <n v="8243620"/>
    <n v="0"/>
  </r>
  <r>
    <s v="NI"/>
    <x v="102"/>
    <n v="3"/>
    <x v="102"/>
    <s v="PR"/>
    <s v="PNAF"/>
    <n v="2019"/>
    <n v="14781682"/>
    <n v="0"/>
    <n v="14781682"/>
    <n v="2089600"/>
    <n v="0"/>
    <n v="12692082"/>
    <n v="0"/>
    <n v="12692082"/>
    <n v="12692082"/>
    <n v="0"/>
  </r>
  <r>
    <s v="NI"/>
    <x v="208"/>
    <n v="6"/>
    <x v="207"/>
    <s v="PR"/>
    <s v="PNAF"/>
    <n v="2019"/>
    <n v="192044644"/>
    <n v="0"/>
    <n v="192044644"/>
    <n v="24636017"/>
    <n v="0"/>
    <n v="167408627"/>
    <n v="0"/>
    <n v="167408627"/>
    <n v="167408627"/>
    <n v="0"/>
  </r>
  <r>
    <s v="NI"/>
    <x v="54"/>
    <n v="4"/>
    <x v="54"/>
    <s v="PR"/>
    <s v="NUPC"/>
    <n v="2019"/>
    <n v="51035433"/>
    <n v="0"/>
    <n v="51035433"/>
    <n v="4446765"/>
    <n v="0"/>
    <n v="46588668"/>
    <n v="0"/>
    <n v="22709511"/>
    <n v="22709511"/>
    <n v="23879157"/>
  </r>
  <r>
    <s v="NI"/>
    <x v="54"/>
    <n v="4"/>
    <x v="54"/>
    <s v="PR"/>
    <s v="PNAF"/>
    <n v="2019"/>
    <n v="375210"/>
    <n v="0"/>
    <n v="375210"/>
    <n v="0"/>
    <n v="0"/>
    <n v="375210"/>
    <n v="0"/>
    <n v="182310"/>
    <n v="182310"/>
    <n v="192900"/>
  </r>
  <r>
    <s v="NI"/>
    <x v="4"/>
    <n v="0"/>
    <x v="4"/>
    <s v="PR"/>
    <s v="NUPC"/>
    <n v="2019"/>
    <n v="20182154"/>
    <n v="0"/>
    <n v="20182154"/>
    <n v="2053750"/>
    <n v="0"/>
    <n v="18128404"/>
    <n v="0"/>
    <n v="0"/>
    <n v="0"/>
    <n v="18128404"/>
  </r>
  <r>
    <s v="NI"/>
    <x v="4"/>
    <n v="0"/>
    <x v="4"/>
    <s v="PR"/>
    <s v="PNAF"/>
    <n v="2019"/>
    <n v="52672608"/>
    <n v="0"/>
    <n v="52672608"/>
    <n v="52672608"/>
    <n v="0"/>
    <n v="0"/>
    <n v="0"/>
    <n v="0"/>
    <n v="0"/>
    <n v="0"/>
  </r>
  <r>
    <s v="NI"/>
    <x v="145"/>
    <n v="1"/>
    <x v="144"/>
    <s v="PR"/>
    <s v="NUPC"/>
    <n v="2019"/>
    <n v="6502852"/>
    <n v="0"/>
    <n v="6502852"/>
    <n v="2615860"/>
    <n v="0"/>
    <n v="3886992"/>
    <n v="0"/>
    <n v="3886992"/>
    <n v="3886992"/>
    <n v="0"/>
  </r>
  <r>
    <s v="NI"/>
    <x v="146"/>
    <n v="2"/>
    <x v="145"/>
    <s v="PR"/>
    <s v="PNAF"/>
    <n v="2019"/>
    <n v="408538059"/>
    <n v="0"/>
    <n v="408538059"/>
    <n v="7806680"/>
    <n v="0"/>
    <n v="400731379"/>
    <n v="0"/>
    <n v="35085474"/>
    <n v="35085474"/>
    <n v="365645905"/>
  </r>
  <r>
    <s v="NI"/>
    <x v="55"/>
    <n v="4"/>
    <x v="55"/>
    <s v="PR"/>
    <s v="PNAF"/>
    <n v="2019"/>
    <n v="607061925"/>
    <n v="0"/>
    <n v="607061925"/>
    <n v="83887205"/>
    <n v="0"/>
    <n v="523174720"/>
    <n v="0"/>
    <n v="523174720"/>
    <n v="523174720"/>
    <n v="0"/>
  </r>
  <r>
    <s v="NI"/>
    <x v="257"/>
    <n v="7"/>
    <x v="256"/>
    <s v="PR"/>
    <s v="NUPC"/>
    <n v="2019"/>
    <n v="576640"/>
    <n v="0"/>
    <n v="576640"/>
    <n v="127800"/>
    <n v="0"/>
    <n v="448840"/>
    <n v="0"/>
    <n v="0"/>
    <n v="0"/>
    <n v="448840"/>
  </r>
  <r>
    <s v="NI"/>
    <x v="211"/>
    <n v="1"/>
    <x v="210"/>
    <s v="PR"/>
    <s v="NUPC"/>
    <n v="2019"/>
    <n v="343680"/>
    <n v="0"/>
    <n v="343680"/>
    <n v="151680"/>
    <n v="0"/>
    <n v="192000"/>
    <n v="0"/>
    <n v="0"/>
    <n v="0"/>
    <n v="192000"/>
  </r>
  <r>
    <s v="NI"/>
    <x v="258"/>
    <n v="7"/>
    <x v="257"/>
    <s v="PR"/>
    <s v="NUPC"/>
    <n v="2019"/>
    <n v="17426000"/>
    <n v="0"/>
    <n v="17426000"/>
    <n v="0"/>
    <n v="0"/>
    <n v="17426000"/>
    <n v="0"/>
    <n v="17426000"/>
    <n v="17426000"/>
    <n v="0"/>
  </r>
  <r>
    <s v="NI"/>
    <x v="104"/>
    <n v="1"/>
    <x v="14"/>
    <s v="PR"/>
    <s v="NUPC"/>
    <n v="2019"/>
    <n v="25834004"/>
    <n v="0"/>
    <n v="25834004"/>
    <n v="9303115"/>
    <n v="0"/>
    <n v="16530889"/>
    <n v="0"/>
    <n v="0"/>
    <n v="0"/>
    <n v="16530889"/>
  </r>
  <r>
    <s v="NI"/>
    <x v="147"/>
    <n v="6"/>
    <x v="146"/>
    <s v="PR"/>
    <s v="NUPC"/>
    <n v="2019"/>
    <n v="256500000"/>
    <n v="0"/>
    <n v="256500000"/>
    <n v="0"/>
    <n v="0"/>
    <n v="256500000"/>
    <n v="0"/>
    <n v="256500000"/>
    <n v="256500000"/>
    <n v="0"/>
  </r>
  <r>
    <s v="NI"/>
    <x v="105"/>
    <n v="7"/>
    <x v="104"/>
    <s v="PR"/>
    <s v="NUPC"/>
    <n v="2019"/>
    <n v="11457510"/>
    <n v="0"/>
    <n v="11457510"/>
    <n v="2406075"/>
    <n v="0"/>
    <n v="9051435"/>
    <n v="0"/>
    <n v="9051435"/>
    <n v="9051435"/>
    <n v="0"/>
  </r>
  <r>
    <s v="NI"/>
    <x v="106"/>
    <n v="4"/>
    <x v="105"/>
    <s v="PR"/>
    <s v="NUPC"/>
    <n v="2019"/>
    <n v="440272"/>
    <n v="0"/>
    <n v="440272"/>
    <n v="99200"/>
    <n v="0"/>
    <n v="341072"/>
    <n v="0"/>
    <n v="341072"/>
    <n v="341072"/>
    <n v="0"/>
  </r>
  <r>
    <s v="NI"/>
    <x v="259"/>
    <n v="1"/>
    <x v="258"/>
    <s v="PR"/>
    <s v="PNAF"/>
    <n v="2019"/>
    <n v="3699899"/>
    <n v="0"/>
    <n v="3699899"/>
    <n v="2335995"/>
    <n v="0"/>
    <n v="1363904"/>
    <n v="0"/>
    <n v="0"/>
    <n v="0"/>
    <n v="1363904"/>
  </r>
  <r>
    <s v="NI"/>
    <x v="107"/>
    <n v="5"/>
    <x v="106"/>
    <s v="PR"/>
    <s v="PNAF"/>
    <n v="2019"/>
    <n v="5611839"/>
    <n v="0"/>
    <n v="5611839"/>
    <n v="4065840"/>
    <n v="0"/>
    <n v="1545999"/>
    <n v="0"/>
    <n v="0"/>
    <n v="0"/>
    <n v="1545999"/>
  </r>
  <r>
    <s v="NI"/>
    <x v="148"/>
    <n v="2"/>
    <x v="147"/>
    <s v="PR"/>
    <s v="NUPC"/>
    <n v="2019"/>
    <n v="40239600"/>
    <n v="0"/>
    <n v="40239600"/>
    <n v="10967040"/>
    <n v="0"/>
    <n v="29272560"/>
    <n v="0"/>
    <n v="29272560"/>
    <n v="29272560"/>
    <n v="0"/>
  </r>
  <r>
    <s v="NI"/>
    <x v="260"/>
    <n v="2"/>
    <x v="259"/>
    <s v="PR"/>
    <s v="NUPC"/>
    <n v="2019"/>
    <n v="30524400"/>
    <n v="0"/>
    <n v="30524400"/>
    <n v="30524400"/>
    <n v="0"/>
    <n v="0"/>
    <n v="0"/>
    <n v="0"/>
    <n v="0"/>
    <n v="0"/>
  </r>
  <r>
    <s v="NI"/>
    <x v="261"/>
    <n v="5"/>
    <x v="260"/>
    <s v="PR"/>
    <s v="NUPC"/>
    <n v="2019"/>
    <n v="250000"/>
    <n v="0"/>
    <n v="250000"/>
    <n v="70000"/>
    <n v="0"/>
    <n v="180000"/>
    <n v="0"/>
    <n v="0"/>
    <n v="0"/>
    <n v="180000"/>
  </r>
  <r>
    <s v="NI"/>
    <x v="56"/>
    <n v="6"/>
    <x v="56"/>
    <s v="PR"/>
    <s v="NUPC"/>
    <n v="2019"/>
    <n v="2191565330"/>
    <n v="0"/>
    <n v="2191565330"/>
    <n v="86105176"/>
    <n v="0"/>
    <n v="2105460154"/>
    <n v="0"/>
    <n v="2105231434"/>
    <n v="2105231434"/>
    <n v="228720"/>
  </r>
  <r>
    <s v="NI"/>
    <x v="262"/>
    <n v="0"/>
    <x v="261"/>
    <s v="PR"/>
    <s v="PNAF"/>
    <n v="2019"/>
    <n v="274230"/>
    <n v="0"/>
    <n v="274230"/>
    <n v="0"/>
    <n v="0"/>
    <n v="274230"/>
    <n v="0"/>
    <n v="0"/>
    <n v="0"/>
    <n v="274230"/>
  </r>
  <r>
    <s v="NI"/>
    <x v="214"/>
    <n v="4"/>
    <x v="213"/>
    <s v="PR"/>
    <s v="NUPC"/>
    <n v="2019"/>
    <n v="176478506"/>
    <n v="0"/>
    <n v="176478506"/>
    <n v="21632501"/>
    <n v="0"/>
    <n v="154846005"/>
    <n v="0"/>
    <n v="154846005"/>
    <n v="154846005"/>
    <n v="0"/>
  </r>
  <r>
    <s v="NI"/>
    <x v="263"/>
    <n v="8"/>
    <x v="262"/>
    <s v="PR"/>
    <s v="NUPC"/>
    <n v="2019"/>
    <n v="4774861"/>
    <n v="0"/>
    <n v="4774861"/>
    <n v="3847854"/>
    <n v="0"/>
    <n v="927007"/>
    <n v="0"/>
    <n v="0"/>
    <n v="0"/>
    <n v="927007"/>
  </r>
  <r>
    <s v="NI"/>
    <x v="58"/>
    <n v="9"/>
    <x v="58"/>
    <s v="PR"/>
    <s v="PNAF"/>
    <n v="2019"/>
    <n v="186085016"/>
    <n v="0"/>
    <n v="186085016"/>
    <n v="32640921"/>
    <n v="0"/>
    <n v="153444095"/>
    <n v="0"/>
    <n v="153385945"/>
    <n v="153385945"/>
    <n v="58150"/>
  </r>
  <r>
    <s v="NI"/>
    <x v="264"/>
    <n v="7"/>
    <x v="263"/>
    <s v="PR"/>
    <s v="NUPC"/>
    <n v="2019"/>
    <n v="11730000"/>
    <n v="0"/>
    <n v="11730000"/>
    <n v="0"/>
    <n v="0"/>
    <n v="11730000"/>
    <n v="0"/>
    <n v="0"/>
    <n v="0"/>
    <n v="11730000"/>
  </r>
  <r>
    <s v="NI"/>
    <x v="215"/>
    <n v="7"/>
    <x v="214"/>
    <s v="PR"/>
    <s v="NUPC"/>
    <n v="2019"/>
    <n v="1408257"/>
    <n v="0"/>
    <n v="1408257"/>
    <n v="856800"/>
    <n v="0"/>
    <n v="551457"/>
    <n v="0"/>
    <n v="0"/>
    <n v="0"/>
    <n v="551457"/>
  </r>
  <r>
    <s v="NI"/>
    <x v="149"/>
    <n v="2"/>
    <x v="148"/>
    <s v="PR"/>
    <s v="NUPC"/>
    <n v="2019"/>
    <n v="222556936"/>
    <n v="0"/>
    <n v="222556936"/>
    <n v="25010305"/>
    <n v="0"/>
    <n v="197546631"/>
    <n v="0"/>
    <n v="197546631"/>
    <n v="197546631"/>
    <n v="0"/>
  </r>
  <r>
    <s v="NI"/>
    <x v="109"/>
    <n v="2"/>
    <x v="108"/>
    <s v="PR"/>
    <s v="NUPC"/>
    <n v="2019"/>
    <n v="63340506"/>
    <n v="0"/>
    <n v="63340506"/>
    <n v="13043505"/>
    <n v="0"/>
    <n v="50297001"/>
    <n v="0"/>
    <n v="50297001"/>
    <n v="50297001"/>
    <n v="0"/>
  </r>
  <r>
    <s v="NI"/>
    <x v="265"/>
    <n v="3"/>
    <x v="264"/>
    <s v="PR"/>
    <s v="NUPC"/>
    <n v="2019"/>
    <n v="250000"/>
    <n v="0"/>
    <n v="250000"/>
    <n v="250000"/>
    <n v="0"/>
    <n v="0"/>
    <n v="0"/>
    <n v="0"/>
    <n v="0"/>
    <n v="0"/>
  </r>
  <r>
    <s v="NI"/>
    <x v="266"/>
    <n v="3"/>
    <x v="265"/>
    <s v="PR"/>
    <s v="NUPC"/>
    <n v="2019"/>
    <n v="5400000"/>
    <n v="0"/>
    <n v="5400000"/>
    <n v="5400000"/>
    <n v="0"/>
    <n v="0"/>
    <n v="0"/>
    <n v="0"/>
    <n v="0"/>
    <n v="0"/>
  </r>
  <r>
    <s v="NI"/>
    <x v="110"/>
    <n v="0"/>
    <x v="109"/>
    <s v="PR"/>
    <s v="NUPC"/>
    <n v="2019"/>
    <n v="357344055"/>
    <n v="0"/>
    <n v="357344055"/>
    <n v="0"/>
    <n v="0"/>
    <n v="357344055"/>
    <n v="0"/>
    <n v="357344055"/>
    <n v="357344055"/>
    <n v="0"/>
  </r>
  <r>
    <s v="NI"/>
    <x v="153"/>
    <n v="9"/>
    <x v="152"/>
    <s v="PR"/>
    <s v="NUPC"/>
    <n v="2019"/>
    <n v="3995860"/>
    <n v="0"/>
    <n v="3995860"/>
    <n v="3995860"/>
    <n v="0"/>
    <n v="0"/>
    <n v="0"/>
    <n v="0"/>
    <n v="0"/>
    <n v="0"/>
  </r>
  <r>
    <s v="NI"/>
    <x v="153"/>
    <n v="9"/>
    <x v="152"/>
    <s v="PR"/>
    <s v="PNAF"/>
    <n v="2019"/>
    <n v="121353012"/>
    <n v="0"/>
    <n v="121353012"/>
    <n v="69852528"/>
    <n v="0"/>
    <n v="51500484"/>
    <n v="0"/>
    <n v="51500484"/>
    <n v="51500484"/>
    <n v="0"/>
  </r>
  <r>
    <s v="NI"/>
    <x v="216"/>
    <n v="4"/>
    <x v="215"/>
    <s v="PR"/>
    <s v="NUPC"/>
    <n v="2019"/>
    <n v="2080000"/>
    <n v="0"/>
    <n v="2080000"/>
    <n v="0"/>
    <n v="0"/>
    <n v="2080000"/>
    <n v="0"/>
    <n v="0"/>
    <n v="0"/>
    <n v="2080000"/>
  </r>
  <r>
    <s v="NI"/>
    <x v="217"/>
    <n v="1"/>
    <x v="216"/>
    <s v="PR"/>
    <s v="PNAF"/>
    <n v="2019"/>
    <n v="211444416"/>
    <n v="0"/>
    <n v="211444416"/>
    <n v="20179507"/>
    <n v="0"/>
    <n v="191264909"/>
    <n v="0"/>
    <n v="191264909"/>
    <n v="191264909"/>
    <n v="0"/>
  </r>
  <r>
    <s v="NI"/>
    <x v="154"/>
    <n v="9"/>
    <x v="153"/>
    <s v="PU"/>
    <s v="PNAF"/>
    <n v="2019"/>
    <n v="27101237"/>
    <n v="0"/>
    <n v="27101237"/>
    <n v="14350292"/>
    <n v="0"/>
    <n v="12750945"/>
    <n v="0"/>
    <n v="12397968"/>
    <n v="12397968"/>
    <n v="352977"/>
  </r>
  <r>
    <s v="NI"/>
    <x v="111"/>
    <n v="7"/>
    <x v="110"/>
    <s v="PU"/>
    <s v="PNAF"/>
    <n v="2019"/>
    <n v="103090604"/>
    <n v="0"/>
    <n v="103090604"/>
    <n v="38390864"/>
    <n v="0"/>
    <n v="64699740"/>
    <n v="0"/>
    <n v="64699740"/>
    <n v="64699740"/>
    <n v="0"/>
  </r>
  <r>
    <s v="NI"/>
    <x v="112"/>
    <n v="4"/>
    <x v="111"/>
    <s v="PU"/>
    <s v="PNAF"/>
    <n v="2019"/>
    <n v="198142250"/>
    <n v="0"/>
    <n v="198142250"/>
    <n v="75567778"/>
    <n v="0"/>
    <n v="122574472"/>
    <n v="0"/>
    <n v="13806351"/>
    <n v="13806351"/>
    <n v="108768121"/>
  </r>
  <r>
    <s v="NI"/>
    <x v="218"/>
    <n v="5"/>
    <x v="217"/>
    <s v="PR"/>
    <s v="NUPC"/>
    <n v="2019"/>
    <n v="4777385"/>
    <n v="0"/>
    <n v="4777385"/>
    <n v="2280167"/>
    <n v="0"/>
    <n v="2497218"/>
    <n v="0"/>
    <n v="2416338"/>
    <n v="2416338"/>
    <n v="80880"/>
  </r>
  <r>
    <s v="NI"/>
    <x v="219"/>
    <n v="1"/>
    <x v="218"/>
    <s v="PR"/>
    <s v="NUPC"/>
    <n v="2019"/>
    <n v="20177357"/>
    <n v="0"/>
    <n v="20177357"/>
    <n v="723941"/>
    <n v="0"/>
    <n v="19453416"/>
    <n v="0"/>
    <n v="19452671"/>
    <n v="19452671"/>
    <n v="745"/>
  </r>
  <r>
    <s v="NI"/>
    <x v="219"/>
    <n v="1"/>
    <x v="218"/>
    <s v="PR"/>
    <s v="PNAF"/>
    <n v="2019"/>
    <n v="122619042"/>
    <n v="0"/>
    <n v="122619042"/>
    <n v="23953602"/>
    <n v="0"/>
    <n v="98665440"/>
    <n v="0"/>
    <n v="89213535"/>
    <n v="89213535"/>
    <n v="9451905"/>
  </r>
  <r>
    <s v="NI"/>
    <x v="8"/>
    <n v="3"/>
    <x v="8"/>
    <s v="PU"/>
    <s v="PNAF"/>
    <n v="2020"/>
    <n v="1023639"/>
    <n v="0"/>
    <n v="1023639"/>
    <n v="150700"/>
    <n v="0"/>
    <n v="872939"/>
    <n v="0"/>
    <n v="0"/>
    <n v="0"/>
    <n v="872939"/>
  </r>
  <r>
    <s v="NI"/>
    <x v="22"/>
    <n v="1"/>
    <x v="22"/>
    <s v="PR"/>
    <s v="NUPC"/>
    <n v="2020"/>
    <n v="18513992"/>
    <n v="0"/>
    <n v="18513992"/>
    <n v="1649064"/>
    <n v="0"/>
    <n v="16864928"/>
    <n v="0"/>
    <n v="16864928"/>
    <n v="16864928"/>
    <n v="0"/>
  </r>
  <r>
    <s v="NI"/>
    <x v="23"/>
    <n v="9"/>
    <x v="23"/>
    <s v="PU"/>
    <s v="PNAF"/>
    <n v="2020"/>
    <n v="57991"/>
    <n v="0"/>
    <n v="57991"/>
    <n v="57991"/>
    <n v="0"/>
    <n v="0"/>
    <n v="0"/>
    <n v="0"/>
    <n v="0"/>
    <n v="0"/>
  </r>
  <r>
    <s v="NI"/>
    <x v="9"/>
    <n v="1"/>
    <x v="9"/>
    <s v="PU"/>
    <s v="PNAF"/>
    <n v="2020"/>
    <n v="2471650"/>
    <n v="0"/>
    <n v="2471650"/>
    <n v="2423250"/>
    <n v="0"/>
    <n v="48400"/>
    <n v="0"/>
    <n v="0"/>
    <n v="0"/>
    <n v="48400"/>
  </r>
  <r>
    <s v="NI"/>
    <x v="159"/>
    <n v="5"/>
    <x v="158"/>
    <s v="PR"/>
    <s v="NUPC"/>
    <n v="2020"/>
    <n v="14631061"/>
    <n v="0"/>
    <n v="14631061"/>
    <n v="3539718"/>
    <n v="0"/>
    <n v="11091343"/>
    <n v="0"/>
    <n v="0"/>
    <n v="0"/>
    <n v="11091343"/>
  </r>
  <r>
    <s v="NI"/>
    <x v="267"/>
    <n v="2"/>
    <x v="266"/>
    <s v="PU"/>
    <s v="PNAF"/>
    <n v="2020"/>
    <n v="4016266"/>
    <n v="0"/>
    <n v="4016266"/>
    <n v="3420478"/>
    <n v="0"/>
    <n v="595788"/>
    <n v="0"/>
    <n v="0"/>
    <n v="0"/>
    <n v="595788"/>
  </r>
  <r>
    <s v="NI"/>
    <x v="268"/>
    <n v="4"/>
    <x v="267"/>
    <s v="PR"/>
    <s v="NUPC"/>
    <n v="2020"/>
    <n v="8386011"/>
    <n v="0"/>
    <n v="8386011"/>
    <n v="45586"/>
    <n v="0"/>
    <n v="8340425"/>
    <n v="0"/>
    <n v="0"/>
    <n v="0"/>
    <n v="8340425"/>
  </r>
  <r>
    <s v="NI"/>
    <x v="269"/>
    <n v="6"/>
    <x v="268"/>
    <s v="PR"/>
    <s v="NUPC"/>
    <n v="2020"/>
    <n v="60193"/>
    <n v="0"/>
    <n v="60193"/>
    <n v="6767"/>
    <n v="0"/>
    <n v="53426"/>
    <n v="0"/>
    <n v="0"/>
    <n v="0"/>
    <n v="53426"/>
  </r>
  <r>
    <s v="NI"/>
    <x v="24"/>
    <n v="3"/>
    <x v="24"/>
    <s v="PU"/>
    <s v="PNAF"/>
    <n v="2020"/>
    <n v="152972988"/>
    <n v="0"/>
    <n v="152972988"/>
    <n v="14263501"/>
    <n v="0"/>
    <n v="138709487"/>
    <n v="0"/>
    <n v="0"/>
    <n v="0"/>
    <n v="138709487"/>
  </r>
  <r>
    <s v="NI"/>
    <x v="113"/>
    <n v="0"/>
    <x v="112"/>
    <s v="PR"/>
    <s v="NUPC"/>
    <n v="2020"/>
    <n v="105534"/>
    <n v="0"/>
    <n v="105534"/>
    <n v="0"/>
    <n v="0"/>
    <n v="105534"/>
    <n v="0"/>
    <n v="0"/>
    <n v="0"/>
    <n v="105534"/>
  </r>
  <r>
    <s v="NI"/>
    <x v="64"/>
    <n v="7"/>
    <x v="64"/>
    <s v="PR"/>
    <s v="NUPC"/>
    <n v="2020"/>
    <n v="3406654"/>
    <n v="0"/>
    <n v="3406654"/>
    <n v="168800"/>
    <n v="0"/>
    <n v="3237854"/>
    <n v="0"/>
    <n v="3237854"/>
    <n v="3237854"/>
    <n v="0"/>
  </r>
  <r>
    <s v="NI"/>
    <x v="64"/>
    <n v="7"/>
    <x v="64"/>
    <s v="PR"/>
    <s v="PNAF"/>
    <n v="2020"/>
    <n v="3997275"/>
    <n v="0"/>
    <n v="3997275"/>
    <n v="0"/>
    <n v="0"/>
    <n v="3997275"/>
    <n v="0"/>
    <n v="3997275"/>
    <n v="3997275"/>
    <n v="0"/>
  </r>
  <r>
    <s v="NI"/>
    <x v="66"/>
    <n v="2"/>
    <x v="66"/>
    <s v="PR"/>
    <s v="NUPC"/>
    <n v="2020"/>
    <n v="19560127"/>
    <n v="0"/>
    <n v="19560127"/>
    <n v="12229008"/>
    <n v="0"/>
    <n v="7331119"/>
    <n v="0"/>
    <n v="7331119"/>
    <n v="7331119"/>
    <n v="0"/>
  </r>
  <r>
    <s v="NI"/>
    <x v="68"/>
    <n v="1"/>
    <x v="68"/>
    <s v="PR"/>
    <s v="NUPC"/>
    <n v="2020"/>
    <n v="100000"/>
    <n v="0"/>
    <n v="100000"/>
    <n v="0"/>
    <n v="0"/>
    <n v="100000"/>
    <n v="0"/>
    <n v="0"/>
    <n v="0"/>
    <n v="100000"/>
  </r>
  <r>
    <s v="NI"/>
    <x v="5"/>
    <n v="0"/>
    <x v="5"/>
    <s v="PR"/>
    <s v="NUPC"/>
    <n v="2020"/>
    <n v="104275180"/>
    <n v="0"/>
    <n v="104275180"/>
    <n v="38337980"/>
    <n v="0"/>
    <n v="65937200"/>
    <n v="0"/>
    <n v="65937200"/>
    <n v="65937200"/>
    <n v="0"/>
  </r>
  <r>
    <s v="NI"/>
    <x v="163"/>
    <n v="3"/>
    <x v="162"/>
    <s v="PR"/>
    <s v="NUPC"/>
    <n v="2020"/>
    <n v="1415938"/>
    <n v="0"/>
    <n v="1415938"/>
    <n v="377343"/>
    <n v="0"/>
    <n v="1038595"/>
    <n v="0"/>
    <n v="0"/>
    <n v="0"/>
    <n v="1038595"/>
  </r>
  <r>
    <s v="NI"/>
    <x v="28"/>
    <n v="3"/>
    <x v="28"/>
    <s v="PU"/>
    <s v="PNAF"/>
    <n v="2020"/>
    <n v="1428300"/>
    <n v="0"/>
    <n v="1428300"/>
    <n v="1035800"/>
    <n v="0"/>
    <n v="392500"/>
    <n v="0"/>
    <n v="0"/>
    <n v="0"/>
    <n v="392500"/>
  </r>
  <r>
    <s v="NI"/>
    <x v="222"/>
    <n v="9"/>
    <x v="221"/>
    <s v="PR"/>
    <s v="NUPC"/>
    <n v="2020"/>
    <n v="770000"/>
    <n v="0"/>
    <n v="770000"/>
    <n v="365300"/>
    <n v="0"/>
    <n v="404700"/>
    <n v="0"/>
    <n v="404700"/>
    <n v="404700"/>
    <n v="0"/>
  </r>
  <r>
    <s v="NI"/>
    <x v="115"/>
    <n v="4"/>
    <x v="114"/>
    <s v="PR"/>
    <s v="NUPC"/>
    <n v="2020"/>
    <n v="20576196"/>
    <n v="0"/>
    <n v="20576196"/>
    <n v="1562000"/>
    <n v="0"/>
    <n v="19014196"/>
    <n v="0"/>
    <n v="18955696"/>
    <n v="18955696"/>
    <n v="58500"/>
  </r>
  <r>
    <s v="NI"/>
    <x v="29"/>
    <n v="3"/>
    <x v="29"/>
    <s v="PR"/>
    <s v="PNAF"/>
    <n v="2020"/>
    <n v="2126370"/>
    <n v="0"/>
    <n v="2126370"/>
    <n v="952500"/>
    <n v="0"/>
    <n v="1173870"/>
    <n v="0"/>
    <n v="1173870"/>
    <n v="1173870"/>
    <n v="0"/>
  </r>
  <r>
    <s v="NI"/>
    <x v="164"/>
    <n v="6"/>
    <x v="163"/>
    <s v="PR"/>
    <s v="MIGR"/>
    <n v="2020"/>
    <n v="5704098"/>
    <n v="0"/>
    <n v="5704098"/>
    <n v="0"/>
    <n v="0"/>
    <n v="5704098"/>
    <n v="0"/>
    <n v="0"/>
    <n v="0"/>
    <n v="5704098"/>
  </r>
  <r>
    <s v="NI"/>
    <x v="31"/>
    <n v="1"/>
    <x v="31"/>
    <s v="PR"/>
    <s v="NUPC"/>
    <n v="2020"/>
    <n v="5907336"/>
    <n v="0"/>
    <n v="5907336"/>
    <n v="192730"/>
    <n v="0"/>
    <n v="5714606"/>
    <n v="0"/>
    <n v="4207406"/>
    <n v="4207406"/>
    <n v="1507200"/>
  </r>
  <r>
    <s v="NI"/>
    <x v="165"/>
    <n v="0"/>
    <x v="164"/>
    <s v="PR"/>
    <s v="NUPC"/>
    <n v="2020"/>
    <n v="153718410"/>
    <n v="0"/>
    <n v="153718410"/>
    <n v="7804889"/>
    <n v="0"/>
    <n v="145913521"/>
    <n v="0"/>
    <n v="145913521"/>
    <n v="145913521"/>
    <n v="0"/>
  </r>
  <r>
    <s v="NI"/>
    <x v="32"/>
    <n v="1"/>
    <x v="32"/>
    <s v="PR"/>
    <s v="NUPC"/>
    <n v="2020"/>
    <n v="61049797"/>
    <n v="0"/>
    <n v="61049797"/>
    <n v="40260456"/>
    <n v="0"/>
    <n v="20789341"/>
    <n v="0"/>
    <n v="0"/>
    <n v="0"/>
    <n v="20789341"/>
  </r>
  <r>
    <s v="NI"/>
    <x v="33"/>
    <n v="1"/>
    <x v="33"/>
    <s v="PR"/>
    <s v="NUPC"/>
    <n v="2020"/>
    <n v="1869650"/>
    <n v="0"/>
    <n v="1869650"/>
    <n v="323280"/>
    <n v="0"/>
    <n v="1546370"/>
    <n v="0"/>
    <n v="1546370"/>
    <n v="1546370"/>
    <n v="0"/>
  </r>
  <r>
    <s v="NI"/>
    <x v="33"/>
    <n v="1"/>
    <x v="33"/>
    <s v="PR"/>
    <s v="PNAF"/>
    <n v="2020"/>
    <n v="15283221"/>
    <n v="0"/>
    <n v="15283221"/>
    <n v="15199321"/>
    <n v="0"/>
    <n v="83900"/>
    <n v="0"/>
    <n v="83900"/>
    <n v="83900"/>
    <n v="0"/>
  </r>
  <r>
    <s v="NI"/>
    <x v="224"/>
    <n v="4"/>
    <x v="223"/>
    <s v="PR"/>
    <s v="NUPC"/>
    <n v="2020"/>
    <n v="11717349"/>
    <n v="0"/>
    <n v="11717349"/>
    <n v="9819522"/>
    <n v="0"/>
    <n v="1897827"/>
    <n v="0"/>
    <n v="0"/>
    <n v="0"/>
    <n v="1897827"/>
  </r>
  <r>
    <s v="NI"/>
    <x v="34"/>
    <n v="8"/>
    <x v="34"/>
    <s v="PU"/>
    <s v="MIGR"/>
    <n v="2020"/>
    <n v="704634898"/>
    <n v="0"/>
    <n v="704634898"/>
    <n v="31647153"/>
    <n v="0"/>
    <n v="672987745"/>
    <n v="0"/>
    <n v="672987745"/>
    <n v="672987745"/>
    <n v="0"/>
  </r>
  <r>
    <s v="NI"/>
    <x v="34"/>
    <n v="8"/>
    <x v="34"/>
    <s v="PU"/>
    <s v="PNAF"/>
    <n v="2020"/>
    <n v="88665079"/>
    <n v="0"/>
    <n v="88665079"/>
    <n v="22246156"/>
    <n v="0"/>
    <n v="66418923"/>
    <n v="0"/>
    <n v="64998505"/>
    <n v="64998505"/>
    <n v="1420418"/>
  </r>
  <r>
    <s v="NI"/>
    <x v="73"/>
    <n v="6"/>
    <x v="73"/>
    <s v="PR"/>
    <s v="MIGR"/>
    <n v="2020"/>
    <n v="26534219"/>
    <n v="0"/>
    <n v="26534219"/>
    <n v="0"/>
    <n v="0"/>
    <n v="26534219"/>
    <n v="0"/>
    <n v="26534219"/>
    <n v="26534219"/>
    <n v="0"/>
  </r>
  <r>
    <s v="NI"/>
    <x v="73"/>
    <n v="6"/>
    <x v="73"/>
    <s v="PR"/>
    <s v="NUPC"/>
    <n v="2020"/>
    <n v="161875652"/>
    <n v="0"/>
    <n v="161875652"/>
    <n v="23886086"/>
    <n v="0"/>
    <n v="137989566"/>
    <n v="0"/>
    <n v="137427966"/>
    <n v="137427966"/>
    <n v="561600"/>
  </r>
  <r>
    <s v="NI"/>
    <x v="73"/>
    <n v="6"/>
    <x v="73"/>
    <s v="PR"/>
    <s v="PNAF"/>
    <n v="2020"/>
    <n v="9731273"/>
    <n v="0"/>
    <n v="9731273"/>
    <n v="0"/>
    <n v="0"/>
    <n v="9731273"/>
    <n v="0"/>
    <n v="9731273"/>
    <n v="9731273"/>
    <n v="0"/>
  </r>
  <r>
    <s v="NI"/>
    <x v="74"/>
    <n v="1"/>
    <x v="74"/>
    <s v="PR"/>
    <s v="NUPC"/>
    <n v="2020"/>
    <n v="43523796"/>
    <n v="0"/>
    <n v="43523796"/>
    <n v="22840988"/>
    <n v="0"/>
    <n v="20682808"/>
    <n v="0"/>
    <n v="20682808"/>
    <n v="20682808"/>
    <n v="0"/>
  </r>
  <r>
    <s v="NI"/>
    <x v="168"/>
    <n v="3"/>
    <x v="167"/>
    <s v="PR"/>
    <s v="NUPC"/>
    <n v="2020"/>
    <n v="560971213"/>
    <n v="0"/>
    <n v="560971213"/>
    <n v="73615716"/>
    <n v="0"/>
    <n v="487355497"/>
    <n v="0"/>
    <n v="487355497"/>
    <n v="487355497"/>
    <n v="0"/>
  </r>
  <r>
    <s v="NI"/>
    <x v="226"/>
    <n v="9"/>
    <x v="225"/>
    <s v="PU"/>
    <s v="MIGR"/>
    <n v="2020"/>
    <n v="63131920"/>
    <n v="0"/>
    <n v="63131920"/>
    <n v="14209206"/>
    <n v="0"/>
    <n v="48922714"/>
    <n v="0"/>
    <n v="48922714"/>
    <n v="48922714"/>
    <n v="0"/>
  </r>
  <r>
    <s v="NI"/>
    <x v="226"/>
    <n v="9"/>
    <x v="225"/>
    <s v="PU"/>
    <s v="PNAF"/>
    <n v="2020"/>
    <n v="72262837"/>
    <n v="0"/>
    <n v="72262837"/>
    <n v="37034160"/>
    <n v="0"/>
    <n v="35228677"/>
    <n v="0"/>
    <n v="16943936"/>
    <n v="16943936"/>
    <n v="18284741"/>
  </r>
  <r>
    <s v="NI"/>
    <x v="270"/>
    <n v="2"/>
    <x v="269"/>
    <s v="PU"/>
    <s v="PNAF"/>
    <n v="2020"/>
    <n v="8552184"/>
    <n v="0"/>
    <n v="8552184"/>
    <n v="6778379"/>
    <n v="0"/>
    <n v="1773805"/>
    <n v="0"/>
    <n v="1639071"/>
    <n v="1639071"/>
    <n v="134734"/>
  </r>
  <r>
    <s v="NI"/>
    <x v="169"/>
    <n v="7"/>
    <x v="168"/>
    <s v="PR"/>
    <s v="NUPC"/>
    <n v="2020"/>
    <n v="194352350"/>
    <n v="0"/>
    <n v="194352350"/>
    <n v="12887107"/>
    <n v="0"/>
    <n v="181465243"/>
    <n v="0"/>
    <n v="181465243"/>
    <n v="181465243"/>
    <n v="0"/>
  </r>
  <r>
    <s v="NI"/>
    <x v="35"/>
    <n v="7"/>
    <x v="35"/>
    <s v="PR"/>
    <s v="NUPC"/>
    <n v="2020"/>
    <n v="1894724937"/>
    <n v="0"/>
    <n v="1894724937"/>
    <n v="56660472"/>
    <n v="0"/>
    <n v="1838064465"/>
    <n v="0"/>
    <n v="1829796515"/>
    <n v="1829796515"/>
    <n v="8267950"/>
  </r>
  <r>
    <s v="NI"/>
    <x v="271"/>
    <n v="1"/>
    <x v="270"/>
    <s v="PR"/>
    <s v="PNAF"/>
    <n v="2020"/>
    <n v="1526300"/>
    <n v="0"/>
    <n v="1526300"/>
    <n v="1526300"/>
    <n v="0"/>
    <n v="0"/>
    <n v="0"/>
    <n v="0"/>
    <n v="0"/>
    <n v="0"/>
  </r>
  <r>
    <s v="NI"/>
    <x v="170"/>
    <n v="2"/>
    <x v="169"/>
    <s v="PR"/>
    <s v="NUPC"/>
    <n v="2020"/>
    <n v="6161629"/>
    <n v="0"/>
    <n v="6161629"/>
    <n v="616162"/>
    <n v="0"/>
    <n v="5545467"/>
    <n v="0"/>
    <n v="0"/>
    <n v="0"/>
    <n v="5545467"/>
  </r>
  <r>
    <s v="NI"/>
    <x v="272"/>
    <n v="3"/>
    <x v="271"/>
    <s v="PR"/>
    <s v="NUPC"/>
    <n v="2020"/>
    <n v="1801412"/>
    <n v="0"/>
    <n v="1801412"/>
    <n v="1383409"/>
    <n v="0"/>
    <n v="418003"/>
    <n v="0"/>
    <n v="0"/>
    <n v="0"/>
    <n v="418003"/>
  </r>
  <r>
    <s v="NI"/>
    <x v="119"/>
    <n v="8"/>
    <x v="118"/>
    <s v="PU"/>
    <s v="PNAF"/>
    <n v="2020"/>
    <n v="831148"/>
    <n v="0"/>
    <n v="831148"/>
    <n v="122013"/>
    <n v="0"/>
    <n v="709135"/>
    <n v="0"/>
    <n v="0"/>
    <n v="0"/>
    <n v="709135"/>
  </r>
  <r>
    <s v="NI"/>
    <x v="75"/>
    <n v="7"/>
    <x v="75"/>
    <s v="PR"/>
    <s v="NUPC"/>
    <n v="2020"/>
    <n v="121716883"/>
    <n v="0"/>
    <n v="121716883"/>
    <n v="8647324"/>
    <n v="0"/>
    <n v="113069559"/>
    <n v="0"/>
    <n v="106080829"/>
    <n v="106080829"/>
    <n v="6988730"/>
  </r>
  <r>
    <s v="NI"/>
    <x v="227"/>
    <n v="8"/>
    <x v="226"/>
    <s v="PR"/>
    <s v="NUPC"/>
    <n v="2020"/>
    <n v="224500"/>
    <n v="0"/>
    <n v="224500"/>
    <n v="53000"/>
    <n v="0"/>
    <n v="171500"/>
    <n v="0"/>
    <n v="0"/>
    <n v="0"/>
    <n v="171500"/>
  </r>
  <r>
    <s v="NI"/>
    <x v="120"/>
    <n v="1"/>
    <x v="119"/>
    <s v="PR"/>
    <s v="PNAF"/>
    <n v="2020"/>
    <n v="354000910"/>
    <n v="0"/>
    <n v="354000910"/>
    <n v="30891987"/>
    <n v="0"/>
    <n v="323108923"/>
    <n v="0"/>
    <n v="203023247"/>
    <n v="203023247"/>
    <n v="120085676"/>
  </r>
  <r>
    <s v="NI"/>
    <x v="76"/>
    <n v="7"/>
    <x v="76"/>
    <s v="PR"/>
    <s v="NUPC"/>
    <n v="2020"/>
    <n v="436750"/>
    <n v="0"/>
    <n v="436750"/>
    <n v="0"/>
    <n v="0"/>
    <n v="436750"/>
    <n v="0"/>
    <n v="0"/>
    <n v="0"/>
    <n v="436750"/>
  </r>
  <r>
    <s v="NI"/>
    <x v="171"/>
    <n v="1"/>
    <x v="170"/>
    <s v="PR"/>
    <s v="NUPC"/>
    <n v="2020"/>
    <n v="147000000"/>
    <n v="0"/>
    <n v="147000000"/>
    <n v="7350000"/>
    <n v="0"/>
    <n v="139650000"/>
    <n v="0"/>
    <n v="139650000"/>
    <n v="139650000"/>
    <n v="0"/>
  </r>
  <r>
    <s v="NI"/>
    <x v="171"/>
    <n v="1"/>
    <x v="170"/>
    <s v="PR"/>
    <s v="PNAF"/>
    <n v="2020"/>
    <n v="3363445"/>
    <n v="0"/>
    <n v="3363445"/>
    <n v="0"/>
    <n v="0"/>
    <n v="3363445"/>
    <n v="0"/>
    <n v="3363445"/>
    <n v="3363445"/>
    <n v="0"/>
  </r>
  <r>
    <s v="NI"/>
    <x v="121"/>
    <n v="3"/>
    <x v="120"/>
    <s v="PR"/>
    <s v="NUPC"/>
    <n v="2020"/>
    <n v="37163621"/>
    <n v="0"/>
    <n v="37163621"/>
    <n v="28935804"/>
    <n v="0"/>
    <n v="8227817"/>
    <n v="0"/>
    <n v="3126983"/>
    <n v="3126983"/>
    <n v="5100834"/>
  </r>
  <r>
    <s v="NI"/>
    <x v="121"/>
    <n v="3"/>
    <x v="120"/>
    <s v="PR"/>
    <s v="PNAF"/>
    <n v="2020"/>
    <n v="92817643"/>
    <n v="0"/>
    <n v="92817643"/>
    <n v="33522450"/>
    <n v="0"/>
    <n v="59295193"/>
    <n v="0"/>
    <n v="59295193"/>
    <n v="59295193"/>
    <n v="0"/>
  </r>
  <r>
    <s v="NI"/>
    <x v="173"/>
    <n v="4"/>
    <x v="172"/>
    <s v="PR"/>
    <s v="NUPC"/>
    <n v="2020"/>
    <n v="23349084"/>
    <n v="0"/>
    <n v="23349084"/>
    <n v="5920719"/>
    <n v="0"/>
    <n v="17428365"/>
    <n v="0"/>
    <n v="15967352"/>
    <n v="15967352"/>
    <n v="1461013"/>
  </r>
  <r>
    <s v="NI"/>
    <x v="174"/>
    <n v="5"/>
    <x v="173"/>
    <s v="PR"/>
    <s v="NUPC"/>
    <n v="2020"/>
    <n v="3910200"/>
    <n v="0"/>
    <n v="3910200"/>
    <n v="0"/>
    <n v="0"/>
    <n v="3910200"/>
    <n v="0"/>
    <n v="0"/>
    <n v="0"/>
    <n v="3910200"/>
  </r>
  <r>
    <s v="NI"/>
    <x v="36"/>
    <n v="8"/>
    <x v="36"/>
    <s v="PR"/>
    <s v="NUPC"/>
    <n v="2020"/>
    <n v="17177"/>
    <n v="0"/>
    <n v="17177"/>
    <n v="2207"/>
    <n v="0"/>
    <n v="14970"/>
    <n v="0"/>
    <n v="14970"/>
    <n v="14970"/>
    <n v="0"/>
  </r>
  <r>
    <s v="NI"/>
    <x v="36"/>
    <n v="8"/>
    <x v="36"/>
    <s v="PR"/>
    <s v="PNAF"/>
    <n v="2020"/>
    <n v="285233"/>
    <n v="0"/>
    <n v="285233"/>
    <n v="72987"/>
    <n v="0"/>
    <n v="212246"/>
    <n v="0"/>
    <n v="212246"/>
    <n v="212246"/>
    <n v="0"/>
  </r>
  <r>
    <s v="NI"/>
    <x v="273"/>
    <n v="8"/>
    <x v="272"/>
    <s v="PR"/>
    <s v="NUPC"/>
    <n v="2020"/>
    <n v="1701513"/>
    <n v="0"/>
    <n v="1701513"/>
    <n v="517461"/>
    <n v="0"/>
    <n v="1184052"/>
    <n v="0"/>
    <n v="0"/>
    <n v="0"/>
    <n v="1184052"/>
  </r>
  <r>
    <s v="NI"/>
    <x v="123"/>
    <n v="8"/>
    <x v="122"/>
    <s v="PR"/>
    <s v="PNAF"/>
    <n v="2020"/>
    <n v="22517303"/>
    <n v="0"/>
    <n v="22517303"/>
    <n v="22517303"/>
    <n v="0"/>
    <n v="0"/>
    <n v="0"/>
    <n v="0"/>
    <n v="0"/>
    <n v="0"/>
  </r>
  <r>
    <s v="NI"/>
    <x v="78"/>
    <n v="7"/>
    <x v="78"/>
    <s v="PR"/>
    <s v="NUPC"/>
    <n v="2020"/>
    <n v="6575291975"/>
    <n v="0"/>
    <n v="6575291975"/>
    <n v="238848300"/>
    <n v="0"/>
    <n v="6336443675"/>
    <n v="0"/>
    <n v="5922037321"/>
    <n v="5922037321"/>
    <n v="414406354"/>
  </r>
  <r>
    <s v="NI"/>
    <x v="37"/>
    <n v="0"/>
    <x v="37"/>
    <s v="PR"/>
    <s v="NUPC"/>
    <n v="2020"/>
    <n v="808269361"/>
    <n v="0"/>
    <n v="808269361"/>
    <n v="214682564"/>
    <n v="0"/>
    <n v="593586797"/>
    <n v="0"/>
    <n v="0"/>
    <n v="0"/>
    <n v="593586797"/>
  </r>
  <r>
    <s v="NI"/>
    <x v="124"/>
    <n v="1"/>
    <x v="123"/>
    <s v="PU"/>
    <s v="PNAF"/>
    <n v="2020"/>
    <n v="4422009"/>
    <n v="0"/>
    <n v="4422009"/>
    <n v="638012"/>
    <n v="0"/>
    <n v="3783997"/>
    <n v="0"/>
    <n v="3783997"/>
    <n v="3783997"/>
    <n v="0"/>
  </r>
  <r>
    <s v="NI"/>
    <x v="180"/>
    <n v="0"/>
    <x v="179"/>
    <s v="PR"/>
    <s v="NUPC"/>
    <n v="2020"/>
    <n v="26907058"/>
    <n v="0"/>
    <n v="26907058"/>
    <n v="1959248"/>
    <n v="0"/>
    <n v="24947810"/>
    <n v="0"/>
    <n v="24947810"/>
    <n v="24947810"/>
    <n v="0"/>
  </r>
  <r>
    <s v="NI"/>
    <x v="233"/>
    <n v="9"/>
    <x v="232"/>
    <s v="PR"/>
    <s v="NUPC"/>
    <n v="2020"/>
    <n v="1210000"/>
    <n v="0"/>
    <n v="1210000"/>
    <n v="941820"/>
    <n v="0"/>
    <n v="268180"/>
    <n v="0"/>
    <n v="268180"/>
    <n v="268180"/>
    <n v="0"/>
  </r>
  <r>
    <s v="NI"/>
    <x v="38"/>
    <n v="6"/>
    <x v="38"/>
    <s v="PR"/>
    <s v="PNAF"/>
    <n v="2020"/>
    <n v="12620068"/>
    <n v="0"/>
    <n v="12620068"/>
    <n v="6609748"/>
    <n v="0"/>
    <n v="6010320"/>
    <n v="0"/>
    <n v="3167673"/>
    <n v="3167673"/>
    <n v="2842647"/>
  </r>
  <r>
    <s v="NI"/>
    <x v="125"/>
    <n v="6"/>
    <x v="124"/>
    <s v="PR"/>
    <s v="NUPC"/>
    <n v="2020"/>
    <n v="59007152"/>
    <n v="0"/>
    <n v="59007152"/>
    <n v="2550920"/>
    <n v="0"/>
    <n v="56456232"/>
    <n v="0"/>
    <n v="56456232"/>
    <n v="56456232"/>
    <n v="0"/>
  </r>
  <r>
    <s v="NI"/>
    <x v="125"/>
    <n v="6"/>
    <x v="124"/>
    <s v="PR"/>
    <s v="PNAF"/>
    <n v="2020"/>
    <n v="173203336"/>
    <n v="0"/>
    <n v="173203336"/>
    <n v="7815585"/>
    <n v="0"/>
    <n v="165387751"/>
    <n v="0"/>
    <n v="165387751"/>
    <n v="165387751"/>
    <n v="0"/>
  </r>
  <r>
    <s v="NI"/>
    <x v="274"/>
    <n v="6"/>
    <x v="273"/>
    <s v="PU"/>
    <s v="PNAF"/>
    <n v="2020"/>
    <n v="810707"/>
    <n v="0"/>
    <n v="810707"/>
    <n v="810707"/>
    <n v="0"/>
    <n v="0"/>
    <n v="0"/>
    <n v="0"/>
    <n v="0"/>
    <n v="0"/>
  </r>
  <r>
    <s v="NI"/>
    <x v="126"/>
    <n v="0"/>
    <x v="125"/>
    <s v="PU"/>
    <s v="PNAF"/>
    <n v="2020"/>
    <n v="2977595"/>
    <n v="0"/>
    <n v="2977595"/>
    <n v="0"/>
    <n v="0"/>
    <n v="2977595"/>
    <n v="0"/>
    <n v="2977595"/>
    <n v="2977595"/>
    <n v="0"/>
  </r>
  <r>
    <s v="NI"/>
    <x v="182"/>
    <n v="5"/>
    <x v="181"/>
    <s v="PR"/>
    <s v="NUPC"/>
    <n v="2020"/>
    <n v="102989481"/>
    <n v="0"/>
    <n v="102989481"/>
    <n v="41028102"/>
    <n v="0"/>
    <n v="61961379"/>
    <n v="0"/>
    <n v="61961379"/>
    <n v="61961379"/>
    <n v="0"/>
  </r>
  <r>
    <s v="NI"/>
    <x v="6"/>
    <n v="5"/>
    <x v="6"/>
    <s v="PR"/>
    <s v="NUPC"/>
    <n v="2020"/>
    <n v="67266455"/>
    <n v="0"/>
    <n v="67266455"/>
    <n v="21573711"/>
    <n v="0"/>
    <n v="45692744"/>
    <n v="0"/>
    <n v="45692744"/>
    <n v="45692744"/>
    <n v="0"/>
  </r>
  <r>
    <s v="NI"/>
    <x v="275"/>
    <n v="9"/>
    <x v="274"/>
    <s v="PR"/>
    <s v="NUPC"/>
    <n v="2020"/>
    <n v="3420000"/>
    <n v="0"/>
    <n v="3420000"/>
    <n v="3420000"/>
    <n v="0"/>
    <n v="0"/>
    <n v="0"/>
    <n v="0"/>
    <n v="0"/>
    <n v="0"/>
  </r>
  <r>
    <s v="NI"/>
    <x v="12"/>
    <n v="3"/>
    <x v="12"/>
    <s v="PR"/>
    <s v="NUPC"/>
    <n v="2020"/>
    <n v="57659691"/>
    <n v="0"/>
    <n v="57659691"/>
    <n v="5245570"/>
    <n v="0"/>
    <n v="52414121"/>
    <n v="0"/>
    <n v="50614971"/>
    <n v="50614971"/>
    <n v="1799150"/>
  </r>
  <r>
    <s v="NI"/>
    <x v="12"/>
    <n v="3"/>
    <x v="12"/>
    <s v="PR"/>
    <s v="PNAF"/>
    <n v="2020"/>
    <n v="59661847"/>
    <n v="0"/>
    <n v="59661847"/>
    <n v="36848833"/>
    <n v="0"/>
    <n v="22813014"/>
    <n v="0"/>
    <n v="22813014"/>
    <n v="22813014"/>
    <n v="0"/>
  </r>
  <r>
    <s v="NI"/>
    <x v="82"/>
    <n v="4"/>
    <x v="82"/>
    <s v="PR"/>
    <s v="NUPC"/>
    <n v="2020"/>
    <n v="1628740"/>
    <n v="0"/>
    <n v="1628740"/>
    <n v="0"/>
    <n v="0"/>
    <n v="1628740"/>
    <n v="0"/>
    <n v="0"/>
    <n v="0"/>
    <n v="1628740"/>
  </r>
  <r>
    <s v="NI"/>
    <x v="276"/>
    <n v="7"/>
    <x v="275"/>
    <s v="PR"/>
    <s v="NUPC"/>
    <n v="2020"/>
    <n v="4077644"/>
    <n v="0"/>
    <n v="4077644"/>
    <n v="1497572"/>
    <n v="0"/>
    <n v="2580072"/>
    <n v="0"/>
    <n v="0"/>
    <n v="0"/>
    <n v="2580072"/>
  </r>
  <r>
    <s v="NI"/>
    <x v="276"/>
    <n v="7"/>
    <x v="275"/>
    <s v="PR"/>
    <s v="PNAF"/>
    <n v="2020"/>
    <n v="6113430"/>
    <n v="0"/>
    <n v="6113430"/>
    <n v="1204000"/>
    <n v="0"/>
    <n v="4909430"/>
    <n v="0"/>
    <n v="0"/>
    <n v="0"/>
    <n v="4909430"/>
  </r>
  <r>
    <s v="NI"/>
    <x v="40"/>
    <n v="1"/>
    <x v="40"/>
    <s v="PR"/>
    <s v="MIGR"/>
    <n v="2020"/>
    <n v="32314449"/>
    <n v="0"/>
    <n v="32314449"/>
    <n v="11070324"/>
    <n v="0"/>
    <n v="21244125"/>
    <n v="0"/>
    <n v="21244125"/>
    <n v="21244125"/>
    <n v="0"/>
  </r>
  <r>
    <s v="NI"/>
    <x v="40"/>
    <n v="1"/>
    <x v="40"/>
    <s v="PR"/>
    <s v="NUPC"/>
    <n v="2020"/>
    <n v="25523142"/>
    <n v="0"/>
    <n v="25523142"/>
    <n v="4528365"/>
    <n v="0"/>
    <n v="20994777"/>
    <n v="0"/>
    <n v="19509663"/>
    <n v="19509663"/>
    <n v="1485114"/>
  </r>
  <r>
    <s v="NI"/>
    <x v="40"/>
    <n v="1"/>
    <x v="40"/>
    <s v="PR"/>
    <s v="PNAF"/>
    <n v="2020"/>
    <n v="86113575"/>
    <n v="0"/>
    <n v="86113575"/>
    <n v="27379305"/>
    <n v="0"/>
    <n v="58734270"/>
    <n v="0"/>
    <n v="26383950"/>
    <n v="26383950"/>
    <n v="32350320"/>
  </r>
  <r>
    <s v="NI"/>
    <x v="185"/>
    <n v="2"/>
    <x v="184"/>
    <s v="PR"/>
    <s v="NUPC"/>
    <n v="2020"/>
    <n v="6722906"/>
    <n v="0"/>
    <n v="6722906"/>
    <n v="346954"/>
    <n v="0"/>
    <n v="6375952"/>
    <n v="0"/>
    <n v="1533840"/>
    <n v="1533840"/>
    <n v="4842112"/>
  </r>
  <r>
    <s v="NI"/>
    <x v="277"/>
    <n v="2"/>
    <x v="276"/>
    <s v="PR"/>
    <s v="NUPC"/>
    <n v="2020"/>
    <n v="1019583"/>
    <n v="0"/>
    <n v="1019583"/>
    <n v="0"/>
    <n v="0"/>
    <n v="1019583"/>
    <n v="0"/>
    <n v="1019583"/>
    <n v="1019583"/>
    <n v="0"/>
  </r>
  <r>
    <s v="NI"/>
    <x v="85"/>
    <n v="5"/>
    <x v="85"/>
    <s v="PR"/>
    <s v="NUPC"/>
    <n v="2020"/>
    <n v="37370978"/>
    <n v="0"/>
    <n v="37370978"/>
    <n v="7129482"/>
    <n v="0"/>
    <n v="30241496"/>
    <n v="0"/>
    <n v="0"/>
    <n v="0"/>
    <n v="30241496"/>
  </r>
  <r>
    <s v="NI"/>
    <x v="42"/>
    <n v="3"/>
    <x v="42"/>
    <s v="PR"/>
    <s v="NUPC"/>
    <n v="2020"/>
    <n v="4750184"/>
    <n v="0"/>
    <n v="4750184"/>
    <n v="458861"/>
    <n v="0"/>
    <n v="4291323"/>
    <n v="0"/>
    <n v="3580657"/>
    <n v="3580657"/>
    <n v="710666"/>
  </r>
  <r>
    <s v="NI"/>
    <x v="130"/>
    <n v="9"/>
    <x v="129"/>
    <s v="PU"/>
    <s v="PNAF"/>
    <n v="2020"/>
    <n v="4770595"/>
    <n v="0"/>
    <n v="4770595"/>
    <n v="4770595"/>
    <n v="0"/>
    <n v="0"/>
    <n v="0"/>
    <n v="0"/>
    <n v="0"/>
    <n v="0"/>
  </r>
  <r>
    <s v="NI"/>
    <x v="13"/>
    <n v="3"/>
    <x v="13"/>
    <s v="PU"/>
    <s v="PNAF"/>
    <n v="2020"/>
    <n v="3102954"/>
    <n v="0"/>
    <n v="3102954"/>
    <n v="307098"/>
    <n v="0"/>
    <n v="2795856"/>
    <n v="0"/>
    <n v="2795856"/>
    <n v="2795856"/>
    <n v="0"/>
  </r>
  <r>
    <s v="NI"/>
    <x v="131"/>
    <n v="7"/>
    <x v="130"/>
    <s v="PU"/>
    <s v="PNAF"/>
    <n v="2020"/>
    <n v="435298"/>
    <n v="0"/>
    <n v="435298"/>
    <n v="0"/>
    <n v="0"/>
    <n v="435298"/>
    <n v="0"/>
    <n v="0"/>
    <n v="0"/>
    <n v="435298"/>
  </r>
  <r>
    <s v="NI"/>
    <x v="132"/>
    <n v="4"/>
    <x v="131"/>
    <s v="PR"/>
    <s v="NUPC"/>
    <n v="2020"/>
    <n v="385947"/>
    <n v="0"/>
    <n v="385947"/>
    <n v="26512"/>
    <n v="0"/>
    <n v="359435"/>
    <n v="0"/>
    <n v="0"/>
    <n v="0"/>
    <n v="359435"/>
  </r>
  <r>
    <s v="NI"/>
    <x v="86"/>
    <n v="0"/>
    <x v="86"/>
    <s v="PR"/>
    <s v="NUPC"/>
    <n v="2020"/>
    <n v="6131864"/>
    <n v="0"/>
    <n v="6131864"/>
    <n v="323830"/>
    <n v="0"/>
    <n v="5808034"/>
    <n v="0"/>
    <n v="5808034"/>
    <n v="5808034"/>
    <n v="0"/>
  </r>
  <r>
    <s v="NI"/>
    <x v="278"/>
    <n v="8"/>
    <x v="277"/>
    <s v="PU"/>
    <s v="PNAF"/>
    <n v="2020"/>
    <n v="1580352"/>
    <n v="0"/>
    <n v="1580352"/>
    <n v="0"/>
    <n v="0"/>
    <n v="1580352"/>
    <n v="0"/>
    <n v="0"/>
    <n v="0"/>
    <n v="1580352"/>
  </r>
  <r>
    <s v="NI"/>
    <x v="43"/>
    <n v="1"/>
    <x v="43"/>
    <s v="PR"/>
    <s v="NUPC"/>
    <n v="2020"/>
    <n v="177017230"/>
    <n v="0"/>
    <n v="177017230"/>
    <n v="11945513"/>
    <n v="0"/>
    <n v="165071717"/>
    <n v="0"/>
    <n v="0"/>
    <n v="0"/>
    <n v="165071717"/>
  </r>
  <r>
    <s v="NI"/>
    <x v="43"/>
    <n v="1"/>
    <x v="43"/>
    <s v="PR"/>
    <s v="PNAF"/>
    <n v="2020"/>
    <n v="59112045"/>
    <n v="0"/>
    <n v="59112045"/>
    <n v="52055235"/>
    <n v="0"/>
    <n v="7056810"/>
    <n v="0"/>
    <n v="0"/>
    <n v="0"/>
    <n v="7056810"/>
  </r>
  <r>
    <s v="NI"/>
    <x v="190"/>
    <n v="1"/>
    <x v="189"/>
    <s v="PR"/>
    <s v="NUPC"/>
    <n v="2020"/>
    <n v="1043486556"/>
    <n v="0"/>
    <n v="1043486556"/>
    <n v="149069865"/>
    <n v="0"/>
    <n v="894416691"/>
    <n v="0"/>
    <n v="852585561"/>
    <n v="852585561"/>
    <n v="41831130"/>
  </r>
  <r>
    <s v="NI"/>
    <x v="191"/>
    <n v="1"/>
    <x v="190"/>
    <s v="PU"/>
    <s v="PNAF"/>
    <n v="2020"/>
    <n v="3354179"/>
    <n v="0"/>
    <n v="3354179"/>
    <n v="836879"/>
    <n v="0"/>
    <n v="2517300"/>
    <n v="0"/>
    <n v="2517300"/>
    <n v="2517300"/>
    <n v="0"/>
  </r>
  <r>
    <s v="NI"/>
    <x v="14"/>
    <n v="3"/>
    <x v="14"/>
    <s v="PR"/>
    <s v="MIGR"/>
    <n v="2020"/>
    <n v="242317903"/>
    <n v="0"/>
    <n v="242317903"/>
    <n v="16093790"/>
    <n v="0"/>
    <n v="226224113"/>
    <n v="0"/>
    <n v="226224113"/>
    <n v="226224113"/>
    <n v="0"/>
  </r>
  <r>
    <s v="NI"/>
    <x v="14"/>
    <n v="3"/>
    <x v="14"/>
    <s v="PR"/>
    <s v="NUPC"/>
    <n v="2020"/>
    <n v="50380759"/>
    <n v="0"/>
    <n v="50380759"/>
    <n v="42265609"/>
    <n v="0"/>
    <n v="8115150"/>
    <n v="0"/>
    <n v="0"/>
    <n v="0"/>
    <n v="8115150"/>
  </r>
  <r>
    <s v="NI"/>
    <x v="14"/>
    <n v="3"/>
    <x v="14"/>
    <s v="PR"/>
    <s v="PNAF"/>
    <n v="2020"/>
    <n v="348085410"/>
    <n v="0"/>
    <n v="348085410"/>
    <n v="158450093"/>
    <n v="0"/>
    <n v="189635317"/>
    <n v="0"/>
    <n v="72590507"/>
    <n v="72590507"/>
    <n v="117044810"/>
  </r>
  <r>
    <s v="NI"/>
    <x v="15"/>
    <n v="1"/>
    <x v="15"/>
    <s v="PU"/>
    <s v="PNAF"/>
    <n v="2020"/>
    <n v="1742490"/>
    <n v="0"/>
    <n v="1742490"/>
    <n v="0"/>
    <n v="0"/>
    <n v="1742490"/>
    <n v="0"/>
    <n v="1742490"/>
    <n v="1742490"/>
    <n v="0"/>
  </r>
  <r>
    <s v="NI"/>
    <x v="87"/>
    <n v="9"/>
    <x v="87"/>
    <s v="PU"/>
    <s v="PNAF"/>
    <n v="2020"/>
    <n v="3497270"/>
    <n v="0"/>
    <n v="3497270"/>
    <n v="0"/>
    <n v="0"/>
    <n v="3497270"/>
    <n v="0"/>
    <n v="3497270"/>
    <n v="3497270"/>
    <n v="0"/>
  </r>
  <r>
    <s v="NI"/>
    <x v="44"/>
    <n v="4"/>
    <x v="44"/>
    <s v="PR"/>
    <s v="NUPC"/>
    <n v="2020"/>
    <n v="2942826"/>
    <n v="0"/>
    <n v="2942826"/>
    <n v="275670"/>
    <n v="0"/>
    <n v="2667156"/>
    <n v="0"/>
    <n v="0"/>
    <n v="0"/>
    <n v="2667156"/>
  </r>
  <r>
    <s v="NI"/>
    <x v="88"/>
    <n v="2"/>
    <x v="88"/>
    <s v="PR"/>
    <s v="NUPC"/>
    <n v="2020"/>
    <n v="12570224"/>
    <n v="0"/>
    <n v="12570224"/>
    <n v="0"/>
    <n v="0"/>
    <n v="12570224"/>
    <n v="0"/>
    <n v="12570224"/>
    <n v="12570224"/>
    <n v="0"/>
  </r>
  <r>
    <s v="NI"/>
    <x v="134"/>
    <n v="7"/>
    <x v="133"/>
    <s v="PU"/>
    <s v="NUPC"/>
    <n v="2020"/>
    <n v="79435"/>
    <n v="0"/>
    <n v="79435"/>
    <n v="79435"/>
    <n v="0"/>
    <n v="0"/>
    <n v="0"/>
    <n v="0"/>
    <n v="0"/>
    <n v="0"/>
  </r>
  <r>
    <s v="NI"/>
    <x v="279"/>
    <n v="9"/>
    <x v="278"/>
    <s v="PU"/>
    <s v="NUPC"/>
    <n v="2020"/>
    <n v="42675"/>
    <n v="0"/>
    <n v="42675"/>
    <n v="42675"/>
    <n v="0"/>
    <n v="0"/>
    <n v="0"/>
    <n v="0"/>
    <n v="0"/>
    <n v="0"/>
  </r>
  <r>
    <s v="NI"/>
    <x v="242"/>
    <n v="9"/>
    <x v="241"/>
    <s v="PR"/>
    <s v="NUPC"/>
    <n v="2020"/>
    <n v="39204836"/>
    <n v="0"/>
    <n v="39204836"/>
    <n v="12179658"/>
    <n v="0"/>
    <n v="27025178"/>
    <n v="0"/>
    <n v="0"/>
    <n v="0"/>
    <n v="27025178"/>
  </r>
  <r>
    <s v="NI"/>
    <x v="89"/>
    <n v="5"/>
    <x v="89"/>
    <s v="PU"/>
    <s v="PNAF"/>
    <n v="2020"/>
    <n v="218595"/>
    <n v="0"/>
    <n v="218595"/>
    <n v="218595"/>
    <n v="0"/>
    <n v="0"/>
    <n v="0"/>
    <n v="0"/>
    <n v="0"/>
    <n v="0"/>
  </r>
  <r>
    <s v="NI"/>
    <x v="192"/>
    <n v="5"/>
    <x v="191"/>
    <s v="PU"/>
    <s v="PNAF"/>
    <n v="2020"/>
    <n v="29921239"/>
    <n v="0"/>
    <n v="29921239"/>
    <n v="26742407"/>
    <n v="0"/>
    <n v="3178832"/>
    <n v="0"/>
    <n v="3178832"/>
    <n v="3178832"/>
    <n v="0"/>
  </r>
  <r>
    <s v="NI"/>
    <x v="244"/>
    <n v="5"/>
    <x v="243"/>
    <s v="PU"/>
    <s v="PNAF"/>
    <n v="2020"/>
    <n v="115200"/>
    <n v="0"/>
    <n v="115200"/>
    <n v="115200"/>
    <n v="0"/>
    <n v="0"/>
    <n v="0"/>
    <n v="0"/>
    <n v="0"/>
    <n v="0"/>
  </r>
  <r>
    <s v="NI"/>
    <x v="90"/>
    <n v="0"/>
    <x v="90"/>
    <s v="PU"/>
    <s v="PNAF"/>
    <n v="2020"/>
    <n v="2701637"/>
    <n v="0"/>
    <n v="2701637"/>
    <n v="1437968"/>
    <n v="0"/>
    <n v="1263669"/>
    <n v="0"/>
    <n v="1263669"/>
    <n v="1263669"/>
    <n v="0"/>
  </r>
  <r>
    <s v="NI"/>
    <x v="91"/>
    <n v="5"/>
    <x v="91"/>
    <s v="PU"/>
    <s v="PNAF"/>
    <n v="2020"/>
    <n v="284784"/>
    <n v="0"/>
    <n v="284784"/>
    <n v="284784"/>
    <n v="0"/>
    <n v="0"/>
    <n v="0"/>
    <n v="0"/>
    <n v="0"/>
    <n v="0"/>
  </r>
  <r>
    <s v="NI"/>
    <x v="194"/>
    <n v="5"/>
    <x v="193"/>
    <s v="PU"/>
    <s v="PNAF"/>
    <n v="2020"/>
    <n v="2879327"/>
    <n v="0"/>
    <n v="2879327"/>
    <n v="384780"/>
    <n v="0"/>
    <n v="2494547"/>
    <n v="0"/>
    <n v="2494547"/>
    <n v="2494547"/>
    <n v="0"/>
  </r>
  <r>
    <s v="NI"/>
    <x v="138"/>
    <n v="1"/>
    <x v="137"/>
    <s v="PU"/>
    <s v="PNAF"/>
    <n v="2020"/>
    <n v="4870306"/>
    <n v="0"/>
    <n v="4870306"/>
    <n v="980338"/>
    <n v="0"/>
    <n v="3889968"/>
    <n v="0"/>
    <n v="3889968"/>
    <n v="3889968"/>
    <n v="0"/>
  </r>
  <r>
    <s v="NI"/>
    <x v="92"/>
    <n v="1"/>
    <x v="92"/>
    <s v="PU"/>
    <s v="PNAF"/>
    <n v="2020"/>
    <n v="4594889"/>
    <n v="0"/>
    <n v="4594889"/>
    <n v="826672"/>
    <n v="0"/>
    <n v="3768217"/>
    <n v="0"/>
    <n v="3768217"/>
    <n v="3768217"/>
    <n v="0"/>
  </r>
  <r>
    <s v="NI"/>
    <x v="2"/>
    <n v="4"/>
    <x v="2"/>
    <s v="PU"/>
    <s v="PNAF"/>
    <n v="2020"/>
    <n v="2180217"/>
    <n v="0"/>
    <n v="2180217"/>
    <n v="2055354"/>
    <n v="0"/>
    <n v="124863"/>
    <n v="0"/>
    <n v="124863"/>
    <n v="124863"/>
    <n v="0"/>
  </r>
  <r>
    <s v="NI"/>
    <x v="251"/>
    <n v="8"/>
    <x v="250"/>
    <s v="PU"/>
    <s v="PNAF"/>
    <n v="2020"/>
    <n v="27780467"/>
    <n v="0"/>
    <n v="27780467"/>
    <n v="5084126"/>
    <n v="0"/>
    <n v="22696341"/>
    <n v="0"/>
    <n v="16952841"/>
    <n v="16952841"/>
    <n v="5743500"/>
  </r>
  <r>
    <s v="NI"/>
    <x v="46"/>
    <n v="5"/>
    <x v="46"/>
    <s v="PU"/>
    <s v="PNAF"/>
    <n v="2020"/>
    <n v="101097659"/>
    <n v="0"/>
    <n v="101097659"/>
    <n v="7414643"/>
    <n v="0"/>
    <n v="93683016"/>
    <n v="0"/>
    <n v="83475817"/>
    <n v="83475817"/>
    <n v="10207199"/>
  </r>
  <r>
    <s v="NI"/>
    <x v="47"/>
    <n v="5"/>
    <x v="47"/>
    <s v="PU"/>
    <s v="NUPC"/>
    <n v="2020"/>
    <n v="7132158"/>
    <n v="0"/>
    <n v="7132158"/>
    <n v="290888"/>
    <n v="0"/>
    <n v="6841270"/>
    <n v="0"/>
    <n v="6841270"/>
    <n v="6841270"/>
    <n v="0"/>
  </r>
  <r>
    <s v="NI"/>
    <x v="47"/>
    <n v="5"/>
    <x v="47"/>
    <s v="PU"/>
    <s v="PNAF"/>
    <n v="2020"/>
    <n v="8593985"/>
    <n v="0"/>
    <n v="8593985"/>
    <n v="1270309"/>
    <n v="0"/>
    <n v="7323676"/>
    <n v="0"/>
    <n v="7323676"/>
    <n v="7323676"/>
    <n v="0"/>
  </r>
  <r>
    <s v="NI"/>
    <x v="139"/>
    <n v="7"/>
    <x v="138"/>
    <s v="PR"/>
    <s v="NUPC"/>
    <n v="2020"/>
    <n v="23853"/>
    <n v="0"/>
    <n v="23853"/>
    <n v="0"/>
    <n v="0"/>
    <n v="23853"/>
    <n v="0"/>
    <n v="0"/>
    <n v="0"/>
    <n v="23853"/>
  </r>
  <r>
    <s v="NI"/>
    <x v="252"/>
    <n v="7"/>
    <x v="251"/>
    <s v="PR"/>
    <s v="NUPC"/>
    <n v="2020"/>
    <n v="1034600"/>
    <n v="0"/>
    <n v="1034600"/>
    <n v="0"/>
    <n v="0"/>
    <n v="1034600"/>
    <n v="0"/>
    <n v="1034600"/>
    <n v="1034600"/>
    <n v="0"/>
  </r>
  <r>
    <s v="NI"/>
    <x v="198"/>
    <n v="3"/>
    <x v="197"/>
    <s v="PU"/>
    <s v="PNAF"/>
    <n v="2020"/>
    <n v="3167766"/>
    <n v="0"/>
    <n v="3167766"/>
    <n v="0"/>
    <n v="0"/>
    <n v="3167766"/>
    <n v="0"/>
    <n v="3167766"/>
    <n v="3167766"/>
    <n v="0"/>
  </r>
  <r>
    <s v="NI"/>
    <x v="140"/>
    <n v="0"/>
    <x v="139"/>
    <s v="PR"/>
    <s v="NUPC"/>
    <n v="2020"/>
    <n v="1588532"/>
    <n v="0"/>
    <n v="1588532"/>
    <n v="0"/>
    <n v="0"/>
    <n v="1588532"/>
    <n v="0"/>
    <n v="1588532"/>
    <n v="1588532"/>
    <n v="0"/>
  </r>
  <r>
    <s v="NI"/>
    <x v="140"/>
    <n v="0"/>
    <x v="139"/>
    <s v="PR"/>
    <s v="PNAF"/>
    <n v="2020"/>
    <n v="30177830"/>
    <n v="0"/>
    <n v="30177830"/>
    <n v="760304"/>
    <n v="0"/>
    <n v="29417526"/>
    <n v="0"/>
    <n v="29417526"/>
    <n v="29417526"/>
    <n v="0"/>
  </r>
  <r>
    <s v="NI"/>
    <x v="19"/>
    <n v="4"/>
    <x v="19"/>
    <s v="PU"/>
    <s v="PNAF"/>
    <n v="2020"/>
    <n v="181131053"/>
    <n v="0"/>
    <n v="181131053"/>
    <n v="18561664"/>
    <n v="0"/>
    <n v="162569389"/>
    <n v="0"/>
    <n v="59538981"/>
    <n v="59538981"/>
    <n v="103030408"/>
  </r>
  <r>
    <s v="NI"/>
    <x v="94"/>
    <n v="1"/>
    <x v="94"/>
    <s v="PR"/>
    <s v="NUPC"/>
    <n v="2020"/>
    <n v="32226492"/>
    <n v="0"/>
    <n v="32226492"/>
    <n v="8407054"/>
    <n v="0"/>
    <n v="23819438"/>
    <n v="0"/>
    <n v="0"/>
    <n v="0"/>
    <n v="23819438"/>
  </r>
  <r>
    <s v="NI"/>
    <x v="199"/>
    <n v="9"/>
    <x v="198"/>
    <s v="PR"/>
    <s v="NUPC"/>
    <n v="2020"/>
    <n v="56690937"/>
    <n v="0"/>
    <n v="56690937"/>
    <n v="24461076"/>
    <n v="0"/>
    <n v="32229861"/>
    <n v="0"/>
    <n v="24071189"/>
    <n v="24071189"/>
    <n v="8158672"/>
  </r>
  <r>
    <s v="NI"/>
    <x v="142"/>
    <n v="0"/>
    <x v="141"/>
    <s v="PR"/>
    <s v="NUPC"/>
    <n v="2020"/>
    <n v="2184558"/>
    <n v="0"/>
    <n v="2184558"/>
    <n v="369587"/>
    <n v="0"/>
    <n v="1814971"/>
    <n v="0"/>
    <n v="1814971"/>
    <n v="1814971"/>
    <n v="0"/>
  </r>
  <r>
    <s v="NI"/>
    <x v="142"/>
    <n v="0"/>
    <x v="141"/>
    <s v="PR"/>
    <s v="PNAF"/>
    <n v="2020"/>
    <n v="287418810"/>
    <n v="0"/>
    <n v="287418810"/>
    <n v="50902044"/>
    <n v="0"/>
    <n v="236516766"/>
    <n v="0"/>
    <n v="236516766"/>
    <n v="236516766"/>
    <n v="0"/>
  </r>
  <r>
    <s v="NI"/>
    <x v="143"/>
    <n v="9"/>
    <x v="142"/>
    <s v="PR"/>
    <s v="MIGR"/>
    <n v="2020"/>
    <n v="125011358"/>
    <n v="0"/>
    <n v="125011358"/>
    <n v="6189853"/>
    <n v="0"/>
    <n v="118821505"/>
    <n v="0"/>
    <n v="118821505"/>
    <n v="118821505"/>
    <n v="0"/>
  </r>
  <r>
    <s v="NI"/>
    <x v="143"/>
    <n v="9"/>
    <x v="142"/>
    <s v="PR"/>
    <s v="NUPC"/>
    <n v="2020"/>
    <n v="405983"/>
    <n v="0"/>
    <n v="405983"/>
    <n v="405983"/>
    <n v="0"/>
    <n v="0"/>
    <n v="0"/>
    <n v="0"/>
    <n v="0"/>
    <n v="0"/>
  </r>
  <r>
    <s v="NI"/>
    <x v="143"/>
    <n v="9"/>
    <x v="142"/>
    <s v="PR"/>
    <s v="PNAF"/>
    <n v="2020"/>
    <n v="188556208"/>
    <n v="0"/>
    <n v="188556208"/>
    <n v="16277519"/>
    <n v="0"/>
    <n v="172278689"/>
    <n v="0"/>
    <n v="172278689"/>
    <n v="172278689"/>
    <n v="0"/>
  </r>
  <r>
    <s v="NI"/>
    <x v="3"/>
    <n v="5"/>
    <x v="3"/>
    <s v="PU"/>
    <s v="MIGR"/>
    <n v="2020"/>
    <n v="1592644649"/>
    <n v="0"/>
    <n v="1592644649"/>
    <n v="149076417"/>
    <n v="0"/>
    <n v="1443568232"/>
    <n v="0"/>
    <n v="1443568232"/>
    <n v="1443568232"/>
    <n v="0"/>
  </r>
  <r>
    <s v="NI"/>
    <x v="3"/>
    <n v="5"/>
    <x v="3"/>
    <s v="PU"/>
    <s v="NUPC"/>
    <n v="2020"/>
    <n v="32136593"/>
    <n v="0"/>
    <n v="32136593"/>
    <n v="689645"/>
    <n v="0"/>
    <n v="31446948"/>
    <n v="0"/>
    <n v="3891416"/>
    <n v="3891416"/>
    <n v="27555532"/>
  </r>
  <r>
    <s v="NI"/>
    <x v="3"/>
    <n v="5"/>
    <x v="3"/>
    <s v="PU"/>
    <s v="PNAF"/>
    <n v="2020"/>
    <n v="980025904"/>
    <n v="0"/>
    <n v="980025904"/>
    <n v="426044808"/>
    <n v="0"/>
    <n v="553981096"/>
    <n v="0"/>
    <n v="371598870"/>
    <n v="371598870"/>
    <n v="182382226"/>
  </r>
  <r>
    <s v="NI"/>
    <x v="97"/>
    <n v="2"/>
    <x v="97"/>
    <s v="PR"/>
    <s v="NUPC"/>
    <n v="2020"/>
    <n v="3533760"/>
    <n v="0"/>
    <n v="3533760"/>
    <n v="0"/>
    <n v="0"/>
    <n v="3533760"/>
    <n v="0"/>
    <n v="0"/>
    <n v="0"/>
    <n v="3533760"/>
  </r>
  <r>
    <s v="NI"/>
    <x v="253"/>
    <n v="1"/>
    <x v="252"/>
    <s v="PR"/>
    <s v="NUPC"/>
    <n v="2020"/>
    <n v="6987558"/>
    <n v="0"/>
    <n v="6987558"/>
    <n v="2405242"/>
    <n v="0"/>
    <n v="4582316"/>
    <n v="0"/>
    <n v="4582316"/>
    <n v="4582316"/>
    <n v="0"/>
  </r>
  <r>
    <s v="NI"/>
    <x v="1"/>
    <n v="3"/>
    <x v="1"/>
    <s v="PU"/>
    <s v="PNAF"/>
    <n v="2020"/>
    <n v="14893874"/>
    <n v="0"/>
    <n v="14893874"/>
    <n v="9534561"/>
    <n v="0"/>
    <n v="5359313"/>
    <n v="0"/>
    <n v="5139328"/>
    <n v="5139328"/>
    <n v="219985"/>
  </r>
  <r>
    <s v="NI"/>
    <x v="280"/>
    <n v="7"/>
    <x v="279"/>
    <s v="PR"/>
    <s v="NUPC"/>
    <n v="2020"/>
    <n v="121675"/>
    <n v="0"/>
    <n v="121675"/>
    <n v="0"/>
    <n v="0"/>
    <n v="121675"/>
    <n v="0"/>
    <n v="0"/>
    <n v="0"/>
    <n v="121675"/>
  </r>
  <r>
    <s v="NI"/>
    <x v="204"/>
    <n v="2"/>
    <x v="203"/>
    <s v="PR"/>
    <s v="NUPC"/>
    <n v="2020"/>
    <n v="67714109"/>
    <n v="0"/>
    <n v="67714109"/>
    <n v="7767976"/>
    <n v="0"/>
    <n v="59946133"/>
    <n v="0"/>
    <n v="0"/>
    <n v="0"/>
    <n v="59946133"/>
  </r>
  <r>
    <s v="NI"/>
    <x v="49"/>
    <n v="0"/>
    <x v="49"/>
    <s v="PR"/>
    <s v="NUPC"/>
    <n v="2020"/>
    <n v="31878843"/>
    <n v="0"/>
    <n v="31878843"/>
    <n v="19873745"/>
    <n v="0"/>
    <n v="12005098"/>
    <n v="0"/>
    <n v="12005098"/>
    <n v="12005098"/>
    <n v="0"/>
  </r>
  <r>
    <s v="NI"/>
    <x v="255"/>
    <n v="0"/>
    <x v="254"/>
    <s v="PR"/>
    <s v="NUPC"/>
    <n v="2020"/>
    <n v="1352705"/>
    <n v="0"/>
    <n v="1352705"/>
    <n v="533940"/>
    <n v="0"/>
    <n v="818765"/>
    <n v="0"/>
    <n v="818765"/>
    <n v="818765"/>
    <n v="0"/>
  </r>
  <r>
    <s v="NI"/>
    <x v="144"/>
    <n v="9"/>
    <x v="143"/>
    <s v="PU"/>
    <s v="MIGR"/>
    <n v="2020"/>
    <n v="577585998"/>
    <n v="0"/>
    <n v="577585998"/>
    <n v="64191372"/>
    <n v="0"/>
    <n v="513394626"/>
    <n v="0"/>
    <n v="513394626"/>
    <n v="513394626"/>
    <n v="0"/>
  </r>
  <r>
    <s v="NI"/>
    <x v="144"/>
    <n v="9"/>
    <x v="143"/>
    <s v="PU"/>
    <s v="PNAF"/>
    <n v="2020"/>
    <n v="149174733"/>
    <n v="0"/>
    <n v="149174733"/>
    <n v="70947028"/>
    <n v="0"/>
    <n v="78227705"/>
    <n v="0"/>
    <n v="75554703"/>
    <n v="75554703"/>
    <n v="2673002"/>
  </r>
  <r>
    <s v="NI"/>
    <x v="50"/>
    <n v="6"/>
    <x v="50"/>
    <s v="PU"/>
    <s v="MIGR"/>
    <n v="2020"/>
    <n v="4538743712"/>
    <n v="0"/>
    <n v="4538743712"/>
    <n v="637260968"/>
    <n v="0"/>
    <n v="3901482744"/>
    <n v="0"/>
    <n v="3901482744"/>
    <n v="3901482744"/>
    <n v="0"/>
  </r>
  <r>
    <s v="NI"/>
    <x v="50"/>
    <n v="6"/>
    <x v="50"/>
    <s v="PU"/>
    <s v="NUPC"/>
    <n v="2020"/>
    <n v="229938964"/>
    <n v="0"/>
    <n v="229938964"/>
    <n v="73999375"/>
    <n v="0"/>
    <n v="155939589"/>
    <n v="0"/>
    <n v="155939589"/>
    <n v="155939589"/>
    <n v="0"/>
  </r>
  <r>
    <s v="NI"/>
    <x v="50"/>
    <n v="6"/>
    <x v="50"/>
    <s v="PU"/>
    <s v="PNAF"/>
    <n v="2020"/>
    <n v="1748300238"/>
    <n v="0"/>
    <n v="1748300238"/>
    <n v="791884083"/>
    <n v="0"/>
    <n v="956416155"/>
    <n v="0"/>
    <n v="955324540"/>
    <n v="955324540"/>
    <n v="1091615"/>
  </r>
  <r>
    <s v="NI"/>
    <x v="20"/>
    <n v="6"/>
    <x v="20"/>
    <s v="PU"/>
    <s v="MIGR"/>
    <n v="2020"/>
    <n v="376708209"/>
    <n v="0"/>
    <n v="376708209"/>
    <n v="6908902"/>
    <n v="0"/>
    <n v="369799307"/>
    <n v="0"/>
    <n v="369799307"/>
    <n v="369799307"/>
    <n v="0"/>
  </r>
  <r>
    <s v="NI"/>
    <x v="20"/>
    <n v="6"/>
    <x v="20"/>
    <s v="PU"/>
    <s v="PNAF"/>
    <n v="2020"/>
    <n v="57677324"/>
    <n v="0"/>
    <n v="57677324"/>
    <n v="12647045"/>
    <n v="0"/>
    <n v="45030279"/>
    <n v="0"/>
    <n v="11904465"/>
    <n v="11904465"/>
    <n v="33125814"/>
  </r>
  <r>
    <s v="NI"/>
    <x v="281"/>
    <n v="4"/>
    <x v="280"/>
    <s v="PR"/>
    <s v="NUPC"/>
    <n v="2020"/>
    <n v="10749"/>
    <n v="0"/>
    <n v="10749"/>
    <n v="9190"/>
    <n v="0"/>
    <n v="1559"/>
    <n v="0"/>
    <n v="0"/>
    <n v="0"/>
    <n v="1559"/>
  </r>
  <r>
    <s v="NI"/>
    <x v="51"/>
    <n v="1"/>
    <x v="51"/>
    <s v="PR"/>
    <s v="MIGR"/>
    <n v="2020"/>
    <n v="195246688"/>
    <n v="0"/>
    <n v="195246688"/>
    <n v="19700030"/>
    <n v="0"/>
    <n v="175546658"/>
    <n v="0"/>
    <n v="175546658"/>
    <n v="175546658"/>
    <n v="0"/>
  </r>
  <r>
    <s v="NI"/>
    <x v="51"/>
    <n v="1"/>
    <x v="51"/>
    <s v="PR"/>
    <s v="NUPC"/>
    <n v="2020"/>
    <n v="14872188"/>
    <n v="0"/>
    <n v="14872188"/>
    <n v="12774953"/>
    <n v="0"/>
    <n v="2097235"/>
    <n v="0"/>
    <n v="2097235"/>
    <n v="2097235"/>
    <n v="0"/>
  </r>
  <r>
    <s v="NI"/>
    <x v="51"/>
    <n v="1"/>
    <x v="51"/>
    <s v="PR"/>
    <s v="PNAF"/>
    <n v="2020"/>
    <n v="112271661"/>
    <n v="0"/>
    <n v="112271661"/>
    <n v="7456996"/>
    <n v="0"/>
    <n v="104814665"/>
    <n v="0"/>
    <n v="104814665"/>
    <n v="104814665"/>
    <n v="0"/>
  </r>
  <r>
    <s v="NI"/>
    <x v="21"/>
    <n v="3"/>
    <x v="21"/>
    <s v="PR"/>
    <s v="NUPC"/>
    <n v="2020"/>
    <n v="721309858"/>
    <n v="0"/>
    <n v="721309858"/>
    <n v="119857105"/>
    <n v="0"/>
    <n v="601452753"/>
    <n v="0"/>
    <n v="601452753"/>
    <n v="601452753"/>
    <n v="0"/>
  </r>
  <r>
    <s v="NI"/>
    <x v="52"/>
    <n v="3"/>
    <x v="52"/>
    <s v="PR"/>
    <s v="MIGR"/>
    <n v="2020"/>
    <n v="96336949"/>
    <n v="0"/>
    <n v="96336949"/>
    <n v="2238997"/>
    <n v="0"/>
    <n v="94097952"/>
    <n v="0"/>
    <n v="94097952"/>
    <n v="94097952"/>
    <n v="0"/>
  </r>
  <r>
    <s v="NI"/>
    <x v="52"/>
    <n v="3"/>
    <x v="52"/>
    <s v="PR"/>
    <s v="NUPC"/>
    <n v="2020"/>
    <n v="99814739"/>
    <n v="0"/>
    <n v="99814739"/>
    <n v="263924"/>
    <n v="0"/>
    <n v="99550815"/>
    <n v="0"/>
    <n v="99550815"/>
    <n v="99550815"/>
    <n v="0"/>
  </r>
  <r>
    <s v="NI"/>
    <x v="52"/>
    <n v="3"/>
    <x v="52"/>
    <s v="PR"/>
    <s v="PNAF"/>
    <n v="2020"/>
    <n v="29505263"/>
    <n v="0"/>
    <n v="29505263"/>
    <n v="264839"/>
    <n v="0"/>
    <n v="29240424"/>
    <n v="0"/>
    <n v="29240424"/>
    <n v="29240424"/>
    <n v="0"/>
  </r>
  <r>
    <s v="NI"/>
    <x v="206"/>
    <n v="1"/>
    <x v="205"/>
    <s v="PR"/>
    <s v="NUPC"/>
    <n v="2020"/>
    <n v="11572003"/>
    <n v="0"/>
    <n v="11572003"/>
    <n v="1073712"/>
    <n v="0"/>
    <n v="10498291"/>
    <n v="0"/>
    <n v="0"/>
    <n v="0"/>
    <n v="10498291"/>
  </r>
  <r>
    <s v="NI"/>
    <x v="53"/>
    <n v="9"/>
    <x v="53"/>
    <s v="PR"/>
    <s v="NUPC"/>
    <n v="2020"/>
    <n v="2744880"/>
    <n v="0"/>
    <n v="2744880"/>
    <n v="573800"/>
    <n v="0"/>
    <n v="2171080"/>
    <n v="0"/>
    <n v="0"/>
    <n v="0"/>
    <n v="2171080"/>
  </r>
  <r>
    <s v="NI"/>
    <x v="102"/>
    <n v="3"/>
    <x v="102"/>
    <s v="PR"/>
    <s v="MIGR"/>
    <n v="2020"/>
    <n v="42660092"/>
    <n v="0"/>
    <n v="42660092"/>
    <n v="41308112"/>
    <n v="0"/>
    <n v="1351980"/>
    <n v="0"/>
    <n v="1351980"/>
    <n v="1351980"/>
    <n v="0"/>
  </r>
  <r>
    <s v="NI"/>
    <x v="102"/>
    <n v="3"/>
    <x v="102"/>
    <s v="PR"/>
    <s v="PNAF"/>
    <n v="2020"/>
    <n v="162183370"/>
    <n v="0"/>
    <n v="162183370"/>
    <n v="86524411"/>
    <n v="0"/>
    <n v="75658959"/>
    <n v="0"/>
    <n v="75658959"/>
    <n v="75658959"/>
    <n v="0"/>
  </r>
  <r>
    <s v="NI"/>
    <x v="208"/>
    <n v="6"/>
    <x v="207"/>
    <s v="PR"/>
    <s v="NUPC"/>
    <n v="2020"/>
    <n v="3848520"/>
    <n v="0"/>
    <n v="3848520"/>
    <n v="91868"/>
    <n v="0"/>
    <n v="3756652"/>
    <n v="0"/>
    <n v="0"/>
    <n v="0"/>
    <n v="3756652"/>
  </r>
  <r>
    <s v="NI"/>
    <x v="208"/>
    <n v="6"/>
    <x v="207"/>
    <s v="PR"/>
    <s v="PNAF"/>
    <n v="2020"/>
    <n v="367422"/>
    <n v="0"/>
    <n v="367422"/>
    <n v="0"/>
    <n v="0"/>
    <n v="367422"/>
    <n v="0"/>
    <n v="0"/>
    <n v="0"/>
    <n v="367422"/>
  </r>
  <r>
    <s v="NI"/>
    <x v="54"/>
    <n v="4"/>
    <x v="54"/>
    <s v="PR"/>
    <s v="NUPC"/>
    <n v="2020"/>
    <n v="34669175"/>
    <n v="0"/>
    <n v="34669175"/>
    <n v="1467961"/>
    <n v="0"/>
    <n v="33201214"/>
    <n v="0"/>
    <n v="32020921"/>
    <n v="32020921"/>
    <n v="1180293"/>
  </r>
  <r>
    <s v="NI"/>
    <x v="4"/>
    <n v="0"/>
    <x v="4"/>
    <s v="PR"/>
    <s v="NUPC"/>
    <n v="2020"/>
    <n v="1413546"/>
    <n v="0"/>
    <n v="1413546"/>
    <n v="113880"/>
    <n v="0"/>
    <n v="1299666"/>
    <n v="0"/>
    <n v="0"/>
    <n v="0"/>
    <n v="1299666"/>
  </r>
  <r>
    <s v="NI"/>
    <x v="4"/>
    <n v="0"/>
    <x v="4"/>
    <s v="PR"/>
    <s v="PNAF"/>
    <n v="2020"/>
    <n v="21384707"/>
    <n v="0"/>
    <n v="21384707"/>
    <n v="9733863"/>
    <n v="0"/>
    <n v="11650844"/>
    <n v="0"/>
    <n v="0"/>
    <n v="0"/>
    <n v="11650844"/>
  </r>
  <r>
    <s v="NI"/>
    <x v="209"/>
    <n v="8"/>
    <x v="208"/>
    <s v="PR"/>
    <s v="PNAF"/>
    <n v="2020"/>
    <n v="3364631"/>
    <n v="0"/>
    <n v="3364631"/>
    <n v="0"/>
    <n v="0"/>
    <n v="3364631"/>
    <n v="0"/>
    <n v="0"/>
    <n v="0"/>
    <n v="3364631"/>
  </r>
  <r>
    <s v="NI"/>
    <x v="146"/>
    <n v="2"/>
    <x v="145"/>
    <s v="PR"/>
    <s v="PNAF"/>
    <n v="2020"/>
    <n v="293189240"/>
    <n v="0"/>
    <n v="293189240"/>
    <n v="19171926"/>
    <n v="0"/>
    <n v="274017314"/>
    <n v="0"/>
    <n v="274017314"/>
    <n v="274017314"/>
    <n v="0"/>
  </r>
  <r>
    <s v="NI"/>
    <x v="55"/>
    <n v="4"/>
    <x v="55"/>
    <s v="PR"/>
    <s v="MIGR"/>
    <n v="2020"/>
    <n v="282001036"/>
    <n v="0"/>
    <n v="282001036"/>
    <n v="73179843"/>
    <n v="0"/>
    <n v="208821193"/>
    <n v="0"/>
    <n v="208821193"/>
    <n v="208821193"/>
    <n v="0"/>
  </r>
  <r>
    <s v="NI"/>
    <x v="55"/>
    <n v="4"/>
    <x v="55"/>
    <s v="PR"/>
    <s v="PNAF"/>
    <n v="2020"/>
    <n v="75999223"/>
    <n v="0"/>
    <n v="75999223"/>
    <n v="7598036"/>
    <n v="0"/>
    <n v="68401187"/>
    <n v="0"/>
    <n v="68401187"/>
    <n v="68401187"/>
    <n v="0"/>
  </r>
  <r>
    <s v="NI"/>
    <x v="211"/>
    <n v="1"/>
    <x v="210"/>
    <s v="PR"/>
    <s v="NUPC"/>
    <n v="2020"/>
    <n v="259140"/>
    <n v="0"/>
    <n v="259140"/>
    <n v="114720"/>
    <n v="0"/>
    <n v="144420"/>
    <n v="0"/>
    <n v="0"/>
    <n v="0"/>
    <n v="144420"/>
  </r>
  <r>
    <s v="NI"/>
    <x v="258"/>
    <n v="7"/>
    <x v="257"/>
    <s v="PR"/>
    <s v="NUPC"/>
    <n v="2020"/>
    <n v="22336740"/>
    <n v="0"/>
    <n v="22336740"/>
    <n v="0"/>
    <n v="0"/>
    <n v="22336740"/>
    <n v="0"/>
    <n v="22336740"/>
    <n v="22336740"/>
    <n v="0"/>
  </r>
  <r>
    <s v="NI"/>
    <x v="106"/>
    <n v="4"/>
    <x v="105"/>
    <s v="PR"/>
    <s v="NUPC"/>
    <n v="2020"/>
    <n v="20452707"/>
    <n v="0"/>
    <n v="20452707"/>
    <n v="396132"/>
    <n v="0"/>
    <n v="20056575"/>
    <n v="0"/>
    <n v="20056575"/>
    <n v="20056575"/>
    <n v="0"/>
  </r>
  <r>
    <s v="NI"/>
    <x v="213"/>
    <n v="7"/>
    <x v="212"/>
    <s v="PR"/>
    <s v="NUPC"/>
    <n v="2020"/>
    <n v="21016999"/>
    <n v="0"/>
    <n v="21016999"/>
    <n v="708009"/>
    <n v="0"/>
    <n v="20308990"/>
    <n v="0"/>
    <n v="20267320"/>
    <n v="20267320"/>
    <n v="41670"/>
  </r>
  <r>
    <s v="NI"/>
    <x v="107"/>
    <n v="5"/>
    <x v="106"/>
    <s v="PR"/>
    <s v="NUPC"/>
    <n v="2020"/>
    <n v="5471200"/>
    <n v="0"/>
    <n v="5471200"/>
    <n v="1652000"/>
    <n v="0"/>
    <n v="3819200"/>
    <n v="0"/>
    <n v="0"/>
    <n v="0"/>
    <n v="3819200"/>
  </r>
  <r>
    <s v="NI"/>
    <x v="282"/>
    <n v="9"/>
    <x v="281"/>
    <s v="PR"/>
    <s v="PNAF"/>
    <n v="2020"/>
    <n v="105000"/>
    <n v="0"/>
    <n v="105000"/>
    <n v="0"/>
    <n v="0"/>
    <n v="105000"/>
    <n v="0"/>
    <n v="0"/>
    <n v="0"/>
    <n v="105000"/>
  </r>
  <r>
    <s v="NI"/>
    <x v="56"/>
    <n v="6"/>
    <x v="56"/>
    <s v="PR"/>
    <s v="NUPC"/>
    <n v="2020"/>
    <n v="741148142"/>
    <n v="0"/>
    <n v="741148142"/>
    <n v="49328326"/>
    <n v="0"/>
    <n v="691819816"/>
    <n v="0"/>
    <n v="691819816"/>
    <n v="691819816"/>
    <n v="0"/>
  </r>
  <r>
    <s v="NI"/>
    <x v="262"/>
    <n v="0"/>
    <x v="261"/>
    <s v="PR"/>
    <s v="PNAF"/>
    <n v="2020"/>
    <n v="363864"/>
    <n v="0"/>
    <n v="363864"/>
    <n v="0"/>
    <n v="0"/>
    <n v="363864"/>
    <n v="0"/>
    <n v="0"/>
    <n v="0"/>
    <n v="363864"/>
  </r>
  <r>
    <s v="NI"/>
    <x v="214"/>
    <n v="4"/>
    <x v="213"/>
    <s v="PR"/>
    <s v="NUPC"/>
    <n v="2020"/>
    <n v="44404150"/>
    <n v="0"/>
    <n v="44404150"/>
    <n v="4226247"/>
    <n v="0"/>
    <n v="40177903"/>
    <n v="0"/>
    <n v="40177903"/>
    <n v="40177903"/>
    <n v="0"/>
  </r>
  <r>
    <s v="NI"/>
    <x v="58"/>
    <n v="9"/>
    <x v="58"/>
    <s v="PR"/>
    <s v="PNAF"/>
    <n v="2020"/>
    <n v="38247888"/>
    <n v="0"/>
    <n v="38247888"/>
    <n v="5236657"/>
    <n v="0"/>
    <n v="33011231"/>
    <n v="0"/>
    <n v="33011231"/>
    <n v="33011231"/>
    <n v="0"/>
  </r>
  <r>
    <s v="NI"/>
    <x v="109"/>
    <n v="2"/>
    <x v="108"/>
    <s v="PR"/>
    <s v="NUPC"/>
    <n v="2020"/>
    <n v="4772400"/>
    <n v="0"/>
    <n v="4772400"/>
    <n v="330700"/>
    <n v="0"/>
    <n v="4441700"/>
    <n v="0"/>
    <n v="4441700"/>
    <n v="4441700"/>
    <n v="0"/>
  </r>
  <r>
    <s v="NI"/>
    <x v="153"/>
    <n v="9"/>
    <x v="152"/>
    <s v="PR"/>
    <s v="PNAF"/>
    <n v="2020"/>
    <n v="1046832453"/>
    <n v="0"/>
    <n v="1046832453"/>
    <n v="119115850"/>
    <n v="0"/>
    <n v="927716603"/>
    <n v="0"/>
    <n v="927716603"/>
    <n v="927716603"/>
    <n v="0"/>
  </r>
  <r>
    <s v="NI"/>
    <x v="154"/>
    <n v="9"/>
    <x v="153"/>
    <s v="PU"/>
    <s v="PNAF"/>
    <n v="2020"/>
    <n v="33805445"/>
    <n v="0"/>
    <n v="33805445"/>
    <n v="19228893"/>
    <n v="0"/>
    <n v="14576552"/>
    <n v="0"/>
    <n v="14576552"/>
    <n v="14576552"/>
    <n v="0"/>
  </r>
  <r>
    <s v="NI"/>
    <x v="155"/>
    <n v="4"/>
    <x v="154"/>
    <s v="PU"/>
    <s v="PNAF"/>
    <n v="2020"/>
    <n v="17914879"/>
    <n v="0"/>
    <n v="17914879"/>
    <n v="5456679"/>
    <n v="0"/>
    <n v="12458200"/>
    <n v="0"/>
    <n v="0"/>
    <n v="0"/>
    <n v="12458200"/>
  </r>
  <r>
    <s v="NI"/>
    <x v="111"/>
    <n v="7"/>
    <x v="110"/>
    <s v="PU"/>
    <s v="PNAF"/>
    <n v="2020"/>
    <n v="29180552"/>
    <n v="0"/>
    <n v="29180552"/>
    <n v="26229183"/>
    <n v="0"/>
    <n v="2951369"/>
    <n v="0"/>
    <n v="2951369"/>
    <n v="2951369"/>
    <n v="0"/>
  </r>
  <r>
    <s v="NI"/>
    <x v="112"/>
    <n v="4"/>
    <x v="111"/>
    <s v="PU"/>
    <s v="PNAF"/>
    <n v="2020"/>
    <n v="101727053"/>
    <n v="0"/>
    <n v="101727053"/>
    <n v="73480911"/>
    <n v="0"/>
    <n v="28246142"/>
    <n v="0"/>
    <n v="23305616"/>
    <n v="23305616"/>
    <n v="4940526"/>
  </r>
  <r>
    <s v="NI"/>
    <x v="219"/>
    <n v="1"/>
    <x v="218"/>
    <s v="PR"/>
    <s v="MIGR"/>
    <n v="2020"/>
    <n v="6555786"/>
    <n v="0"/>
    <n v="6555786"/>
    <n v="0"/>
    <n v="0"/>
    <n v="6555786"/>
    <n v="0"/>
    <n v="6555786"/>
    <n v="6555786"/>
    <n v="0"/>
  </r>
  <r>
    <s v="NI"/>
    <x v="219"/>
    <n v="1"/>
    <x v="218"/>
    <s v="PR"/>
    <s v="NUPC"/>
    <n v="2020"/>
    <n v="1486872"/>
    <n v="0"/>
    <n v="1486872"/>
    <n v="6700"/>
    <n v="0"/>
    <n v="1480172"/>
    <n v="0"/>
    <n v="1480172"/>
    <n v="1480172"/>
    <n v="0"/>
  </r>
  <r>
    <s v="NI"/>
    <x v="219"/>
    <n v="1"/>
    <x v="218"/>
    <s v="PR"/>
    <s v="PNAF"/>
    <n v="2020"/>
    <n v="58893580"/>
    <n v="0"/>
    <n v="58893580"/>
    <n v="4030518"/>
    <n v="0"/>
    <n v="54863062"/>
    <n v="0"/>
    <n v="54863062"/>
    <n v="54863062"/>
    <n v="0"/>
  </r>
  <r>
    <s v="NI"/>
    <x v="23"/>
    <n v="9"/>
    <x v="23"/>
    <s v="PU"/>
    <s v="PNAF"/>
    <n v="2021"/>
    <n v="30177426"/>
    <n v="0"/>
    <n v="30177426"/>
    <n v="9611593"/>
    <n v="0"/>
    <n v="20565833"/>
    <n v="0"/>
    <n v="0"/>
    <n v="0"/>
    <n v="20565833"/>
  </r>
  <r>
    <s v="NI"/>
    <x v="9"/>
    <n v="1"/>
    <x v="9"/>
    <s v="PU"/>
    <s v="PNAF"/>
    <n v="2021"/>
    <n v="233400"/>
    <n v="0"/>
    <n v="233400"/>
    <n v="233400"/>
    <n v="0"/>
    <n v="0"/>
    <n v="0"/>
    <n v="0"/>
    <n v="0"/>
    <n v="0"/>
  </r>
  <r>
    <s v="NI"/>
    <x v="283"/>
    <n v="2"/>
    <x v="282"/>
    <s v="PU"/>
    <s v="PNAF"/>
    <n v="2021"/>
    <n v="6681049"/>
    <n v="0"/>
    <n v="6681049"/>
    <n v="742273"/>
    <n v="0"/>
    <n v="5938776"/>
    <n v="0"/>
    <n v="0"/>
    <n v="0"/>
    <n v="5938776"/>
  </r>
  <r>
    <s v="NI"/>
    <x v="24"/>
    <n v="3"/>
    <x v="24"/>
    <s v="PU"/>
    <s v="MIGR"/>
    <n v="2021"/>
    <n v="23604430"/>
    <n v="0"/>
    <n v="23604430"/>
    <n v="1091238"/>
    <n v="0"/>
    <n v="22513192"/>
    <n v="0"/>
    <n v="22513192"/>
    <n v="22513192"/>
    <n v="0"/>
  </r>
  <r>
    <s v="NI"/>
    <x v="24"/>
    <n v="3"/>
    <x v="24"/>
    <s v="PU"/>
    <s v="PNAF"/>
    <n v="2021"/>
    <n v="19903364"/>
    <n v="0"/>
    <n v="19903364"/>
    <n v="49500"/>
    <n v="0"/>
    <n v="19853864"/>
    <n v="0"/>
    <n v="0"/>
    <n v="0"/>
    <n v="19853864"/>
  </r>
  <r>
    <s v="NI"/>
    <x v="5"/>
    <n v="0"/>
    <x v="5"/>
    <s v="PR"/>
    <s v="NUPC"/>
    <n v="2021"/>
    <n v="49000000"/>
    <n v="0"/>
    <n v="49000000"/>
    <n v="49000000"/>
    <n v="0"/>
    <n v="0"/>
    <n v="0"/>
    <n v="0"/>
    <n v="0"/>
    <n v="0"/>
  </r>
  <r>
    <s v="NI"/>
    <x v="70"/>
    <n v="1"/>
    <x v="70"/>
    <s v="PU"/>
    <s v="MIGR"/>
    <n v="2021"/>
    <n v="6857852"/>
    <n v="0"/>
    <n v="6857852"/>
    <n v="567754"/>
    <n v="0"/>
    <n v="6290098"/>
    <n v="0"/>
    <n v="1138757"/>
    <n v="1138757"/>
    <n v="5151341"/>
  </r>
  <r>
    <s v="NI"/>
    <x v="70"/>
    <n v="1"/>
    <x v="70"/>
    <s v="PU"/>
    <s v="PNAF"/>
    <n v="2021"/>
    <n v="18551441"/>
    <n v="0"/>
    <n v="18551441"/>
    <n v="4448214"/>
    <n v="0"/>
    <n v="14103227"/>
    <n v="0"/>
    <n v="0"/>
    <n v="0"/>
    <n v="14103227"/>
  </r>
  <r>
    <s v="NI"/>
    <x v="164"/>
    <n v="6"/>
    <x v="163"/>
    <s v="PR"/>
    <s v="MIGR"/>
    <n v="2021"/>
    <n v="12727575"/>
    <n v="0"/>
    <n v="12727575"/>
    <n v="0"/>
    <n v="0"/>
    <n v="12727575"/>
    <n v="0"/>
    <n v="6803805"/>
    <n v="6803805"/>
    <n v="5923770"/>
  </r>
  <r>
    <s v="NI"/>
    <x v="284"/>
    <n v="3"/>
    <x v="283"/>
    <s v="PR"/>
    <s v="NUPC"/>
    <n v="2021"/>
    <n v="6783109"/>
    <n v="0"/>
    <n v="6783109"/>
    <n v="3700637"/>
    <n v="0"/>
    <n v="3082472"/>
    <n v="0"/>
    <n v="0"/>
    <n v="0"/>
    <n v="3082472"/>
  </r>
  <r>
    <s v="NI"/>
    <x v="33"/>
    <n v="1"/>
    <x v="33"/>
    <s v="PR"/>
    <s v="PNAF"/>
    <n v="2021"/>
    <n v="692405"/>
    <n v="0"/>
    <n v="692405"/>
    <n v="692405"/>
    <n v="0"/>
    <n v="0"/>
    <n v="0"/>
    <n v="0"/>
    <n v="0"/>
    <n v="0"/>
  </r>
  <r>
    <s v="NI"/>
    <x v="224"/>
    <n v="4"/>
    <x v="223"/>
    <s v="PR"/>
    <s v="NUPC"/>
    <n v="2021"/>
    <n v="17091818"/>
    <n v="0"/>
    <n v="17091818"/>
    <n v="4958792"/>
    <n v="0"/>
    <n v="12133026"/>
    <n v="0"/>
    <n v="0"/>
    <n v="0"/>
    <n v="12133026"/>
  </r>
  <r>
    <s v="NI"/>
    <x v="34"/>
    <n v="8"/>
    <x v="34"/>
    <s v="PU"/>
    <s v="MIGR"/>
    <n v="2021"/>
    <n v="1032909423"/>
    <n v="0"/>
    <n v="1032909423"/>
    <n v="99162758"/>
    <n v="0"/>
    <n v="933746665"/>
    <n v="0"/>
    <n v="933746665"/>
    <n v="933746665"/>
    <n v="0"/>
  </r>
  <r>
    <s v="NI"/>
    <x v="34"/>
    <n v="8"/>
    <x v="34"/>
    <s v="PU"/>
    <s v="PNAF"/>
    <n v="2021"/>
    <n v="29845903"/>
    <n v="0"/>
    <n v="29845903"/>
    <n v="13362024"/>
    <n v="0"/>
    <n v="16483879"/>
    <n v="0"/>
    <n v="16483879"/>
    <n v="16483879"/>
    <n v="0"/>
  </r>
  <r>
    <s v="NI"/>
    <x v="73"/>
    <n v="6"/>
    <x v="73"/>
    <s v="PR"/>
    <s v="MIGR"/>
    <n v="2021"/>
    <n v="7701189"/>
    <n v="0"/>
    <n v="7701189"/>
    <n v="0"/>
    <n v="0"/>
    <n v="7701189"/>
    <n v="0"/>
    <n v="7701189"/>
    <n v="7701189"/>
    <n v="0"/>
  </r>
  <r>
    <s v="NI"/>
    <x v="74"/>
    <n v="1"/>
    <x v="74"/>
    <s v="PR"/>
    <s v="NUPC"/>
    <n v="2021"/>
    <n v="4750000"/>
    <n v="0"/>
    <n v="4750000"/>
    <n v="0"/>
    <n v="0"/>
    <n v="4750000"/>
    <n v="0"/>
    <n v="0"/>
    <n v="0"/>
    <n v="4750000"/>
  </r>
  <r>
    <s v="NI"/>
    <x v="226"/>
    <n v="9"/>
    <x v="225"/>
    <s v="PU"/>
    <s v="MIGR"/>
    <n v="2021"/>
    <n v="33623616"/>
    <n v="0"/>
    <n v="33623616"/>
    <n v="19648554"/>
    <n v="0"/>
    <n v="13975062"/>
    <n v="0"/>
    <n v="13975062"/>
    <n v="13975062"/>
    <n v="0"/>
  </r>
  <r>
    <s v="NI"/>
    <x v="226"/>
    <n v="9"/>
    <x v="225"/>
    <s v="PU"/>
    <s v="PNAF"/>
    <n v="2021"/>
    <n v="5931812"/>
    <n v="0"/>
    <n v="5931812"/>
    <n v="1242820"/>
    <n v="0"/>
    <n v="4688992"/>
    <n v="0"/>
    <n v="557746"/>
    <n v="557746"/>
    <n v="4131246"/>
  </r>
  <r>
    <s v="NI"/>
    <x v="35"/>
    <n v="7"/>
    <x v="35"/>
    <s v="PR"/>
    <s v="NUPC"/>
    <n v="2021"/>
    <n v="305871084"/>
    <n v="0"/>
    <n v="305871084"/>
    <n v="11263350"/>
    <n v="0"/>
    <n v="294607734"/>
    <n v="0"/>
    <n v="294607734"/>
    <n v="294607734"/>
    <n v="0"/>
  </r>
  <r>
    <s v="NI"/>
    <x v="75"/>
    <n v="7"/>
    <x v="75"/>
    <s v="PR"/>
    <s v="NUPC"/>
    <n v="2021"/>
    <n v="4185800"/>
    <n v="0"/>
    <n v="4185800"/>
    <n v="325700"/>
    <n v="0"/>
    <n v="3860100"/>
    <n v="0"/>
    <n v="1233100"/>
    <n v="1233100"/>
    <n v="2627000"/>
  </r>
  <r>
    <s v="NI"/>
    <x v="121"/>
    <n v="3"/>
    <x v="120"/>
    <s v="PR"/>
    <s v="MIGR"/>
    <n v="2021"/>
    <n v="24303505"/>
    <n v="0"/>
    <n v="24303505"/>
    <n v="24303505"/>
    <n v="0"/>
    <n v="0"/>
    <n v="0"/>
    <n v="0"/>
    <n v="0"/>
    <n v="0"/>
  </r>
  <r>
    <s v="NI"/>
    <x v="121"/>
    <n v="3"/>
    <x v="120"/>
    <s v="PR"/>
    <s v="PNAF"/>
    <n v="2021"/>
    <n v="54651254"/>
    <n v="0"/>
    <n v="54651254"/>
    <n v="49035661"/>
    <n v="0"/>
    <n v="5615593"/>
    <n v="0"/>
    <n v="5615593"/>
    <n v="5615593"/>
    <n v="0"/>
  </r>
  <r>
    <s v="NI"/>
    <x v="78"/>
    <n v="7"/>
    <x v="78"/>
    <s v="PR"/>
    <s v="NUPC"/>
    <n v="2021"/>
    <n v="96187937"/>
    <n v="0"/>
    <n v="96187937"/>
    <n v="10211549"/>
    <n v="0"/>
    <n v="85976388"/>
    <n v="0"/>
    <n v="69495019"/>
    <n v="69495019"/>
    <n v="16481369"/>
  </r>
  <r>
    <s v="NI"/>
    <x v="37"/>
    <n v="0"/>
    <x v="37"/>
    <s v="PR"/>
    <s v="NUPC"/>
    <n v="2021"/>
    <n v="7700000"/>
    <n v="0"/>
    <n v="7700000"/>
    <n v="770000"/>
    <n v="0"/>
    <n v="6930000"/>
    <n v="0"/>
    <n v="0"/>
    <n v="0"/>
    <n v="6930000"/>
  </r>
  <r>
    <s v="NI"/>
    <x v="124"/>
    <n v="1"/>
    <x v="123"/>
    <s v="PU"/>
    <s v="PNAF"/>
    <n v="2021"/>
    <n v="3057007"/>
    <n v="0"/>
    <n v="3057007"/>
    <n v="515727"/>
    <n v="0"/>
    <n v="2541280"/>
    <n v="0"/>
    <n v="2541280"/>
    <n v="2541280"/>
    <n v="0"/>
  </r>
  <r>
    <s v="NI"/>
    <x v="180"/>
    <n v="0"/>
    <x v="179"/>
    <s v="PR"/>
    <s v="NUPC"/>
    <n v="2021"/>
    <n v="10118620"/>
    <n v="0"/>
    <n v="10118620"/>
    <n v="2019000"/>
    <n v="0"/>
    <n v="8099620"/>
    <n v="0"/>
    <n v="8099620"/>
    <n v="8099620"/>
    <n v="0"/>
  </r>
  <r>
    <s v="NI"/>
    <x v="38"/>
    <n v="6"/>
    <x v="38"/>
    <s v="PR"/>
    <s v="MIGR"/>
    <n v="2021"/>
    <n v="7742784"/>
    <n v="0"/>
    <n v="7742784"/>
    <n v="210900"/>
    <n v="0"/>
    <n v="7531884"/>
    <n v="0"/>
    <n v="7531884"/>
    <n v="7531884"/>
    <n v="0"/>
  </r>
  <r>
    <s v="NI"/>
    <x v="38"/>
    <n v="6"/>
    <x v="38"/>
    <s v="PR"/>
    <s v="PNAF"/>
    <n v="2021"/>
    <n v="36530208"/>
    <n v="0"/>
    <n v="36530208"/>
    <n v="7268347"/>
    <n v="0"/>
    <n v="29261861"/>
    <n v="0"/>
    <n v="29261861"/>
    <n v="29261861"/>
    <n v="0"/>
  </r>
  <r>
    <s v="NI"/>
    <x v="285"/>
    <n v="5"/>
    <x v="284"/>
    <s v="PR"/>
    <s v="MIGR"/>
    <n v="2021"/>
    <n v="14512018"/>
    <n v="0"/>
    <n v="14512018"/>
    <n v="989111"/>
    <n v="0"/>
    <n v="13522907"/>
    <n v="0"/>
    <n v="13522907"/>
    <n v="13522907"/>
    <n v="0"/>
  </r>
  <r>
    <s v="NI"/>
    <x v="40"/>
    <n v="1"/>
    <x v="40"/>
    <s v="PR"/>
    <s v="MIGR"/>
    <n v="2021"/>
    <n v="18532772"/>
    <n v="0"/>
    <n v="18532772"/>
    <n v="5579254"/>
    <n v="0"/>
    <n v="12953518"/>
    <n v="0"/>
    <n v="12953518"/>
    <n v="12953518"/>
    <n v="0"/>
  </r>
  <r>
    <s v="NI"/>
    <x v="40"/>
    <n v="1"/>
    <x v="40"/>
    <s v="PR"/>
    <s v="NUPC"/>
    <n v="2021"/>
    <n v="2172004"/>
    <n v="0"/>
    <n v="2172004"/>
    <n v="607420"/>
    <n v="0"/>
    <n v="1564584"/>
    <n v="0"/>
    <n v="1564584"/>
    <n v="1564584"/>
    <n v="0"/>
  </r>
  <r>
    <s v="NI"/>
    <x v="40"/>
    <n v="1"/>
    <x v="40"/>
    <s v="PR"/>
    <s v="PNAF"/>
    <n v="2021"/>
    <n v="310059"/>
    <n v="0"/>
    <n v="310059"/>
    <n v="310059"/>
    <n v="0"/>
    <n v="0"/>
    <n v="0"/>
    <n v="0"/>
    <n v="0"/>
    <n v="0"/>
  </r>
  <r>
    <s v="NI"/>
    <x v="185"/>
    <n v="2"/>
    <x v="184"/>
    <s v="PR"/>
    <s v="NUPC"/>
    <n v="2021"/>
    <n v="22051729"/>
    <n v="0"/>
    <n v="22051729"/>
    <n v="21916269"/>
    <n v="0"/>
    <n v="135460"/>
    <n v="0"/>
    <n v="135460"/>
    <n v="135460"/>
    <n v="0"/>
  </r>
  <r>
    <s v="NI"/>
    <x v="41"/>
    <n v="1"/>
    <x v="41"/>
    <s v="PR"/>
    <s v="NUPC"/>
    <n v="2021"/>
    <n v="209003278"/>
    <n v="0"/>
    <n v="209003278"/>
    <n v="68962665"/>
    <n v="0"/>
    <n v="140040613"/>
    <n v="0"/>
    <n v="128950229"/>
    <n v="128950229"/>
    <n v="11090384"/>
  </r>
  <r>
    <s v="NI"/>
    <x v="85"/>
    <n v="5"/>
    <x v="85"/>
    <s v="PR"/>
    <s v="NUPC"/>
    <n v="2021"/>
    <n v="30601322"/>
    <n v="0"/>
    <n v="30601322"/>
    <n v="0"/>
    <n v="0"/>
    <n v="30601322"/>
    <n v="0"/>
    <n v="0"/>
    <n v="0"/>
    <n v="30601322"/>
  </r>
  <r>
    <s v="NI"/>
    <x v="278"/>
    <n v="8"/>
    <x v="277"/>
    <s v="PU"/>
    <s v="PNAF"/>
    <n v="2021"/>
    <n v="1071954"/>
    <n v="0"/>
    <n v="1071954"/>
    <n v="461770"/>
    <n v="0"/>
    <n v="610184"/>
    <n v="0"/>
    <n v="0"/>
    <n v="0"/>
    <n v="610184"/>
  </r>
  <r>
    <s v="NI"/>
    <x v="43"/>
    <n v="1"/>
    <x v="43"/>
    <s v="PR"/>
    <s v="MIGR"/>
    <n v="2021"/>
    <n v="4533880"/>
    <n v="0"/>
    <n v="4533880"/>
    <n v="4533880"/>
    <n v="0"/>
    <n v="0"/>
    <n v="0"/>
    <n v="0"/>
    <n v="0"/>
    <n v="0"/>
  </r>
  <r>
    <s v="NI"/>
    <x v="43"/>
    <n v="1"/>
    <x v="43"/>
    <s v="PR"/>
    <s v="NUPC"/>
    <n v="2021"/>
    <n v="990200"/>
    <n v="0"/>
    <n v="990200"/>
    <n v="0"/>
    <n v="0"/>
    <n v="990200"/>
    <n v="0"/>
    <n v="0"/>
    <n v="0"/>
    <n v="990200"/>
  </r>
  <r>
    <s v="NI"/>
    <x v="43"/>
    <n v="1"/>
    <x v="43"/>
    <s v="PR"/>
    <s v="PNAF"/>
    <n v="2021"/>
    <n v="167054865"/>
    <n v="0"/>
    <n v="167054865"/>
    <n v="159789116"/>
    <n v="0"/>
    <n v="7265749"/>
    <n v="0"/>
    <n v="0"/>
    <n v="0"/>
    <n v="7265749"/>
  </r>
  <r>
    <s v="NI"/>
    <x v="190"/>
    <n v="1"/>
    <x v="189"/>
    <s v="PR"/>
    <s v="NUPC"/>
    <n v="2021"/>
    <n v="20519787"/>
    <n v="0"/>
    <n v="20519787"/>
    <n v="11612325"/>
    <n v="0"/>
    <n v="8907462"/>
    <n v="0"/>
    <n v="2255246"/>
    <n v="2255246"/>
    <n v="6652216"/>
  </r>
  <r>
    <s v="NI"/>
    <x v="14"/>
    <n v="3"/>
    <x v="14"/>
    <s v="PR"/>
    <s v="MIGR"/>
    <n v="2021"/>
    <n v="516080050"/>
    <n v="0"/>
    <n v="516080050"/>
    <n v="30979303"/>
    <n v="0"/>
    <n v="485100747"/>
    <n v="0"/>
    <n v="485100747"/>
    <n v="485100747"/>
    <n v="0"/>
  </r>
  <r>
    <s v="NI"/>
    <x v="14"/>
    <n v="3"/>
    <x v="14"/>
    <s v="PR"/>
    <s v="PNAF"/>
    <n v="2021"/>
    <n v="66950282"/>
    <n v="0"/>
    <n v="66950282"/>
    <n v="31641638"/>
    <n v="0"/>
    <n v="35308644"/>
    <n v="0"/>
    <n v="20345821"/>
    <n v="20345821"/>
    <n v="14962823"/>
  </r>
  <r>
    <s v="NI"/>
    <x v="135"/>
    <n v="5"/>
    <x v="134"/>
    <s v="PU"/>
    <s v="PNAF"/>
    <n v="2021"/>
    <n v="203099"/>
    <n v="0"/>
    <n v="203099"/>
    <n v="203099"/>
    <n v="0"/>
    <n v="0"/>
    <n v="0"/>
    <n v="0"/>
    <n v="0"/>
    <n v="0"/>
  </r>
  <r>
    <s v="NI"/>
    <x v="286"/>
    <n v="1"/>
    <x v="285"/>
    <s v="PR"/>
    <s v="NUPC"/>
    <n v="2021"/>
    <n v="397194"/>
    <n v="0"/>
    <n v="397194"/>
    <n v="397194"/>
    <n v="0"/>
    <n v="0"/>
    <n v="0"/>
    <n v="0"/>
    <n v="0"/>
    <n v="0"/>
  </r>
  <r>
    <s v="NI"/>
    <x v="45"/>
    <n v="5"/>
    <x v="45"/>
    <s v="PU"/>
    <s v="PNAF"/>
    <n v="2021"/>
    <n v="368372"/>
    <n v="0"/>
    <n v="368372"/>
    <n v="368372"/>
    <n v="0"/>
    <n v="0"/>
    <n v="0"/>
    <n v="0"/>
    <n v="0"/>
    <n v="0"/>
  </r>
  <r>
    <s v="NI"/>
    <x v="251"/>
    <n v="8"/>
    <x v="250"/>
    <s v="PU"/>
    <s v="PNAF"/>
    <n v="2021"/>
    <n v="4607131"/>
    <n v="0"/>
    <n v="4607131"/>
    <n v="0"/>
    <n v="0"/>
    <n v="4607131"/>
    <n v="0"/>
    <n v="3262642"/>
    <n v="3262642"/>
    <n v="1344489"/>
  </r>
  <r>
    <s v="NI"/>
    <x v="287"/>
    <n v="4"/>
    <x v="286"/>
    <s v="PR"/>
    <s v="PNAF"/>
    <n v="2021"/>
    <n v="809757"/>
    <n v="0"/>
    <n v="809757"/>
    <n v="809757"/>
    <n v="0"/>
    <n v="0"/>
    <n v="0"/>
    <n v="0"/>
    <n v="0"/>
    <n v="0"/>
  </r>
  <r>
    <s v="NI"/>
    <x v="140"/>
    <n v="0"/>
    <x v="139"/>
    <s v="PR"/>
    <s v="PNAF"/>
    <n v="2021"/>
    <n v="6481188"/>
    <n v="0"/>
    <n v="6481188"/>
    <n v="0"/>
    <n v="0"/>
    <n v="6481188"/>
    <n v="0"/>
    <n v="6481188"/>
    <n v="6481188"/>
    <n v="0"/>
  </r>
  <r>
    <s v="NI"/>
    <x v="19"/>
    <n v="4"/>
    <x v="19"/>
    <s v="PU"/>
    <s v="PNAF"/>
    <n v="2021"/>
    <n v="62978088"/>
    <n v="0"/>
    <n v="62978088"/>
    <n v="780000"/>
    <n v="0"/>
    <n v="62198088"/>
    <n v="0"/>
    <n v="13847952"/>
    <n v="13847952"/>
    <n v="48350136"/>
  </r>
  <r>
    <s v="NI"/>
    <x v="94"/>
    <n v="1"/>
    <x v="94"/>
    <s v="PR"/>
    <s v="NUPC"/>
    <n v="2021"/>
    <n v="140400"/>
    <n v="0"/>
    <n v="140400"/>
    <n v="0"/>
    <n v="0"/>
    <n v="140400"/>
    <n v="0"/>
    <n v="0"/>
    <n v="0"/>
    <n v="140400"/>
  </r>
  <r>
    <s v="NI"/>
    <x v="142"/>
    <n v="0"/>
    <x v="141"/>
    <s v="PR"/>
    <s v="MIGR"/>
    <n v="2021"/>
    <n v="83248036"/>
    <n v="0"/>
    <n v="83248036"/>
    <n v="50334612"/>
    <n v="0"/>
    <n v="32913424"/>
    <n v="0"/>
    <n v="32913424"/>
    <n v="32913424"/>
    <n v="0"/>
  </r>
  <r>
    <s v="NI"/>
    <x v="142"/>
    <n v="0"/>
    <x v="141"/>
    <s v="PR"/>
    <s v="PNAF"/>
    <n v="2021"/>
    <n v="150662946"/>
    <n v="0"/>
    <n v="150662946"/>
    <n v="17520816"/>
    <n v="0"/>
    <n v="133142130"/>
    <n v="0"/>
    <n v="133142130"/>
    <n v="133142130"/>
    <n v="0"/>
  </r>
  <r>
    <s v="NI"/>
    <x v="143"/>
    <n v="9"/>
    <x v="142"/>
    <s v="PR"/>
    <s v="MIGR"/>
    <n v="2021"/>
    <n v="204780796"/>
    <n v="0"/>
    <n v="204780796"/>
    <n v="30694799"/>
    <n v="0"/>
    <n v="174085997"/>
    <n v="0"/>
    <n v="174085997"/>
    <n v="174085997"/>
    <n v="0"/>
  </r>
  <r>
    <s v="NI"/>
    <x v="143"/>
    <n v="9"/>
    <x v="142"/>
    <s v="PR"/>
    <s v="PNAF"/>
    <n v="2021"/>
    <n v="31549930"/>
    <n v="0"/>
    <n v="31549930"/>
    <n v="20990"/>
    <n v="0"/>
    <n v="31528940"/>
    <n v="0"/>
    <n v="31528940"/>
    <n v="31528940"/>
    <n v="0"/>
  </r>
  <r>
    <s v="NI"/>
    <x v="3"/>
    <n v="5"/>
    <x v="3"/>
    <s v="PU"/>
    <s v="MIGR"/>
    <n v="2021"/>
    <n v="1786076474"/>
    <n v="0"/>
    <n v="1786076474"/>
    <n v="343589393"/>
    <n v="0"/>
    <n v="1442487081"/>
    <n v="0"/>
    <n v="1442487081"/>
    <n v="1442487081"/>
    <n v="0"/>
  </r>
  <r>
    <s v="NI"/>
    <x v="3"/>
    <n v="5"/>
    <x v="3"/>
    <s v="PU"/>
    <s v="NUPC"/>
    <n v="2021"/>
    <n v="187200"/>
    <n v="0"/>
    <n v="187200"/>
    <n v="0"/>
    <n v="0"/>
    <n v="187200"/>
    <n v="0"/>
    <n v="187200"/>
    <n v="187200"/>
    <n v="0"/>
  </r>
  <r>
    <s v="NI"/>
    <x v="3"/>
    <n v="5"/>
    <x v="3"/>
    <s v="PU"/>
    <s v="PNAF"/>
    <n v="2021"/>
    <n v="336307332"/>
    <n v="0"/>
    <n v="336307332"/>
    <n v="272029159"/>
    <n v="0"/>
    <n v="64278173"/>
    <n v="0"/>
    <n v="64278173"/>
    <n v="64278173"/>
    <n v="0"/>
  </r>
  <r>
    <s v="NI"/>
    <x v="204"/>
    <n v="2"/>
    <x v="203"/>
    <s v="PR"/>
    <s v="NUPC"/>
    <n v="2021"/>
    <n v="141338637"/>
    <n v="0"/>
    <n v="141338637"/>
    <n v="32286204"/>
    <n v="0"/>
    <n v="109052433"/>
    <n v="0"/>
    <n v="0"/>
    <n v="0"/>
    <n v="109052433"/>
  </r>
  <r>
    <s v="NI"/>
    <x v="144"/>
    <n v="9"/>
    <x v="143"/>
    <s v="PU"/>
    <s v="MIGR"/>
    <n v="2021"/>
    <n v="33481580"/>
    <n v="0"/>
    <n v="33481580"/>
    <n v="1186964"/>
    <n v="0"/>
    <n v="32294616"/>
    <n v="0"/>
    <n v="32294616"/>
    <n v="32294616"/>
    <n v="0"/>
  </r>
  <r>
    <s v="NI"/>
    <x v="50"/>
    <n v="6"/>
    <x v="50"/>
    <s v="PU"/>
    <s v="MIGR"/>
    <n v="2021"/>
    <n v="4191817158"/>
    <n v="0"/>
    <n v="4191817158"/>
    <n v="450680922"/>
    <n v="0"/>
    <n v="3741136236"/>
    <n v="0"/>
    <n v="3741136236"/>
    <n v="3741136236"/>
    <n v="0"/>
  </r>
  <r>
    <s v="NI"/>
    <x v="50"/>
    <n v="6"/>
    <x v="50"/>
    <s v="PU"/>
    <s v="PNAF"/>
    <n v="2021"/>
    <n v="856192995"/>
    <n v="0"/>
    <n v="856192995"/>
    <n v="326250536"/>
    <n v="0"/>
    <n v="529942459"/>
    <n v="0"/>
    <n v="529942459"/>
    <n v="529942459"/>
    <n v="0"/>
  </r>
  <r>
    <s v="NI"/>
    <x v="20"/>
    <n v="6"/>
    <x v="20"/>
    <s v="PU"/>
    <s v="MIGR"/>
    <n v="2021"/>
    <n v="579671306"/>
    <n v="0"/>
    <n v="579671306"/>
    <n v="63471572"/>
    <n v="0"/>
    <n v="516199734"/>
    <n v="0"/>
    <n v="516199734"/>
    <n v="516199734"/>
    <n v="0"/>
  </r>
  <r>
    <s v="NI"/>
    <x v="51"/>
    <n v="1"/>
    <x v="51"/>
    <s v="PR"/>
    <s v="MIGR"/>
    <n v="2021"/>
    <n v="456364986"/>
    <n v="0"/>
    <n v="456364986"/>
    <n v="82317724"/>
    <n v="0"/>
    <n v="374047262"/>
    <n v="0"/>
    <n v="374047262"/>
    <n v="374047262"/>
    <n v="0"/>
  </r>
  <r>
    <s v="NI"/>
    <x v="51"/>
    <n v="1"/>
    <x v="51"/>
    <s v="PR"/>
    <s v="PNAF"/>
    <n v="2021"/>
    <n v="18290209"/>
    <n v="0"/>
    <n v="18290209"/>
    <n v="11814440"/>
    <n v="0"/>
    <n v="6475769"/>
    <n v="0"/>
    <n v="6475769"/>
    <n v="6475769"/>
    <n v="0"/>
  </r>
  <r>
    <s v="NI"/>
    <x v="52"/>
    <n v="3"/>
    <x v="52"/>
    <s v="PR"/>
    <s v="MIGR"/>
    <n v="2021"/>
    <n v="231420590"/>
    <n v="0"/>
    <n v="231420590"/>
    <n v="6260194"/>
    <n v="0"/>
    <n v="225160396"/>
    <n v="0"/>
    <n v="225160396"/>
    <n v="225160396"/>
    <n v="0"/>
  </r>
  <r>
    <s v="NI"/>
    <x v="52"/>
    <n v="3"/>
    <x v="52"/>
    <s v="PR"/>
    <s v="PNAF"/>
    <n v="2021"/>
    <n v="29809457"/>
    <n v="0"/>
    <n v="29809457"/>
    <n v="6122034"/>
    <n v="0"/>
    <n v="23687423"/>
    <n v="0"/>
    <n v="23687423"/>
    <n v="23687423"/>
    <n v="0"/>
  </r>
  <r>
    <s v="NI"/>
    <x v="102"/>
    <n v="3"/>
    <x v="102"/>
    <s v="PR"/>
    <s v="MIGR"/>
    <n v="2021"/>
    <n v="70146942"/>
    <n v="0"/>
    <n v="70146942"/>
    <n v="1020296"/>
    <n v="0"/>
    <n v="69126646"/>
    <n v="0"/>
    <n v="69126646"/>
    <n v="69126646"/>
    <n v="0"/>
  </r>
  <r>
    <s v="NI"/>
    <x v="102"/>
    <n v="3"/>
    <x v="102"/>
    <s v="PR"/>
    <s v="PNAF"/>
    <n v="2021"/>
    <n v="15380306"/>
    <n v="0"/>
    <n v="15380306"/>
    <n v="962440"/>
    <n v="0"/>
    <n v="14417866"/>
    <n v="0"/>
    <n v="14417866"/>
    <n v="14417866"/>
    <n v="0"/>
  </r>
  <r>
    <s v="NI"/>
    <x v="55"/>
    <n v="4"/>
    <x v="55"/>
    <s v="PR"/>
    <s v="MIGR"/>
    <n v="2021"/>
    <n v="235356212"/>
    <n v="0"/>
    <n v="235356212"/>
    <n v="35144375"/>
    <n v="0"/>
    <n v="200211837"/>
    <n v="0"/>
    <n v="200211837"/>
    <n v="200211837"/>
    <n v="0"/>
  </r>
  <r>
    <s v="NI"/>
    <x v="107"/>
    <n v="5"/>
    <x v="106"/>
    <s v="PR"/>
    <s v="PNAF"/>
    <n v="2021"/>
    <n v="2295113"/>
    <n v="0"/>
    <n v="2295113"/>
    <n v="2295113"/>
    <n v="0"/>
    <n v="0"/>
    <n v="0"/>
    <n v="0"/>
    <n v="0"/>
    <n v="0"/>
  </r>
  <r>
    <s v="NI"/>
    <x v="58"/>
    <n v="9"/>
    <x v="58"/>
    <s v="PR"/>
    <s v="MIGR"/>
    <n v="2021"/>
    <n v="91954303"/>
    <n v="0"/>
    <n v="91954303"/>
    <n v="612443"/>
    <n v="0"/>
    <n v="91341860"/>
    <n v="0"/>
    <n v="91341860"/>
    <n v="91341860"/>
    <n v="0"/>
  </r>
  <r>
    <s v="NI"/>
    <x v="58"/>
    <n v="9"/>
    <x v="58"/>
    <s v="PR"/>
    <s v="PNAF"/>
    <n v="2021"/>
    <n v="35230840"/>
    <n v="0"/>
    <n v="35230840"/>
    <n v="16023850"/>
    <n v="0"/>
    <n v="19206990"/>
    <n v="0"/>
    <n v="19206990"/>
    <n v="19206990"/>
    <n v="0"/>
  </r>
  <r>
    <s v="NI"/>
    <x v="153"/>
    <n v="9"/>
    <x v="152"/>
    <s v="PR"/>
    <s v="MIGR"/>
    <n v="2021"/>
    <n v="1242282314"/>
    <n v="0"/>
    <n v="1242282314"/>
    <n v="1242282314"/>
    <n v="0"/>
    <n v="0"/>
    <n v="0"/>
    <n v="0"/>
    <n v="0"/>
    <n v="0"/>
  </r>
  <r>
    <s v="NI"/>
    <x v="153"/>
    <n v="9"/>
    <x v="152"/>
    <s v="PR"/>
    <s v="PNAF"/>
    <n v="2021"/>
    <n v="348497806"/>
    <n v="0"/>
    <n v="348497806"/>
    <n v="348497806"/>
    <n v="0"/>
    <n v="0"/>
    <n v="0"/>
    <n v="0"/>
    <n v="0"/>
    <n v="0"/>
  </r>
  <r>
    <s v="NI"/>
    <x v="154"/>
    <n v="9"/>
    <x v="153"/>
    <s v="PU"/>
    <s v="PNAF"/>
    <n v="2021"/>
    <n v="2357932"/>
    <n v="0"/>
    <n v="2357932"/>
    <n v="898609"/>
    <n v="0"/>
    <n v="1459323"/>
    <n v="0"/>
    <n v="1459323"/>
    <n v="1459323"/>
    <n v="0"/>
  </r>
  <r>
    <s v="NI"/>
    <x v="155"/>
    <n v="4"/>
    <x v="154"/>
    <s v="PU"/>
    <s v="PNAF"/>
    <n v="2021"/>
    <n v="10967315"/>
    <n v="0"/>
    <n v="10967315"/>
    <n v="10967315"/>
    <n v="0"/>
    <n v="0"/>
    <n v="0"/>
    <n v="0"/>
    <n v="0"/>
    <n v="0"/>
  </r>
  <r>
    <s v="NI"/>
    <x v="111"/>
    <n v="7"/>
    <x v="110"/>
    <s v="PU"/>
    <s v="PNAF"/>
    <n v="2021"/>
    <n v="102452"/>
    <n v="0"/>
    <n v="102452"/>
    <n v="102452"/>
    <n v="0"/>
    <n v="0"/>
    <n v="0"/>
    <n v="0"/>
    <n v="0"/>
    <n v="0"/>
  </r>
  <r>
    <s v="NI"/>
    <x v="219"/>
    <n v="1"/>
    <x v="218"/>
    <s v="PR"/>
    <s v="MIGR"/>
    <n v="2021"/>
    <n v="94820412"/>
    <n v="0"/>
    <n v="94820412"/>
    <n v="2719100"/>
    <n v="0"/>
    <n v="92101312"/>
    <n v="0"/>
    <n v="92101312"/>
    <n v="92101312"/>
    <n v="0"/>
  </r>
  <r>
    <s v="NI"/>
    <x v="24"/>
    <n v="3"/>
    <x v="24"/>
    <s v="PU"/>
    <s v="PNAF"/>
    <n v="2022"/>
    <n v="8467250"/>
    <n v="0"/>
    <n v="8467250"/>
    <n v="4592050"/>
    <n v="0"/>
    <n v="3875200"/>
    <n v="0"/>
    <n v="0"/>
    <n v="0"/>
    <n v="3875200"/>
  </r>
  <r>
    <s v="NI"/>
    <x v="64"/>
    <n v="7"/>
    <x v="64"/>
    <s v="PR"/>
    <s v="PNAF"/>
    <n v="2022"/>
    <n v="2918183"/>
    <n v="0"/>
    <n v="2918183"/>
    <n v="0"/>
    <n v="0"/>
    <n v="2918183"/>
    <n v="0"/>
    <n v="2918183"/>
    <n v="2918183"/>
    <n v="0"/>
  </r>
  <r>
    <s v="NI"/>
    <x v="288"/>
    <n v="4"/>
    <x v="287"/>
    <s v="PU"/>
    <s v="PNAF"/>
    <n v="2022"/>
    <n v="2599886"/>
    <n v="0"/>
    <n v="2599886"/>
    <n v="0"/>
    <n v="0"/>
    <n v="2599886"/>
    <n v="0"/>
    <n v="2599886"/>
    <n v="2599886"/>
    <n v="0"/>
  </r>
  <r>
    <s v="NI"/>
    <x v="29"/>
    <n v="3"/>
    <x v="29"/>
    <s v="PR"/>
    <s v="MIGR"/>
    <n v="2022"/>
    <n v="11313882"/>
    <n v="0"/>
    <n v="11313882"/>
    <n v="265612"/>
    <n v="0"/>
    <n v="11048270"/>
    <n v="0"/>
    <n v="11048270"/>
    <n v="11048270"/>
    <n v="0"/>
  </r>
  <r>
    <s v="NI"/>
    <x v="165"/>
    <n v="0"/>
    <x v="164"/>
    <s v="PR"/>
    <s v="NUPC"/>
    <n v="2022"/>
    <n v="106350473"/>
    <n v="0"/>
    <n v="106350473"/>
    <n v="10681321"/>
    <n v="0"/>
    <n v="95669152"/>
    <n v="0"/>
    <n v="95669152"/>
    <n v="95669152"/>
    <n v="0"/>
  </r>
  <r>
    <s v="NI"/>
    <x v="34"/>
    <n v="8"/>
    <x v="34"/>
    <s v="PU"/>
    <s v="MIGR"/>
    <n v="2022"/>
    <n v="814879951"/>
    <n v="0"/>
    <n v="814879951"/>
    <n v="86154911"/>
    <n v="0"/>
    <n v="728725040"/>
    <n v="0"/>
    <n v="728725040"/>
    <n v="728725040"/>
    <n v="0"/>
  </r>
  <r>
    <s v="NI"/>
    <x v="34"/>
    <n v="8"/>
    <x v="34"/>
    <s v="PU"/>
    <s v="PNAF"/>
    <n v="2022"/>
    <n v="38004367"/>
    <n v="0"/>
    <n v="38004367"/>
    <n v="20079219"/>
    <n v="0"/>
    <n v="17925148"/>
    <n v="0"/>
    <n v="17925148"/>
    <n v="17925148"/>
    <n v="0"/>
  </r>
  <r>
    <s v="NI"/>
    <x v="73"/>
    <n v="6"/>
    <x v="73"/>
    <s v="PR"/>
    <s v="PNAF"/>
    <n v="2022"/>
    <n v="34524232"/>
    <n v="0"/>
    <n v="34524232"/>
    <n v="3034800"/>
    <n v="0"/>
    <n v="31489432"/>
    <n v="0"/>
    <n v="31489432"/>
    <n v="31489432"/>
    <n v="0"/>
  </r>
  <r>
    <s v="NI"/>
    <x v="289"/>
    <n v="7"/>
    <x v="288"/>
    <s v="PU"/>
    <s v="MIGR"/>
    <n v="2022"/>
    <n v="158503366"/>
    <n v="0"/>
    <n v="158503366"/>
    <n v="19457616"/>
    <n v="0"/>
    <n v="139045750"/>
    <n v="0"/>
    <n v="139045750"/>
    <n v="139045750"/>
    <n v="0"/>
  </r>
  <r>
    <s v="NI"/>
    <x v="226"/>
    <n v="9"/>
    <x v="225"/>
    <s v="PU"/>
    <s v="MIGR"/>
    <n v="2022"/>
    <n v="53927538"/>
    <n v="0"/>
    <n v="53927538"/>
    <n v="25007244"/>
    <n v="0"/>
    <n v="28920294"/>
    <n v="0"/>
    <n v="28920294"/>
    <n v="28920294"/>
    <n v="0"/>
  </r>
  <r>
    <s v="NI"/>
    <x v="35"/>
    <n v="7"/>
    <x v="35"/>
    <s v="PR"/>
    <s v="NUPC"/>
    <n v="2022"/>
    <n v="13818934"/>
    <n v="0"/>
    <n v="13818934"/>
    <n v="0"/>
    <n v="0"/>
    <n v="13818934"/>
    <n v="0"/>
    <n v="11212934"/>
    <n v="11212934"/>
    <n v="2606000"/>
  </r>
  <r>
    <s v="NI"/>
    <x v="120"/>
    <n v="1"/>
    <x v="119"/>
    <s v="PR"/>
    <s v="MIGR"/>
    <n v="2022"/>
    <n v="41447574"/>
    <n v="0"/>
    <n v="41447574"/>
    <n v="2667104"/>
    <n v="0"/>
    <n v="38780470"/>
    <n v="0"/>
    <n v="38780470"/>
    <n v="38780470"/>
    <n v="0"/>
  </r>
  <r>
    <s v="NI"/>
    <x v="121"/>
    <n v="3"/>
    <x v="120"/>
    <s v="PR"/>
    <s v="MIGR"/>
    <n v="2022"/>
    <n v="66457283"/>
    <n v="0"/>
    <n v="66457283"/>
    <n v="18736288"/>
    <n v="0"/>
    <n v="47720995"/>
    <n v="0"/>
    <n v="47720995"/>
    <n v="47720995"/>
    <n v="0"/>
  </r>
  <r>
    <s v="NI"/>
    <x v="121"/>
    <n v="3"/>
    <x v="120"/>
    <s v="PR"/>
    <s v="PNAF"/>
    <n v="2022"/>
    <n v="293744"/>
    <n v="0"/>
    <n v="293744"/>
    <n v="293744"/>
    <n v="0"/>
    <n v="0"/>
    <n v="0"/>
    <n v="0"/>
    <n v="0"/>
    <n v="0"/>
  </r>
  <r>
    <s v="NI"/>
    <x v="36"/>
    <n v="8"/>
    <x v="36"/>
    <s v="PR"/>
    <s v="NUPC"/>
    <n v="2022"/>
    <n v="6323198"/>
    <n v="0"/>
    <n v="6323198"/>
    <n v="0"/>
    <n v="0"/>
    <n v="6323198"/>
    <n v="0"/>
    <n v="6323198"/>
    <n v="6323198"/>
    <n v="0"/>
  </r>
  <r>
    <s v="NI"/>
    <x v="78"/>
    <n v="7"/>
    <x v="78"/>
    <s v="PR"/>
    <s v="NUPC"/>
    <n v="2022"/>
    <n v="52746254"/>
    <n v="0"/>
    <n v="52746254"/>
    <n v="2422749"/>
    <n v="0"/>
    <n v="50323505"/>
    <n v="0"/>
    <n v="27947543"/>
    <n v="27947543"/>
    <n v="22375962"/>
  </r>
  <r>
    <s v="NI"/>
    <x v="38"/>
    <n v="6"/>
    <x v="38"/>
    <s v="PR"/>
    <s v="MIGR"/>
    <n v="2022"/>
    <n v="15186865"/>
    <n v="0"/>
    <n v="15186865"/>
    <n v="7856335"/>
    <n v="0"/>
    <n v="7330530"/>
    <n v="0"/>
    <n v="7330530"/>
    <n v="7330530"/>
    <n v="0"/>
  </r>
  <r>
    <s v="NI"/>
    <x v="38"/>
    <n v="6"/>
    <x v="38"/>
    <s v="PR"/>
    <s v="PNAF"/>
    <n v="2022"/>
    <n v="6525658"/>
    <n v="0"/>
    <n v="6525658"/>
    <n v="4033460"/>
    <n v="0"/>
    <n v="2492198"/>
    <n v="0"/>
    <n v="2492198"/>
    <n v="2492198"/>
    <n v="0"/>
  </r>
  <r>
    <s v="NI"/>
    <x v="126"/>
    <n v="0"/>
    <x v="125"/>
    <s v="PU"/>
    <s v="MIGR"/>
    <n v="2022"/>
    <n v="1233504"/>
    <n v="0"/>
    <n v="1233504"/>
    <n v="1233504"/>
    <n v="0"/>
    <n v="0"/>
    <n v="0"/>
    <n v="0"/>
    <n v="0"/>
    <n v="0"/>
  </r>
  <r>
    <s v="NI"/>
    <x v="12"/>
    <n v="3"/>
    <x v="12"/>
    <s v="PR"/>
    <s v="MIGR"/>
    <n v="2022"/>
    <n v="12167817"/>
    <n v="0"/>
    <n v="12167817"/>
    <n v="0"/>
    <n v="0"/>
    <n v="12167817"/>
    <n v="0"/>
    <n v="12167817"/>
    <n v="12167817"/>
    <n v="0"/>
  </r>
  <r>
    <s v="NI"/>
    <x v="40"/>
    <n v="1"/>
    <x v="40"/>
    <s v="PR"/>
    <s v="MIGR"/>
    <n v="2022"/>
    <n v="35245093"/>
    <n v="0"/>
    <n v="35245093"/>
    <n v="13919037"/>
    <n v="0"/>
    <n v="21326056"/>
    <n v="0"/>
    <n v="21326056"/>
    <n v="21326056"/>
    <n v="0"/>
  </r>
  <r>
    <s v="NI"/>
    <x v="40"/>
    <n v="1"/>
    <x v="40"/>
    <s v="PR"/>
    <s v="PNAF"/>
    <n v="2022"/>
    <n v="17443660"/>
    <n v="0"/>
    <n v="17443660"/>
    <n v="4773823"/>
    <n v="0"/>
    <n v="12669837"/>
    <n v="0"/>
    <n v="3099107"/>
    <n v="3099107"/>
    <n v="9570730"/>
  </r>
  <r>
    <s v="NI"/>
    <x v="41"/>
    <n v="1"/>
    <x v="41"/>
    <s v="PR"/>
    <s v="NUPC"/>
    <n v="2022"/>
    <n v="141976966"/>
    <n v="0"/>
    <n v="141976966"/>
    <n v="43720744"/>
    <n v="0"/>
    <n v="98256222"/>
    <n v="0"/>
    <n v="98042967"/>
    <n v="98042967"/>
    <n v="213255"/>
  </r>
  <r>
    <s v="NI"/>
    <x v="14"/>
    <n v="3"/>
    <x v="14"/>
    <s v="PR"/>
    <s v="MIGR"/>
    <n v="2022"/>
    <n v="449179705"/>
    <n v="0"/>
    <n v="449179705"/>
    <n v="85649612"/>
    <n v="0"/>
    <n v="363530093"/>
    <n v="0"/>
    <n v="363530093"/>
    <n v="363530093"/>
    <n v="0"/>
  </r>
  <r>
    <s v="NI"/>
    <x v="14"/>
    <n v="3"/>
    <x v="14"/>
    <s v="PR"/>
    <s v="PNAF"/>
    <n v="2022"/>
    <n v="105485111"/>
    <n v="0"/>
    <n v="105485111"/>
    <n v="18701578"/>
    <n v="0"/>
    <n v="86783533"/>
    <n v="0"/>
    <n v="86783533"/>
    <n v="86783533"/>
    <n v="0"/>
  </r>
  <r>
    <s v="NI"/>
    <x v="290"/>
    <n v="4"/>
    <x v="289"/>
    <s v="PU"/>
    <s v="PNAF"/>
    <n v="2022"/>
    <n v="665120"/>
    <n v="0"/>
    <n v="665120"/>
    <n v="665120"/>
    <n v="0"/>
    <n v="0"/>
    <n v="0"/>
    <n v="0"/>
    <n v="0"/>
    <n v="0"/>
  </r>
  <r>
    <s v="NI"/>
    <x v="134"/>
    <n v="7"/>
    <x v="133"/>
    <s v="PU"/>
    <s v="PNAF"/>
    <n v="2022"/>
    <n v="2359829"/>
    <n v="0"/>
    <n v="2359829"/>
    <n v="2359829"/>
    <n v="0"/>
    <n v="0"/>
    <n v="0"/>
    <n v="0"/>
    <n v="0"/>
    <n v="0"/>
  </r>
  <r>
    <s v="NI"/>
    <x v="138"/>
    <n v="1"/>
    <x v="137"/>
    <s v="PU"/>
    <s v="PNAF"/>
    <n v="2022"/>
    <n v="80340"/>
    <n v="0"/>
    <n v="80340"/>
    <n v="80340"/>
    <n v="0"/>
    <n v="0"/>
    <n v="0"/>
    <n v="0"/>
    <n v="0"/>
    <n v="0"/>
  </r>
  <r>
    <s v="NI"/>
    <x v="92"/>
    <n v="1"/>
    <x v="92"/>
    <s v="PU"/>
    <s v="PNAF"/>
    <n v="2022"/>
    <n v="3786703"/>
    <n v="0"/>
    <n v="3786703"/>
    <n v="3786703"/>
    <n v="0"/>
    <n v="0"/>
    <n v="0"/>
    <n v="0"/>
    <n v="0"/>
    <n v="0"/>
  </r>
  <r>
    <s v="NI"/>
    <x v="2"/>
    <n v="4"/>
    <x v="2"/>
    <s v="PU"/>
    <s v="PNAF"/>
    <n v="2022"/>
    <n v="958299"/>
    <n v="0"/>
    <n v="958299"/>
    <n v="254387"/>
    <n v="0"/>
    <n v="703912"/>
    <n v="0"/>
    <n v="703912"/>
    <n v="703912"/>
    <n v="0"/>
  </r>
  <r>
    <s v="NI"/>
    <x v="142"/>
    <n v="0"/>
    <x v="141"/>
    <s v="PR"/>
    <s v="MIGR"/>
    <n v="2022"/>
    <n v="49821573"/>
    <n v="0"/>
    <n v="49821573"/>
    <n v="2984451"/>
    <n v="0"/>
    <n v="46837122"/>
    <n v="0"/>
    <n v="46837122"/>
    <n v="46837122"/>
    <n v="0"/>
  </r>
  <r>
    <s v="NI"/>
    <x v="143"/>
    <n v="9"/>
    <x v="142"/>
    <s v="PR"/>
    <s v="MIGR"/>
    <n v="2022"/>
    <n v="45594341"/>
    <n v="0"/>
    <n v="45594341"/>
    <n v="138857"/>
    <n v="0"/>
    <n v="45455484"/>
    <n v="0"/>
    <n v="45455484"/>
    <n v="45455484"/>
    <n v="0"/>
  </r>
  <r>
    <s v="NI"/>
    <x v="143"/>
    <n v="9"/>
    <x v="142"/>
    <s v="PR"/>
    <s v="PNAF"/>
    <n v="2022"/>
    <n v="23393970"/>
    <n v="0"/>
    <n v="23393970"/>
    <n v="23393970"/>
    <n v="0"/>
    <n v="0"/>
    <n v="0"/>
    <n v="0"/>
    <n v="0"/>
    <n v="0"/>
  </r>
  <r>
    <s v="NI"/>
    <x v="3"/>
    <n v="5"/>
    <x v="3"/>
    <s v="PU"/>
    <s v="MIGR"/>
    <n v="2022"/>
    <n v="1087809522"/>
    <n v="0"/>
    <n v="1087809522"/>
    <n v="556475322"/>
    <n v="0"/>
    <n v="531334200"/>
    <n v="0"/>
    <n v="531334200"/>
    <n v="531334200"/>
    <n v="0"/>
  </r>
  <r>
    <s v="NI"/>
    <x v="3"/>
    <n v="5"/>
    <x v="3"/>
    <s v="PU"/>
    <s v="PNAF"/>
    <n v="2022"/>
    <n v="694427796"/>
    <n v="0"/>
    <n v="694427796"/>
    <n v="498657669"/>
    <n v="0"/>
    <n v="195770127"/>
    <n v="0"/>
    <n v="193142113"/>
    <n v="193142113"/>
    <n v="2628014"/>
  </r>
  <r>
    <s v="NI"/>
    <x v="204"/>
    <n v="2"/>
    <x v="203"/>
    <s v="PR"/>
    <s v="NUPC"/>
    <n v="2022"/>
    <n v="79383227"/>
    <n v="0"/>
    <n v="79383227"/>
    <n v="22771912"/>
    <n v="0"/>
    <n v="56611315"/>
    <n v="0"/>
    <n v="0"/>
    <n v="0"/>
    <n v="56611315"/>
  </r>
  <r>
    <s v="NI"/>
    <x v="144"/>
    <n v="9"/>
    <x v="143"/>
    <s v="PU"/>
    <s v="MIGR"/>
    <n v="2022"/>
    <n v="1400900308"/>
    <n v="0"/>
    <n v="1400900308"/>
    <n v="95851556"/>
    <n v="0"/>
    <n v="1305048752"/>
    <n v="0"/>
    <n v="1305048752"/>
    <n v="1305048752"/>
    <n v="0"/>
  </r>
  <r>
    <s v="NI"/>
    <x v="144"/>
    <n v="9"/>
    <x v="143"/>
    <s v="PU"/>
    <s v="PNAF"/>
    <n v="2022"/>
    <n v="197318058"/>
    <n v="0"/>
    <n v="197318058"/>
    <n v="118637036"/>
    <n v="0"/>
    <n v="78681022"/>
    <n v="0"/>
    <n v="66148483"/>
    <n v="66148483"/>
    <n v="12532539"/>
  </r>
  <r>
    <s v="NI"/>
    <x v="50"/>
    <n v="6"/>
    <x v="50"/>
    <s v="PU"/>
    <s v="MIGR"/>
    <n v="2022"/>
    <n v="3339647842"/>
    <n v="0"/>
    <n v="3339647842"/>
    <n v="836907328"/>
    <n v="0"/>
    <n v="2502740514"/>
    <n v="0"/>
    <n v="2502740514"/>
    <n v="2502740514"/>
    <n v="0"/>
  </r>
  <r>
    <s v="NI"/>
    <x v="50"/>
    <n v="6"/>
    <x v="50"/>
    <s v="PU"/>
    <s v="NUPC"/>
    <n v="2022"/>
    <n v="29067373"/>
    <n v="0"/>
    <n v="29067373"/>
    <n v="3090882"/>
    <n v="0"/>
    <n v="25976491"/>
    <n v="0"/>
    <n v="25976491"/>
    <n v="25976491"/>
    <n v="0"/>
  </r>
  <r>
    <s v="NI"/>
    <x v="50"/>
    <n v="6"/>
    <x v="50"/>
    <s v="PU"/>
    <s v="PNAF"/>
    <n v="2022"/>
    <n v="565287301"/>
    <n v="0"/>
    <n v="565287301"/>
    <n v="259452263"/>
    <n v="0"/>
    <n v="305835038"/>
    <n v="0"/>
    <n v="305835038"/>
    <n v="305835038"/>
    <n v="0"/>
  </r>
  <r>
    <s v="NI"/>
    <x v="20"/>
    <n v="6"/>
    <x v="20"/>
    <s v="PU"/>
    <s v="MIGR"/>
    <n v="2022"/>
    <n v="524725715"/>
    <n v="0"/>
    <n v="524725715"/>
    <n v="53548451"/>
    <n v="0"/>
    <n v="471177264"/>
    <n v="0"/>
    <n v="471177264"/>
    <n v="471177264"/>
    <n v="0"/>
  </r>
  <r>
    <s v="NI"/>
    <x v="51"/>
    <n v="1"/>
    <x v="51"/>
    <s v="PR"/>
    <s v="MIGR"/>
    <n v="2022"/>
    <n v="318723113"/>
    <n v="0"/>
    <n v="318723113"/>
    <n v="125423831"/>
    <n v="0"/>
    <n v="193299282"/>
    <n v="0"/>
    <n v="193299282"/>
    <n v="193299282"/>
    <n v="0"/>
  </r>
  <r>
    <s v="NI"/>
    <x v="51"/>
    <n v="1"/>
    <x v="51"/>
    <s v="PR"/>
    <s v="PNAF"/>
    <n v="2022"/>
    <n v="57622092"/>
    <n v="0"/>
    <n v="57622092"/>
    <n v="55987292"/>
    <n v="0"/>
    <n v="1634800"/>
    <n v="0"/>
    <n v="1634800"/>
    <n v="1634800"/>
    <n v="0"/>
  </r>
  <r>
    <s v="NI"/>
    <x v="52"/>
    <n v="3"/>
    <x v="52"/>
    <s v="PR"/>
    <s v="MIGR"/>
    <n v="2022"/>
    <n v="144438429"/>
    <n v="0"/>
    <n v="144438429"/>
    <n v="8136438"/>
    <n v="0"/>
    <n v="136301991"/>
    <n v="0"/>
    <n v="136301991"/>
    <n v="136301991"/>
    <n v="0"/>
  </r>
  <r>
    <s v="NI"/>
    <x v="102"/>
    <n v="3"/>
    <x v="102"/>
    <s v="PR"/>
    <s v="MIGR"/>
    <n v="2022"/>
    <n v="124254850"/>
    <n v="0"/>
    <n v="124254850"/>
    <n v="9672750"/>
    <n v="0"/>
    <n v="114582100"/>
    <n v="0"/>
    <n v="114582100"/>
    <n v="114582100"/>
    <n v="0"/>
  </r>
  <r>
    <s v="NI"/>
    <x v="102"/>
    <n v="3"/>
    <x v="102"/>
    <s v="PR"/>
    <s v="PNAF"/>
    <n v="2022"/>
    <n v="10580364"/>
    <n v="0"/>
    <n v="10580364"/>
    <n v="5722314"/>
    <n v="0"/>
    <n v="4858050"/>
    <n v="0"/>
    <n v="4858050"/>
    <n v="4858050"/>
    <n v="0"/>
  </r>
  <r>
    <s v="NI"/>
    <x v="4"/>
    <n v="0"/>
    <x v="4"/>
    <s v="PR"/>
    <s v="PNAF"/>
    <n v="2022"/>
    <n v="507614"/>
    <n v="0"/>
    <n v="507614"/>
    <n v="507614"/>
    <n v="0"/>
    <n v="0"/>
    <n v="0"/>
    <n v="0"/>
    <n v="0"/>
    <n v="0"/>
  </r>
  <r>
    <s v="NI"/>
    <x v="58"/>
    <n v="9"/>
    <x v="58"/>
    <s v="PR"/>
    <s v="MIGR"/>
    <n v="2022"/>
    <n v="22768156"/>
    <n v="0"/>
    <n v="22768156"/>
    <n v="9232643"/>
    <n v="0"/>
    <n v="13535513"/>
    <n v="0"/>
    <n v="13535513"/>
    <n v="13535513"/>
    <n v="0"/>
  </r>
  <r>
    <s v="NI"/>
    <x v="58"/>
    <n v="9"/>
    <x v="58"/>
    <s v="PR"/>
    <s v="PNAF"/>
    <n v="2022"/>
    <n v="14884517"/>
    <n v="0"/>
    <n v="14884517"/>
    <n v="14884517"/>
    <n v="0"/>
    <n v="0"/>
    <n v="0"/>
    <n v="0"/>
    <n v="0"/>
    <n v="0"/>
  </r>
  <r>
    <s v="NI"/>
    <x v="219"/>
    <n v="1"/>
    <x v="218"/>
    <s v="PR"/>
    <s v="MIGR"/>
    <n v="2022"/>
    <n v="14494857"/>
    <n v="0"/>
    <n v="14494857"/>
    <n v="300716"/>
    <n v="0"/>
    <n v="14194141"/>
    <n v="0"/>
    <n v="14194141"/>
    <n v="14194141"/>
    <n v="0"/>
  </r>
  <r>
    <s v="NI"/>
    <x v="165"/>
    <n v="0"/>
    <x v="164"/>
    <s v="PR"/>
    <s v="NUPC"/>
    <n v="2023"/>
    <n v="188370675"/>
    <n v="0"/>
    <n v="188370675"/>
    <n v="111166513"/>
    <n v="0"/>
    <n v="77204162"/>
    <n v="0"/>
    <n v="0"/>
    <n v="0"/>
    <n v="77204162"/>
  </r>
  <r>
    <s v="NI"/>
    <x v="34"/>
    <n v="8"/>
    <x v="34"/>
    <s v="PU"/>
    <s v="MIGR"/>
    <n v="2023"/>
    <n v="704179926"/>
    <n v="0"/>
    <n v="704179926"/>
    <n v="216478198"/>
    <n v="0"/>
    <n v="487701728"/>
    <n v="0"/>
    <n v="487701728"/>
    <n v="487701728"/>
    <n v="0"/>
  </r>
  <r>
    <s v="NI"/>
    <x v="34"/>
    <n v="8"/>
    <x v="34"/>
    <s v="PU"/>
    <s v="PNAF"/>
    <n v="2023"/>
    <n v="36922944"/>
    <n v="0"/>
    <n v="36922944"/>
    <n v="7573060"/>
    <n v="0"/>
    <n v="29349884"/>
    <n v="0"/>
    <n v="29349884"/>
    <n v="29349884"/>
    <n v="0"/>
  </r>
  <r>
    <s v="NI"/>
    <x v="291"/>
    <n v="0"/>
    <x v="290"/>
    <s v="PR"/>
    <s v="MIGR"/>
    <n v="2023"/>
    <n v="273032756"/>
    <n v="0"/>
    <n v="273032756"/>
    <n v="33138989"/>
    <n v="0"/>
    <n v="239893767"/>
    <n v="0"/>
    <n v="239893767"/>
    <n v="239893767"/>
    <n v="0"/>
  </r>
  <r>
    <s v="NI"/>
    <x v="289"/>
    <n v="7"/>
    <x v="288"/>
    <s v="PU"/>
    <s v="MIGR"/>
    <n v="2023"/>
    <n v="79105297"/>
    <n v="0"/>
    <n v="79105297"/>
    <n v="15763195"/>
    <n v="0"/>
    <n v="63342102"/>
    <n v="0"/>
    <n v="63342102"/>
    <n v="63342102"/>
    <n v="0"/>
  </r>
  <r>
    <s v="NI"/>
    <x v="226"/>
    <n v="9"/>
    <x v="225"/>
    <s v="PU"/>
    <s v="MIGR"/>
    <n v="2023"/>
    <n v="15388635"/>
    <n v="0"/>
    <n v="15388635"/>
    <n v="3166613"/>
    <n v="0"/>
    <n v="12222022"/>
    <n v="0"/>
    <n v="12222022"/>
    <n v="12222022"/>
    <n v="0"/>
  </r>
  <r>
    <s v="NI"/>
    <x v="271"/>
    <n v="1"/>
    <x v="270"/>
    <s v="PR"/>
    <s v="PNAF"/>
    <n v="2023"/>
    <n v="26354495"/>
    <n v="0"/>
    <n v="26354495"/>
    <n v="26354495"/>
    <n v="0"/>
    <n v="0"/>
    <n v="0"/>
    <n v="0"/>
    <n v="0"/>
    <n v="0"/>
  </r>
  <r>
    <s v="NI"/>
    <x v="292"/>
    <n v="1"/>
    <x v="291"/>
    <s v="PU"/>
    <s v="MIGR"/>
    <n v="2023"/>
    <n v="27902810"/>
    <n v="0"/>
    <n v="27902810"/>
    <n v="1860361"/>
    <n v="0"/>
    <n v="26042449"/>
    <n v="0"/>
    <n v="25993774"/>
    <n v="25993774"/>
    <n v="48675"/>
  </r>
  <r>
    <s v="NI"/>
    <x v="293"/>
    <n v="5"/>
    <x v="292"/>
    <s v="PU"/>
    <s v="MIGR"/>
    <n v="2023"/>
    <n v="864716"/>
    <n v="0"/>
    <n v="864716"/>
    <n v="864716"/>
    <n v="0"/>
    <n v="0"/>
    <n v="0"/>
    <n v="0"/>
    <n v="0"/>
    <n v="0"/>
  </r>
  <r>
    <s v="NI"/>
    <x v="121"/>
    <n v="3"/>
    <x v="120"/>
    <s v="PR"/>
    <s v="MIGR"/>
    <n v="2023"/>
    <n v="15108474"/>
    <n v="0"/>
    <n v="15108474"/>
    <n v="4309097"/>
    <n v="0"/>
    <n v="10799377"/>
    <n v="0"/>
    <n v="10799377"/>
    <n v="10799377"/>
    <n v="0"/>
  </r>
  <r>
    <s v="NI"/>
    <x v="121"/>
    <n v="3"/>
    <x v="120"/>
    <s v="PR"/>
    <s v="PNAF"/>
    <n v="2023"/>
    <n v="5255712"/>
    <n v="0"/>
    <n v="5255712"/>
    <n v="696335"/>
    <n v="0"/>
    <n v="4559377"/>
    <n v="0"/>
    <n v="4559377"/>
    <n v="4559377"/>
    <n v="0"/>
  </r>
  <r>
    <s v="NI"/>
    <x v="37"/>
    <n v="0"/>
    <x v="37"/>
    <s v="PR"/>
    <s v="NUPC"/>
    <n v="2023"/>
    <n v="211219568"/>
    <n v="0"/>
    <n v="211219568"/>
    <n v="105957626"/>
    <n v="0"/>
    <n v="105261942"/>
    <n v="0"/>
    <n v="0"/>
    <n v="0"/>
    <n v="105261942"/>
  </r>
  <r>
    <s v="NI"/>
    <x v="38"/>
    <n v="6"/>
    <x v="38"/>
    <s v="PR"/>
    <s v="MIGR"/>
    <n v="2023"/>
    <n v="24340985"/>
    <n v="0"/>
    <n v="24340985"/>
    <n v="5760875"/>
    <n v="0"/>
    <n v="18580110"/>
    <n v="0"/>
    <n v="18580110"/>
    <n v="18580110"/>
    <n v="0"/>
  </r>
  <r>
    <s v="NI"/>
    <x v="38"/>
    <n v="6"/>
    <x v="38"/>
    <s v="PR"/>
    <s v="PNAF"/>
    <n v="2023"/>
    <n v="4561373"/>
    <n v="0"/>
    <n v="4561373"/>
    <n v="1343510"/>
    <n v="0"/>
    <n v="3217863"/>
    <n v="0"/>
    <n v="3217863"/>
    <n v="3217863"/>
    <n v="0"/>
  </r>
  <r>
    <s v="NI"/>
    <x v="125"/>
    <n v="6"/>
    <x v="124"/>
    <s v="PR"/>
    <s v="PNAF"/>
    <n v="2023"/>
    <n v="54094005"/>
    <n v="0"/>
    <n v="54094005"/>
    <n v="54094005"/>
    <n v="0"/>
    <n v="0"/>
    <n v="0"/>
    <n v="0"/>
    <n v="0"/>
    <n v="0"/>
  </r>
  <r>
    <s v="NI"/>
    <x v="285"/>
    <n v="5"/>
    <x v="284"/>
    <s v="PR"/>
    <s v="MIGR"/>
    <n v="2023"/>
    <n v="14752289"/>
    <n v="0"/>
    <n v="14752289"/>
    <n v="154800"/>
    <n v="0"/>
    <n v="14597489"/>
    <n v="0"/>
    <n v="14597489"/>
    <n v="14597489"/>
    <n v="0"/>
  </r>
  <r>
    <s v="NI"/>
    <x v="12"/>
    <n v="3"/>
    <x v="12"/>
    <s v="PR"/>
    <s v="MIGR"/>
    <n v="2023"/>
    <n v="29341804"/>
    <n v="0"/>
    <n v="29341804"/>
    <n v="4687714"/>
    <n v="0"/>
    <n v="24654090"/>
    <n v="0"/>
    <n v="24654090"/>
    <n v="24654090"/>
    <n v="0"/>
  </r>
  <r>
    <s v="NI"/>
    <x v="40"/>
    <n v="1"/>
    <x v="40"/>
    <s v="PR"/>
    <s v="MIGR"/>
    <n v="2023"/>
    <n v="5001118"/>
    <n v="0"/>
    <n v="5001118"/>
    <n v="648327"/>
    <n v="0"/>
    <n v="4352791"/>
    <n v="0"/>
    <n v="4352791"/>
    <n v="4352791"/>
    <n v="0"/>
  </r>
  <r>
    <s v="NI"/>
    <x v="40"/>
    <n v="1"/>
    <x v="40"/>
    <s v="PR"/>
    <s v="PNAF"/>
    <n v="2023"/>
    <n v="6711275"/>
    <n v="0"/>
    <n v="6711275"/>
    <n v="1676888"/>
    <n v="0"/>
    <n v="5034387"/>
    <n v="0"/>
    <n v="5034387"/>
    <n v="5034387"/>
    <n v="0"/>
  </r>
  <r>
    <s v="NI"/>
    <x v="14"/>
    <n v="3"/>
    <x v="14"/>
    <s v="PR"/>
    <s v="MIGR"/>
    <n v="2023"/>
    <n v="322148379"/>
    <n v="0"/>
    <n v="322148379"/>
    <n v="49419519"/>
    <n v="0"/>
    <n v="272728860"/>
    <n v="0"/>
    <n v="272728860"/>
    <n v="272728860"/>
    <n v="0"/>
  </r>
  <r>
    <s v="NI"/>
    <x v="14"/>
    <n v="3"/>
    <x v="14"/>
    <s v="PR"/>
    <s v="PNAF"/>
    <n v="2023"/>
    <n v="113539457"/>
    <n v="0"/>
    <n v="113539457"/>
    <n v="49919504"/>
    <n v="0"/>
    <n v="63619953"/>
    <n v="0"/>
    <n v="63619953"/>
    <n v="63619953"/>
    <n v="0"/>
  </r>
  <r>
    <s v="NI"/>
    <x v="44"/>
    <n v="4"/>
    <x v="44"/>
    <s v="PR"/>
    <s v="PNAF"/>
    <n v="2023"/>
    <n v="31180393"/>
    <n v="0"/>
    <n v="31180393"/>
    <n v="10224022"/>
    <n v="0"/>
    <n v="20956371"/>
    <n v="0"/>
    <n v="0"/>
    <n v="0"/>
    <n v="20956371"/>
  </r>
  <r>
    <s v="NI"/>
    <x v="91"/>
    <n v="5"/>
    <x v="91"/>
    <s v="PU"/>
    <s v="PNAF"/>
    <n v="2023"/>
    <n v="2151584"/>
    <n v="0"/>
    <n v="2151584"/>
    <n v="2151584"/>
    <n v="0"/>
    <n v="0"/>
    <n v="0"/>
    <n v="0"/>
    <n v="0"/>
    <n v="0"/>
  </r>
  <r>
    <s v="NI"/>
    <x v="92"/>
    <n v="1"/>
    <x v="92"/>
    <s v="PU"/>
    <s v="PNAF"/>
    <n v="2023"/>
    <n v="2691314"/>
    <n v="0"/>
    <n v="2691314"/>
    <n v="389700"/>
    <n v="0"/>
    <n v="2301614"/>
    <n v="0"/>
    <n v="2301614"/>
    <n v="2301614"/>
    <n v="0"/>
  </r>
  <r>
    <s v="NI"/>
    <x v="140"/>
    <n v="0"/>
    <x v="139"/>
    <s v="PR"/>
    <s v="MIGR"/>
    <n v="2023"/>
    <n v="59356313"/>
    <n v="0"/>
    <n v="59356313"/>
    <n v="42022180"/>
    <n v="0"/>
    <n v="17334133"/>
    <n v="0"/>
    <n v="17334133"/>
    <n v="17334133"/>
    <n v="0"/>
  </r>
  <r>
    <s v="NI"/>
    <x v="140"/>
    <n v="0"/>
    <x v="139"/>
    <s v="PR"/>
    <s v="PNAF"/>
    <n v="2023"/>
    <n v="3410816"/>
    <n v="0"/>
    <n v="3410816"/>
    <n v="3410816"/>
    <n v="0"/>
    <n v="0"/>
    <n v="0"/>
    <n v="0"/>
    <n v="0"/>
    <n v="0"/>
  </r>
  <r>
    <s v="NI"/>
    <x v="294"/>
    <n v="6"/>
    <x v="293"/>
    <s v="PR"/>
    <s v="NUPC"/>
    <n v="2023"/>
    <n v="11877461"/>
    <n v="0"/>
    <n v="11877461"/>
    <n v="11877461"/>
    <n v="0"/>
    <n v="0"/>
    <n v="0"/>
    <n v="0"/>
    <n v="0"/>
    <n v="0"/>
  </r>
  <r>
    <s v="NI"/>
    <x v="142"/>
    <n v="0"/>
    <x v="141"/>
    <s v="PR"/>
    <s v="NUPC"/>
    <n v="2023"/>
    <n v="36622366"/>
    <n v="0"/>
    <n v="36622366"/>
    <n v="33694046"/>
    <n v="0"/>
    <n v="2928320"/>
    <n v="0"/>
    <n v="0"/>
    <n v="0"/>
    <n v="2928320"/>
  </r>
  <r>
    <s v="NI"/>
    <x v="143"/>
    <n v="9"/>
    <x v="142"/>
    <s v="PR"/>
    <s v="MIGR"/>
    <n v="2023"/>
    <n v="64919139"/>
    <n v="0"/>
    <n v="64919139"/>
    <n v="10136923"/>
    <n v="0"/>
    <n v="54782216"/>
    <n v="0"/>
    <n v="54782216"/>
    <n v="54782216"/>
    <n v="0"/>
  </r>
  <r>
    <s v="NI"/>
    <x v="143"/>
    <n v="9"/>
    <x v="142"/>
    <s v="PR"/>
    <s v="PNAF"/>
    <n v="2023"/>
    <n v="5602337"/>
    <n v="0"/>
    <n v="5602337"/>
    <n v="5602337"/>
    <n v="0"/>
    <n v="0"/>
    <n v="0"/>
    <n v="0"/>
    <n v="0"/>
    <n v="0"/>
  </r>
  <r>
    <s v="NI"/>
    <x v="3"/>
    <n v="5"/>
    <x v="3"/>
    <s v="PU"/>
    <s v="MIGR"/>
    <n v="2023"/>
    <n v="810385068"/>
    <n v="0"/>
    <n v="810385068"/>
    <n v="311326572"/>
    <n v="0"/>
    <n v="499058496"/>
    <n v="0"/>
    <n v="499058496"/>
    <n v="499058496"/>
    <n v="0"/>
  </r>
  <r>
    <s v="NI"/>
    <x v="3"/>
    <n v="5"/>
    <x v="3"/>
    <s v="PU"/>
    <s v="PNAF"/>
    <n v="2023"/>
    <n v="301870919"/>
    <n v="0"/>
    <n v="301870919"/>
    <n v="182563575"/>
    <n v="0"/>
    <n v="119307344"/>
    <n v="0"/>
    <n v="115864209"/>
    <n v="115864209"/>
    <n v="3443135"/>
  </r>
  <r>
    <s v="NI"/>
    <x v="144"/>
    <n v="9"/>
    <x v="143"/>
    <s v="PU"/>
    <s v="MIGR"/>
    <n v="2023"/>
    <n v="432356076"/>
    <n v="0"/>
    <n v="432356076"/>
    <n v="52215392"/>
    <n v="0"/>
    <n v="380140684"/>
    <n v="0"/>
    <n v="380140684"/>
    <n v="380140684"/>
    <n v="0"/>
  </r>
  <r>
    <s v="NI"/>
    <x v="144"/>
    <n v="9"/>
    <x v="143"/>
    <s v="PU"/>
    <s v="PNAF"/>
    <n v="2023"/>
    <n v="141678939"/>
    <n v="0"/>
    <n v="141678939"/>
    <n v="33204279"/>
    <n v="0"/>
    <n v="108474660"/>
    <n v="0"/>
    <n v="86494710"/>
    <n v="86494710"/>
    <n v="21979950"/>
  </r>
  <r>
    <s v="NI"/>
    <x v="50"/>
    <n v="6"/>
    <x v="50"/>
    <s v="PU"/>
    <s v="MIGR"/>
    <n v="2023"/>
    <n v="3127394039"/>
    <n v="0"/>
    <n v="3127394039"/>
    <n v="517081405"/>
    <n v="0"/>
    <n v="2610312634"/>
    <n v="0"/>
    <n v="2610312634"/>
    <n v="2610312634"/>
    <n v="0"/>
  </r>
  <r>
    <s v="NI"/>
    <x v="50"/>
    <n v="6"/>
    <x v="50"/>
    <s v="PU"/>
    <s v="PNAF"/>
    <n v="2023"/>
    <n v="513962799"/>
    <n v="0"/>
    <n v="513962799"/>
    <n v="169293915"/>
    <n v="0"/>
    <n v="344668884"/>
    <n v="0"/>
    <n v="334079372"/>
    <n v="334079372"/>
    <n v="10589512"/>
  </r>
  <r>
    <s v="NI"/>
    <x v="20"/>
    <n v="6"/>
    <x v="20"/>
    <s v="PU"/>
    <s v="MIGR"/>
    <n v="2023"/>
    <n v="447636347"/>
    <n v="0"/>
    <n v="447636347"/>
    <n v="139176222"/>
    <n v="0"/>
    <n v="308460125"/>
    <n v="0"/>
    <n v="308460124"/>
    <n v="308460124"/>
    <n v="1"/>
  </r>
  <r>
    <s v="NI"/>
    <x v="51"/>
    <n v="1"/>
    <x v="51"/>
    <s v="PR"/>
    <s v="MIGR"/>
    <n v="2023"/>
    <n v="78030639"/>
    <n v="0"/>
    <n v="78030639"/>
    <n v="961638"/>
    <n v="0"/>
    <n v="77069001"/>
    <n v="0"/>
    <n v="77069001"/>
    <n v="77069001"/>
    <n v="0"/>
  </r>
  <r>
    <s v="NI"/>
    <x v="51"/>
    <n v="1"/>
    <x v="51"/>
    <s v="PR"/>
    <s v="PNAF"/>
    <n v="2023"/>
    <n v="94278696"/>
    <n v="0"/>
    <n v="94278696"/>
    <n v="4959744"/>
    <n v="0"/>
    <n v="89318952"/>
    <n v="0"/>
    <n v="89318952"/>
    <n v="89318952"/>
    <n v="0"/>
  </r>
  <r>
    <s v="NI"/>
    <x v="52"/>
    <n v="3"/>
    <x v="52"/>
    <s v="PR"/>
    <s v="MIGR"/>
    <n v="2023"/>
    <n v="74417717"/>
    <n v="0"/>
    <n v="74417717"/>
    <n v="4068275"/>
    <n v="0"/>
    <n v="70349442"/>
    <n v="0"/>
    <n v="70349442"/>
    <n v="70349442"/>
    <n v="0"/>
  </r>
  <r>
    <s v="NI"/>
    <x v="207"/>
    <n v="0"/>
    <x v="206"/>
    <s v="PR"/>
    <s v="PNAF"/>
    <n v="2023"/>
    <n v="51072914"/>
    <n v="0"/>
    <n v="51072914"/>
    <n v="17109517"/>
    <n v="0"/>
    <n v="33963397"/>
    <n v="0"/>
    <n v="33963397"/>
    <n v="33963397"/>
    <n v="0"/>
  </r>
  <r>
    <s v="NI"/>
    <x v="102"/>
    <n v="3"/>
    <x v="102"/>
    <s v="PR"/>
    <s v="MIGR"/>
    <n v="2023"/>
    <n v="29022552"/>
    <n v="0"/>
    <n v="29022552"/>
    <n v="26479092"/>
    <n v="0"/>
    <n v="2543460"/>
    <n v="0"/>
    <n v="2543460"/>
    <n v="2543460"/>
    <n v="0"/>
  </r>
  <r>
    <s v="NI"/>
    <x v="102"/>
    <n v="3"/>
    <x v="102"/>
    <s v="PR"/>
    <s v="PNAF"/>
    <n v="2023"/>
    <n v="19301786"/>
    <n v="0"/>
    <n v="19301786"/>
    <n v="11144100"/>
    <n v="0"/>
    <n v="8157686"/>
    <n v="0"/>
    <n v="0"/>
    <n v="0"/>
    <n v="8157686"/>
  </r>
  <r>
    <s v="NI"/>
    <x v="295"/>
    <n v="8"/>
    <x v="294"/>
    <s v="PR"/>
    <s v="PNAF"/>
    <n v="2023"/>
    <n v="148212364"/>
    <n v="0"/>
    <n v="148212364"/>
    <n v="148212364"/>
    <n v="0"/>
    <n v="0"/>
    <n v="0"/>
    <n v="0"/>
    <n v="0"/>
    <n v="0"/>
  </r>
  <r>
    <s v="NI"/>
    <x v="58"/>
    <n v="9"/>
    <x v="58"/>
    <s v="PR"/>
    <s v="MIGR"/>
    <n v="2023"/>
    <n v="1513539"/>
    <n v="0"/>
    <n v="1513539"/>
    <n v="1513539"/>
    <n v="0"/>
    <n v="0"/>
    <n v="0"/>
    <n v="0"/>
    <n v="0"/>
    <n v="0"/>
  </r>
  <r>
    <s v="NI"/>
    <x v="58"/>
    <n v="9"/>
    <x v="58"/>
    <s v="PR"/>
    <s v="PNAF"/>
    <n v="2023"/>
    <n v="2058278"/>
    <n v="0"/>
    <n v="2058278"/>
    <n v="2058278"/>
    <n v="0"/>
    <n v="0"/>
    <n v="0"/>
    <n v="0"/>
    <n v="0"/>
    <n v="0"/>
  </r>
  <r>
    <s v="NI"/>
    <x v="219"/>
    <n v="1"/>
    <x v="218"/>
    <s v="PR"/>
    <s v="MIGR"/>
    <n v="2023"/>
    <n v="9300762"/>
    <n v="0"/>
    <n v="9300762"/>
    <n v="446604"/>
    <n v="0"/>
    <n v="8854158"/>
    <n v="0"/>
    <n v="8854158"/>
    <n v="8854158"/>
    <n v="0"/>
  </r>
  <r>
    <s v="NI"/>
    <x v="219"/>
    <n v="1"/>
    <x v="218"/>
    <s v="PR"/>
    <s v="PNAF"/>
    <n v="2023"/>
    <n v="30836543"/>
    <n v="0"/>
    <n v="30836543"/>
    <n v="3722518"/>
    <n v="0"/>
    <n v="27114025"/>
    <n v="0"/>
    <n v="27114025"/>
    <n v="27114025"/>
    <n v="0"/>
  </r>
  <r>
    <s v="NI"/>
    <x v="296"/>
    <n v="2"/>
    <x v="295"/>
    <s v="PU"/>
    <s v="PNAF"/>
    <n v="2024"/>
    <n v="2315863"/>
    <n v="0"/>
    <n v="2315863"/>
    <n v="2315863"/>
    <n v="0"/>
    <n v="0"/>
    <n v="0"/>
    <n v="0"/>
    <n v="0"/>
    <n v="0"/>
  </r>
  <r>
    <s v="NI"/>
    <x v="9"/>
    <n v="1"/>
    <x v="9"/>
    <s v="PU"/>
    <s v="PNAF"/>
    <n v="2024"/>
    <n v="1207845"/>
    <n v="0"/>
    <n v="1207845"/>
    <n v="1207845"/>
    <n v="0"/>
    <n v="0"/>
    <n v="0"/>
    <n v="0"/>
    <n v="0"/>
    <n v="0"/>
  </r>
  <r>
    <s v="NI"/>
    <x v="34"/>
    <n v="8"/>
    <x v="34"/>
    <s v="PU"/>
    <s v="MIGR"/>
    <n v="2024"/>
    <n v="596318787"/>
    <n v="0"/>
    <n v="596318787"/>
    <n v="274949586"/>
    <n v="0"/>
    <n v="321369201"/>
    <n v="0"/>
    <n v="321369201"/>
    <n v="321369201"/>
    <n v="0"/>
  </r>
  <r>
    <s v="NI"/>
    <x v="34"/>
    <n v="8"/>
    <x v="34"/>
    <s v="PU"/>
    <s v="PNAF"/>
    <n v="2024"/>
    <n v="32958474"/>
    <n v="0"/>
    <n v="32958474"/>
    <n v="26158855"/>
    <n v="0"/>
    <n v="6799619"/>
    <n v="0"/>
    <n v="6799619"/>
    <n v="6799619"/>
    <n v="0"/>
  </r>
  <r>
    <s v="NI"/>
    <x v="291"/>
    <n v="0"/>
    <x v="290"/>
    <s v="PU"/>
    <s v="MIGR"/>
    <n v="2024"/>
    <n v="21258600"/>
    <n v="0"/>
    <n v="21258600"/>
    <n v="21258600"/>
    <n v="0"/>
    <n v="0"/>
    <n v="0"/>
    <n v="0"/>
    <n v="0"/>
    <n v="0"/>
  </r>
  <r>
    <s v="NI"/>
    <x v="289"/>
    <n v="7"/>
    <x v="288"/>
    <s v="PU"/>
    <s v="MIGR"/>
    <n v="2024"/>
    <n v="26766589"/>
    <n v="0"/>
    <n v="26766589"/>
    <n v="26766589"/>
    <n v="0"/>
    <n v="0"/>
    <n v="0"/>
    <n v="0"/>
    <n v="0"/>
    <n v="0"/>
  </r>
  <r>
    <s v="NI"/>
    <x v="226"/>
    <n v="9"/>
    <x v="225"/>
    <s v="PU"/>
    <s v="MIGR"/>
    <n v="2024"/>
    <n v="15721697"/>
    <n v="0"/>
    <n v="15721697"/>
    <n v="14685948"/>
    <n v="0"/>
    <n v="1035749"/>
    <n v="0"/>
    <n v="1035749"/>
    <n v="1035749"/>
    <n v="0"/>
  </r>
  <r>
    <s v="NI"/>
    <x v="292"/>
    <n v="1"/>
    <x v="291"/>
    <s v="PU"/>
    <s v="MIGR"/>
    <n v="2024"/>
    <n v="57876094"/>
    <n v="0"/>
    <n v="57876094"/>
    <n v="57876094"/>
    <n v="0"/>
    <n v="0"/>
    <n v="0"/>
    <n v="0"/>
    <n v="0"/>
    <n v="0"/>
  </r>
  <r>
    <s v="NI"/>
    <x v="38"/>
    <n v="6"/>
    <x v="38"/>
    <s v="PR"/>
    <s v="MIGR"/>
    <n v="2024"/>
    <n v="2747812"/>
    <n v="0"/>
    <n v="2747812"/>
    <n v="2747812"/>
    <n v="0"/>
    <n v="0"/>
    <n v="0"/>
    <n v="0"/>
    <n v="0"/>
    <n v="0"/>
  </r>
  <r>
    <s v="NI"/>
    <x v="126"/>
    <n v="0"/>
    <x v="125"/>
    <s v="PU"/>
    <s v="MIGR"/>
    <n v="2024"/>
    <n v="16158852"/>
    <n v="0"/>
    <n v="16158852"/>
    <n v="0"/>
    <n v="0"/>
    <n v="16158852"/>
    <n v="0"/>
    <n v="16158852"/>
    <n v="16158852"/>
    <n v="0"/>
  </r>
  <r>
    <s v="NI"/>
    <x v="40"/>
    <n v="1"/>
    <x v="40"/>
    <s v="PR"/>
    <s v="MIGR"/>
    <n v="2024"/>
    <n v="212849"/>
    <n v="0"/>
    <n v="212849"/>
    <n v="212849"/>
    <n v="0"/>
    <n v="0"/>
    <n v="0"/>
    <n v="0"/>
    <n v="0"/>
    <n v="0"/>
  </r>
  <r>
    <s v="NI"/>
    <x v="43"/>
    <n v="1"/>
    <x v="43"/>
    <s v="PR"/>
    <s v="MIGR"/>
    <n v="2024"/>
    <n v="2192255"/>
    <n v="0"/>
    <n v="2192255"/>
    <n v="2192255"/>
    <n v="0"/>
    <n v="0"/>
    <n v="0"/>
    <n v="0"/>
    <n v="0"/>
    <n v="0"/>
  </r>
  <r>
    <s v="NI"/>
    <x v="43"/>
    <n v="1"/>
    <x v="43"/>
    <s v="PR"/>
    <s v="PNAF"/>
    <n v="2024"/>
    <n v="11737026"/>
    <n v="0"/>
    <n v="11737026"/>
    <n v="11737026"/>
    <n v="0"/>
    <n v="0"/>
    <n v="0"/>
    <n v="0"/>
    <n v="0"/>
    <n v="0"/>
  </r>
  <r>
    <s v="NI"/>
    <x v="14"/>
    <n v="3"/>
    <x v="14"/>
    <s v="PR"/>
    <s v="MIGR"/>
    <n v="2024"/>
    <n v="201200145"/>
    <n v="0"/>
    <n v="201200145"/>
    <n v="43212991"/>
    <n v="0"/>
    <n v="157987154"/>
    <n v="0"/>
    <n v="157987154"/>
    <n v="157987154"/>
    <n v="0"/>
  </r>
  <r>
    <s v="NI"/>
    <x v="14"/>
    <n v="3"/>
    <x v="14"/>
    <s v="PR"/>
    <s v="PNAF"/>
    <n v="2024"/>
    <n v="39938736"/>
    <n v="0"/>
    <n v="39938736"/>
    <n v="11059021"/>
    <n v="0"/>
    <n v="28879715"/>
    <n v="0"/>
    <n v="28879715"/>
    <n v="28879715"/>
    <n v="0"/>
  </r>
  <r>
    <s v="NI"/>
    <x v="143"/>
    <n v="9"/>
    <x v="142"/>
    <s v="PR"/>
    <s v="MIGR"/>
    <n v="2024"/>
    <n v="20138789"/>
    <n v="0"/>
    <n v="20138789"/>
    <n v="14789021"/>
    <n v="0"/>
    <n v="5349768"/>
    <n v="0"/>
    <n v="5349768"/>
    <n v="5349768"/>
    <n v="0"/>
  </r>
  <r>
    <s v="NI"/>
    <x v="143"/>
    <n v="9"/>
    <x v="142"/>
    <s v="PR"/>
    <s v="PNAF"/>
    <n v="2024"/>
    <n v="5735348"/>
    <n v="0"/>
    <n v="5735348"/>
    <n v="135294"/>
    <n v="0"/>
    <n v="5600054"/>
    <n v="0"/>
    <n v="5600054"/>
    <n v="5600054"/>
    <n v="0"/>
  </r>
  <r>
    <s v="NI"/>
    <x v="3"/>
    <n v="5"/>
    <x v="3"/>
    <s v="PU"/>
    <s v="MIGR"/>
    <n v="2024"/>
    <n v="544008869"/>
    <n v="0"/>
    <n v="544008869"/>
    <n v="213274147"/>
    <n v="0"/>
    <n v="330734722"/>
    <n v="0"/>
    <n v="330734722"/>
    <n v="330734722"/>
    <n v="0"/>
  </r>
  <r>
    <s v="NI"/>
    <x v="3"/>
    <n v="5"/>
    <x v="3"/>
    <s v="PU"/>
    <s v="PNAF"/>
    <n v="2024"/>
    <n v="513855684"/>
    <n v="0"/>
    <n v="513855684"/>
    <n v="238680243"/>
    <n v="0"/>
    <n v="275175441"/>
    <n v="0"/>
    <n v="275175441"/>
    <n v="275175441"/>
    <n v="0"/>
  </r>
  <r>
    <s v="NI"/>
    <x v="144"/>
    <n v="9"/>
    <x v="143"/>
    <s v="PU"/>
    <s v="MIGR"/>
    <n v="2024"/>
    <n v="324401115"/>
    <n v="0"/>
    <n v="324401115"/>
    <n v="113884631"/>
    <n v="0"/>
    <n v="210516484"/>
    <n v="0"/>
    <n v="210516484"/>
    <n v="210516484"/>
    <n v="0"/>
  </r>
  <r>
    <s v="NI"/>
    <x v="144"/>
    <n v="9"/>
    <x v="143"/>
    <s v="PU"/>
    <s v="PNAF"/>
    <n v="2024"/>
    <n v="78705147"/>
    <n v="0"/>
    <n v="78705147"/>
    <n v="48958381"/>
    <n v="0"/>
    <n v="29746766"/>
    <n v="0"/>
    <n v="29746766"/>
    <n v="29746766"/>
    <n v="0"/>
  </r>
  <r>
    <s v="NI"/>
    <x v="50"/>
    <n v="6"/>
    <x v="50"/>
    <s v="PU"/>
    <s v="MIGR"/>
    <n v="2024"/>
    <n v="3228553434"/>
    <n v="0"/>
    <n v="3228553434"/>
    <n v="1098093714"/>
    <n v="0"/>
    <n v="2130459720"/>
    <n v="0"/>
    <n v="2130459720"/>
    <n v="2130459720"/>
    <n v="0"/>
  </r>
  <r>
    <s v="NI"/>
    <x v="50"/>
    <n v="6"/>
    <x v="50"/>
    <s v="PU"/>
    <s v="PNAF"/>
    <n v="2024"/>
    <n v="379904406"/>
    <n v="0"/>
    <n v="379904406"/>
    <n v="152424315"/>
    <n v="0"/>
    <n v="227480091"/>
    <n v="0"/>
    <n v="227480091"/>
    <n v="227480091"/>
    <n v="0"/>
  </r>
  <r>
    <s v="NI"/>
    <x v="20"/>
    <n v="6"/>
    <x v="20"/>
    <s v="PU"/>
    <s v="MIGR"/>
    <n v="2024"/>
    <n v="316654238"/>
    <n v="0"/>
    <n v="316654238"/>
    <n v="55207982"/>
    <n v="0"/>
    <n v="261446256"/>
    <n v="0"/>
    <n v="261446256"/>
    <n v="261446256"/>
    <n v="0"/>
  </r>
  <r>
    <s v="NI"/>
    <x v="20"/>
    <n v="6"/>
    <x v="20"/>
    <s v="PU"/>
    <s v="PNAF"/>
    <n v="2024"/>
    <n v="2596763"/>
    <n v="0"/>
    <n v="2596763"/>
    <n v="2596763"/>
    <n v="0"/>
    <n v="0"/>
    <n v="0"/>
    <n v="0"/>
    <n v="0"/>
    <n v="0"/>
  </r>
  <r>
    <s v="NI"/>
    <x v="51"/>
    <n v="1"/>
    <x v="51"/>
    <s v="PR"/>
    <s v="MIGR"/>
    <n v="2024"/>
    <n v="109041967"/>
    <n v="0"/>
    <n v="109041967"/>
    <n v="8208032"/>
    <n v="0"/>
    <n v="100833935"/>
    <n v="0"/>
    <n v="100833935"/>
    <n v="100833935"/>
    <n v="0"/>
  </r>
  <r>
    <s v="NI"/>
    <x v="51"/>
    <n v="1"/>
    <x v="51"/>
    <s v="PR"/>
    <s v="PNAF"/>
    <n v="2024"/>
    <n v="87730646"/>
    <n v="0"/>
    <n v="87730646"/>
    <n v="87730646"/>
    <n v="0"/>
    <n v="0"/>
    <n v="0"/>
    <n v="0"/>
    <n v="0"/>
    <n v="0"/>
  </r>
  <r>
    <s v="NI"/>
    <x v="52"/>
    <n v="3"/>
    <x v="52"/>
    <s v="PR"/>
    <s v="MIGR"/>
    <n v="2024"/>
    <n v="45862238"/>
    <n v="0"/>
    <n v="45862238"/>
    <n v="1899880"/>
    <n v="0"/>
    <n v="43962358"/>
    <n v="0"/>
    <n v="43962358"/>
    <n v="43962358"/>
    <n v="0"/>
  </r>
  <r>
    <s v="NI"/>
    <x v="102"/>
    <n v="3"/>
    <x v="102"/>
    <s v="PR"/>
    <s v="MIGR"/>
    <n v="2024"/>
    <n v="70594434"/>
    <n v="0"/>
    <n v="70594434"/>
    <n v="32454630"/>
    <n v="0"/>
    <n v="38139804"/>
    <n v="0"/>
    <n v="38139804"/>
    <n v="38139804"/>
    <n v="0"/>
  </r>
  <r>
    <s v="NI"/>
    <x v="102"/>
    <n v="3"/>
    <x v="102"/>
    <s v="PR"/>
    <s v="PNAF"/>
    <n v="2024"/>
    <n v="79284748"/>
    <n v="0"/>
    <n v="79284748"/>
    <n v="12438777"/>
    <n v="0"/>
    <n v="66845971"/>
    <n v="0"/>
    <n v="66845971"/>
    <n v="66845971"/>
    <n v="0"/>
  </r>
  <r>
    <s v="NI"/>
    <x v="295"/>
    <n v="8"/>
    <x v="294"/>
    <s v="PR"/>
    <s v="PNAF"/>
    <n v="2024"/>
    <n v="5012511"/>
    <n v="0"/>
    <n v="5012511"/>
    <n v="5012511"/>
    <n v="0"/>
    <n v="0"/>
    <n v="0"/>
    <n v="0"/>
    <n v="0"/>
    <n v="0"/>
  </r>
  <r>
    <s v="NI"/>
    <x v="297"/>
    <n v="0"/>
    <x v="296"/>
    <s v="PR"/>
    <s v="MIGR"/>
    <n v="2024"/>
    <n v="240852716"/>
    <n v="0"/>
    <n v="240852716"/>
    <n v="60167459"/>
    <n v="0"/>
    <n v="180685257"/>
    <n v="0"/>
    <n v="180685257"/>
    <n v="180685257"/>
    <n v="0"/>
  </r>
  <r>
    <s v="NI"/>
    <x v="297"/>
    <n v="0"/>
    <x v="296"/>
    <s v="PR"/>
    <s v="PNAF"/>
    <n v="2024"/>
    <n v="20499660"/>
    <n v="0"/>
    <n v="20499660"/>
    <n v="1498890"/>
    <n v="0"/>
    <n v="19000770"/>
    <n v="0"/>
    <n v="19000770"/>
    <n v="19000770"/>
    <n v="0"/>
  </r>
  <r>
    <s v="NI"/>
    <x v="24"/>
    <n v="3"/>
    <x v="24"/>
    <s v="PU"/>
    <s v="MIGR"/>
    <n v="2025"/>
    <n v="12418839"/>
    <n v="0"/>
    <n v="12418839"/>
    <n v="0"/>
    <n v="0"/>
    <n v="12418839"/>
    <n v="0"/>
    <n v="5944815"/>
    <n v="5944815"/>
    <n v="6474024"/>
  </r>
  <r>
    <s v="NI"/>
    <x v="24"/>
    <n v="3"/>
    <x v="24"/>
    <s v="PU"/>
    <s v="PNAF"/>
    <n v="2025"/>
    <n v="5477900"/>
    <n v="0"/>
    <n v="5477900"/>
    <n v="5477900"/>
    <n v="0"/>
    <n v="0"/>
    <n v="0"/>
    <n v="0"/>
    <n v="0"/>
    <n v="0"/>
  </r>
  <r>
    <s v="NI"/>
    <x v="34"/>
    <n v="8"/>
    <x v="34"/>
    <s v="PU"/>
    <s v="MIGR"/>
    <n v="2025"/>
    <n v="479911681"/>
    <n v="0"/>
    <n v="479911681"/>
    <n v="108193938"/>
    <n v="0"/>
    <n v="371717743"/>
    <n v="0"/>
    <n v="138092920"/>
    <n v="138092920"/>
    <n v="233624823"/>
  </r>
  <r>
    <s v="NI"/>
    <x v="34"/>
    <n v="8"/>
    <x v="34"/>
    <s v="PU"/>
    <s v="PNAF"/>
    <n v="2025"/>
    <n v="18181096"/>
    <n v="0"/>
    <n v="18181096"/>
    <n v="4432372"/>
    <n v="0"/>
    <n v="13748724"/>
    <n v="0"/>
    <n v="2941818"/>
    <n v="2941818"/>
    <n v="10806906"/>
  </r>
  <r>
    <s v="NI"/>
    <x v="289"/>
    <n v="7"/>
    <x v="288"/>
    <s v="PU"/>
    <s v="MIGR"/>
    <n v="2025"/>
    <n v="9402067"/>
    <n v="0"/>
    <n v="9402067"/>
    <n v="9402067"/>
    <n v="0"/>
    <n v="0"/>
    <n v="0"/>
    <n v="0"/>
    <n v="0"/>
    <n v="0"/>
  </r>
  <r>
    <s v="NI"/>
    <x v="226"/>
    <n v="9"/>
    <x v="225"/>
    <s v="PU"/>
    <s v="MIGR"/>
    <n v="2025"/>
    <n v="6522987"/>
    <n v="0"/>
    <n v="6522987"/>
    <n v="6522987"/>
    <n v="0"/>
    <n v="0"/>
    <n v="0"/>
    <n v="0"/>
    <n v="0"/>
    <n v="0"/>
  </r>
  <r>
    <s v="NI"/>
    <x v="226"/>
    <n v="9"/>
    <x v="225"/>
    <s v="PU"/>
    <s v="PNAF"/>
    <n v="2025"/>
    <n v="1470446"/>
    <n v="0"/>
    <n v="1470446"/>
    <n v="1470446"/>
    <n v="0"/>
    <n v="0"/>
    <n v="0"/>
    <n v="0"/>
    <n v="0"/>
    <n v="0"/>
  </r>
  <r>
    <s v="NI"/>
    <x v="292"/>
    <n v="1"/>
    <x v="291"/>
    <s v="PU"/>
    <s v="MIGR"/>
    <n v="2025"/>
    <n v="9908307"/>
    <n v="0"/>
    <n v="9908307"/>
    <n v="9908307"/>
    <n v="0"/>
    <n v="0"/>
    <n v="0"/>
    <n v="0"/>
    <n v="0"/>
    <n v="0"/>
  </r>
  <r>
    <s v="NI"/>
    <x v="121"/>
    <n v="3"/>
    <x v="120"/>
    <s v="PR"/>
    <s v="MIGR"/>
    <n v="2025"/>
    <n v="45521430"/>
    <n v="0"/>
    <n v="45521430"/>
    <n v="16763078"/>
    <n v="0"/>
    <n v="28758352"/>
    <n v="0"/>
    <n v="17472598"/>
    <n v="17472598"/>
    <n v="11285754"/>
  </r>
  <r>
    <s v="NI"/>
    <x v="121"/>
    <n v="3"/>
    <x v="120"/>
    <s v="PR"/>
    <s v="PNAF"/>
    <n v="2025"/>
    <n v="11910105"/>
    <n v="0"/>
    <n v="11910105"/>
    <n v="11910105"/>
    <n v="0"/>
    <n v="0"/>
    <n v="0"/>
    <n v="0"/>
    <n v="0"/>
    <n v="0"/>
  </r>
  <r>
    <s v="NI"/>
    <x v="298"/>
    <n v="1"/>
    <x v="297"/>
    <s v="PR"/>
    <s v="PNAF"/>
    <n v="2025"/>
    <n v="75700"/>
    <n v="0"/>
    <n v="75700"/>
    <n v="75700"/>
    <n v="0"/>
    <n v="0"/>
    <n v="0"/>
    <n v="0"/>
    <n v="0"/>
    <n v="0"/>
  </r>
  <r>
    <s v="NI"/>
    <x v="12"/>
    <n v="3"/>
    <x v="12"/>
    <s v="PR"/>
    <s v="PNAF"/>
    <n v="2025"/>
    <n v="169925570"/>
    <n v="0"/>
    <n v="169925570"/>
    <n v="169925570"/>
    <n v="0"/>
    <n v="0"/>
    <n v="0"/>
    <n v="0"/>
    <n v="0"/>
    <n v="0"/>
  </r>
  <r>
    <s v="NI"/>
    <x v="40"/>
    <n v="1"/>
    <x v="40"/>
    <s v="PR"/>
    <s v="MIGR"/>
    <n v="2025"/>
    <n v="33703543"/>
    <n v="0"/>
    <n v="33703543"/>
    <n v="1255800"/>
    <n v="0"/>
    <n v="32447743"/>
    <n v="0"/>
    <n v="32447743"/>
    <n v="32447743"/>
    <n v="0"/>
  </r>
  <r>
    <s v="NI"/>
    <x v="40"/>
    <n v="1"/>
    <x v="40"/>
    <s v="PR"/>
    <s v="PNAF"/>
    <n v="2025"/>
    <n v="392623"/>
    <n v="0"/>
    <n v="392623"/>
    <n v="392623"/>
    <n v="0"/>
    <n v="0"/>
    <n v="0"/>
    <n v="0"/>
    <n v="0"/>
    <n v="0"/>
  </r>
  <r>
    <s v="NI"/>
    <x v="14"/>
    <n v="3"/>
    <x v="14"/>
    <s v="PR"/>
    <s v="MIGR"/>
    <n v="2025"/>
    <n v="199422172"/>
    <n v="0"/>
    <n v="199422172"/>
    <n v="85184341"/>
    <n v="0"/>
    <n v="114237831"/>
    <n v="0"/>
    <n v="50688445"/>
    <n v="50688445"/>
    <n v="63549386"/>
  </r>
  <r>
    <s v="NI"/>
    <x v="143"/>
    <n v="3"/>
    <x v="142"/>
    <s v="PR"/>
    <s v="MIGR"/>
    <n v="2025"/>
    <n v="9120704"/>
    <n v="0"/>
    <n v="9120704"/>
    <n v="9120704"/>
    <n v="0"/>
    <n v="0"/>
    <n v="0"/>
    <n v="0"/>
    <n v="0"/>
    <n v="0"/>
  </r>
  <r>
    <s v="NI"/>
    <x v="143"/>
    <n v="9"/>
    <x v="142"/>
    <s v="PR"/>
    <s v="PNAF"/>
    <n v="2025"/>
    <n v="3105720"/>
    <n v="0"/>
    <n v="3105720"/>
    <n v="3105720"/>
    <n v="0"/>
    <n v="0"/>
    <n v="0"/>
    <n v="0"/>
    <n v="0"/>
    <n v="0"/>
  </r>
  <r>
    <s v="NI"/>
    <x v="3"/>
    <n v="5"/>
    <x v="3"/>
    <s v="PU"/>
    <s v="MIGR"/>
    <n v="2025"/>
    <n v="1019454092"/>
    <n v="0"/>
    <n v="1019454092"/>
    <n v="250423494"/>
    <n v="0"/>
    <n v="769030598"/>
    <n v="0"/>
    <n v="554450033"/>
    <n v="554450033"/>
    <n v="214580565"/>
  </r>
  <r>
    <s v="NI"/>
    <x v="3"/>
    <n v="5"/>
    <x v="3"/>
    <s v="PU"/>
    <s v="PNAF"/>
    <n v="2025"/>
    <n v="188122522"/>
    <n v="0"/>
    <n v="188122522"/>
    <n v="64716049"/>
    <n v="0"/>
    <n v="123406473"/>
    <n v="0"/>
    <n v="121053345"/>
    <n v="121053345"/>
    <n v="2353128"/>
  </r>
  <r>
    <s v="NI"/>
    <x v="144"/>
    <n v="9"/>
    <x v="143"/>
    <s v="PU"/>
    <s v="MIGR"/>
    <n v="2025"/>
    <n v="197035175"/>
    <n v="0"/>
    <n v="197035175"/>
    <n v="90155232"/>
    <n v="0"/>
    <n v="106879943"/>
    <n v="0"/>
    <n v="65965732"/>
    <n v="65965732"/>
    <n v="40914211"/>
  </r>
  <r>
    <s v="NI"/>
    <x v="144"/>
    <n v="9"/>
    <x v="143"/>
    <s v="PU"/>
    <s v="PNAF"/>
    <n v="2025"/>
    <n v="10191474"/>
    <n v="0"/>
    <n v="10191474"/>
    <n v="9739132"/>
    <n v="0"/>
    <n v="452342"/>
    <n v="0"/>
    <n v="452342"/>
    <n v="452342"/>
    <n v="0"/>
  </r>
  <r>
    <s v="NI"/>
    <x v="50"/>
    <n v="6"/>
    <x v="50"/>
    <s v="PU"/>
    <s v="MIGR"/>
    <n v="2025"/>
    <n v="1695003938"/>
    <n v="0"/>
    <n v="1695003938"/>
    <n v="803364259"/>
    <n v="0"/>
    <n v="891639679"/>
    <n v="0"/>
    <n v="550136999"/>
    <n v="550136999"/>
    <n v="341502680"/>
  </r>
  <r>
    <s v="NI"/>
    <x v="50"/>
    <n v="6"/>
    <x v="50"/>
    <s v="PU"/>
    <s v="PNAF"/>
    <n v="2025"/>
    <n v="147512821"/>
    <n v="0"/>
    <n v="147512821"/>
    <n v="108527313"/>
    <n v="0"/>
    <n v="38985508"/>
    <n v="0"/>
    <n v="15114497"/>
    <n v="15114497"/>
    <n v="23871011"/>
  </r>
  <r>
    <s v="NI"/>
    <x v="20"/>
    <n v="6"/>
    <x v="20"/>
    <s v="PU"/>
    <s v="MIGR"/>
    <n v="2025"/>
    <n v="198664951"/>
    <n v="0"/>
    <n v="198664951"/>
    <n v="81877682"/>
    <n v="0"/>
    <n v="116787269"/>
    <n v="0"/>
    <n v="88610820"/>
    <n v="88610820"/>
    <n v="28176449"/>
  </r>
  <r>
    <s v="NI"/>
    <x v="51"/>
    <n v="1"/>
    <x v="51"/>
    <s v="PR"/>
    <s v="MIGR"/>
    <n v="2025"/>
    <n v="114055064"/>
    <n v="0"/>
    <n v="114055064"/>
    <n v="37663573"/>
    <n v="0"/>
    <n v="76391491"/>
    <n v="0"/>
    <n v="20411433"/>
    <n v="20411433"/>
    <n v="55980058"/>
  </r>
  <r>
    <s v="NI"/>
    <x v="51"/>
    <n v="1"/>
    <x v="51"/>
    <s v="PR"/>
    <s v="PNAF"/>
    <n v="2025"/>
    <n v="19755701"/>
    <n v="0"/>
    <n v="19755701"/>
    <n v="2406900"/>
    <n v="0"/>
    <n v="17348801"/>
    <n v="0"/>
    <n v="0"/>
    <n v="0"/>
    <n v="17348801"/>
  </r>
  <r>
    <s v="NI"/>
    <x v="52"/>
    <n v="3"/>
    <x v="52"/>
    <s v="PR"/>
    <s v="MIGR"/>
    <n v="2025"/>
    <n v="16026200"/>
    <n v="0"/>
    <n v="16026200"/>
    <n v="9711288"/>
    <n v="0"/>
    <n v="6314912"/>
    <n v="0"/>
    <n v="0"/>
    <n v="0"/>
    <n v="6314912"/>
  </r>
  <r>
    <s v="NI"/>
    <x v="102"/>
    <n v="3"/>
    <x v="102"/>
    <s v="PR"/>
    <s v="MIGR"/>
    <n v="2025"/>
    <n v="95875426"/>
    <n v="0"/>
    <n v="95875426"/>
    <n v="12132200"/>
    <n v="0"/>
    <n v="83743226"/>
    <n v="0"/>
    <n v="24720866"/>
    <n v="24720866"/>
    <n v="59022360"/>
  </r>
  <r>
    <s v="NI"/>
    <x v="102"/>
    <n v="3"/>
    <x v="102"/>
    <s v="PR"/>
    <s v="PNAF"/>
    <n v="2025"/>
    <n v="14606217"/>
    <n v="0"/>
    <n v="14606217"/>
    <n v="10992761"/>
    <n v="0"/>
    <n v="3613456"/>
    <n v="0"/>
    <n v="0"/>
    <n v="0"/>
    <n v="3613456"/>
  </r>
  <r>
    <s v="NI"/>
    <x v="295"/>
    <n v="8"/>
    <x v="294"/>
    <s v="PR"/>
    <s v="PNAF"/>
    <n v="2025"/>
    <n v="7571709"/>
    <n v="0"/>
    <n v="7571709"/>
    <n v="0"/>
    <n v="0"/>
    <n v="7571709"/>
    <n v="0"/>
    <n v="7571709"/>
    <n v="7571709"/>
    <n v="0"/>
  </r>
  <r>
    <s v="NI"/>
    <x v="297"/>
    <n v="0"/>
    <x v="296"/>
    <s v="PR"/>
    <s v="MIGR"/>
    <n v="2025"/>
    <n v="77287882"/>
    <n v="0"/>
    <n v="77287882"/>
    <n v="8796840"/>
    <n v="0"/>
    <n v="68491042"/>
    <n v="0"/>
    <n v="68491042"/>
    <n v="68491042"/>
    <n v="0"/>
  </r>
  <r>
    <s v="NI"/>
    <x v="299"/>
    <n v="3"/>
    <x v="298"/>
    <s v="PR"/>
    <s v="MIGR"/>
    <n v="2026"/>
    <n v="14447503"/>
    <n v="0"/>
    <n v="14447503"/>
    <n v="14447503"/>
    <n v="0"/>
    <n v="0"/>
    <n v="0"/>
    <n v="0"/>
    <n v="0"/>
    <n v="0"/>
  </r>
  <r>
    <s v="NI"/>
    <x v="34"/>
    <n v="8"/>
    <x v="34"/>
    <s v="PU"/>
    <s v="MIGR"/>
    <n v="2026"/>
    <n v="293202575"/>
    <n v="133456211"/>
    <n v="159746364"/>
    <n v="0"/>
    <n v="137916124"/>
    <n v="21830240"/>
    <n v="0"/>
    <n v="0"/>
    <n v="0"/>
    <n v="21830240"/>
  </r>
  <r>
    <s v="NI"/>
    <x v="34"/>
    <n v="8"/>
    <x v="34"/>
    <s v="PU"/>
    <s v="PNAF"/>
    <n v="2026"/>
    <n v="13708214"/>
    <n v="13708214"/>
    <n v="0"/>
    <n v="0"/>
    <n v="0"/>
    <n v="0"/>
    <n v="0"/>
    <n v="0"/>
    <n v="0"/>
    <n v="0"/>
  </r>
  <r>
    <s v="NI"/>
    <x v="226"/>
    <n v="9"/>
    <x v="225"/>
    <s v="PU"/>
    <s v="MIGR"/>
    <n v="2026"/>
    <n v="703384"/>
    <n v="0"/>
    <n v="703384"/>
    <n v="0"/>
    <n v="0"/>
    <n v="703384"/>
    <n v="0"/>
    <n v="0"/>
    <n v="0"/>
    <n v="703384"/>
  </r>
  <r>
    <s v="NI"/>
    <x v="14"/>
    <n v="3"/>
    <x v="14"/>
    <s v="PR"/>
    <s v="MIGR"/>
    <n v="2026"/>
    <n v="248129035"/>
    <n v="182197832"/>
    <n v="65931203"/>
    <n v="1393014"/>
    <n v="61290514"/>
    <n v="3247675"/>
    <n v="0"/>
    <n v="0"/>
    <n v="0"/>
    <n v="3247675"/>
  </r>
  <r>
    <s v="NI"/>
    <x v="14"/>
    <n v="3"/>
    <x v="14"/>
    <s v="PR"/>
    <s v="PNAF"/>
    <n v="2026"/>
    <n v="1551594"/>
    <n v="1551594"/>
    <n v="0"/>
    <n v="0"/>
    <n v="0"/>
    <n v="0"/>
    <n v="0"/>
    <n v="0"/>
    <n v="0"/>
    <n v="0"/>
  </r>
  <r>
    <s v="NI"/>
    <x v="3"/>
    <n v="5"/>
    <x v="3"/>
    <s v="PU"/>
    <s v="MIGR"/>
    <n v="2026"/>
    <n v="961284540"/>
    <n v="240800440"/>
    <n v="720484100"/>
    <n v="43239042"/>
    <n v="233385598"/>
    <n v="443859460"/>
    <n v="0"/>
    <n v="0"/>
    <n v="0"/>
    <n v="443859460"/>
  </r>
  <r>
    <s v="NI"/>
    <x v="3"/>
    <n v="5"/>
    <x v="3"/>
    <s v="PU"/>
    <s v="PNAF"/>
    <n v="2026"/>
    <n v="277290527"/>
    <n v="0"/>
    <n v="277290527"/>
    <n v="17944223"/>
    <n v="101272269"/>
    <n v="158074035"/>
    <n v="0"/>
    <n v="0"/>
    <n v="0"/>
    <n v="158074035"/>
  </r>
  <r>
    <s v="NI"/>
    <x v="144"/>
    <n v="9"/>
    <x v="143"/>
    <s v="PU"/>
    <s v="MIGR"/>
    <n v="2026"/>
    <n v="105079716"/>
    <n v="27023195"/>
    <n v="78056521"/>
    <n v="1566924"/>
    <n v="54157588"/>
    <n v="22332009"/>
    <n v="0"/>
    <n v="0"/>
    <n v="0"/>
    <n v="22332009"/>
  </r>
  <r>
    <s v="NI"/>
    <x v="144"/>
    <n v="9"/>
    <x v="143"/>
    <s v="PU"/>
    <s v="PNAF"/>
    <n v="2026"/>
    <n v="10551689"/>
    <n v="8082953"/>
    <n v="2468736"/>
    <n v="1927862"/>
    <n v="262070"/>
    <n v="278804"/>
    <n v="0"/>
    <n v="0"/>
    <n v="0"/>
    <n v="278804"/>
  </r>
  <r>
    <s v="NI"/>
    <x v="50"/>
    <n v="9"/>
    <x v="50"/>
    <s v="PU"/>
    <s v="MIGR"/>
    <n v="2026"/>
    <n v="667621012"/>
    <n v="302779814"/>
    <n v="364841198"/>
    <n v="54888319"/>
    <n v="234782762"/>
    <n v="75170117"/>
    <n v="0"/>
    <n v="0"/>
    <n v="0"/>
    <n v="75170117"/>
  </r>
  <r>
    <s v="NI"/>
    <x v="50"/>
    <n v="5"/>
    <x v="50"/>
    <s v="PU"/>
    <s v="PNAF"/>
    <n v="2026"/>
    <n v="147398393"/>
    <n v="96016508"/>
    <n v="51381885"/>
    <n v="10218200"/>
    <n v="35321327"/>
    <n v="5842358"/>
    <n v="0"/>
    <n v="0"/>
    <n v="0"/>
    <n v="5842358"/>
  </r>
  <r>
    <s v="NI"/>
    <x v="20"/>
    <n v="6"/>
    <x v="20"/>
    <s v="PU"/>
    <s v="MIGR"/>
    <n v="2026"/>
    <n v="63635033"/>
    <n v="6264834"/>
    <n v="57370199"/>
    <n v="0"/>
    <n v="39452981"/>
    <n v="17917218"/>
    <n v="0"/>
    <n v="0"/>
    <n v="0"/>
    <n v="17917218"/>
  </r>
  <r>
    <s v="NI"/>
    <x v="51"/>
    <n v="6"/>
    <x v="51"/>
    <s v="PR"/>
    <s v="MIGR"/>
    <n v="2026"/>
    <n v="132083260"/>
    <n v="90006795"/>
    <n v="42076465"/>
    <n v="0"/>
    <n v="42076465"/>
    <n v="0"/>
    <n v="0"/>
    <n v="0"/>
    <n v="0"/>
    <n v="0"/>
  </r>
  <r>
    <s v="NI"/>
    <x v="51"/>
    <n v="9"/>
    <x v="51"/>
    <s v="PR"/>
    <s v="PNAF"/>
    <n v="2026"/>
    <n v="7431558"/>
    <n v="0"/>
    <n v="7431558"/>
    <n v="0"/>
    <n v="7431558"/>
    <n v="0"/>
    <n v="0"/>
    <n v="0"/>
    <n v="0"/>
    <n v="0"/>
  </r>
  <r>
    <s v="NI"/>
    <x v="52"/>
    <n v="3"/>
    <x v="52"/>
    <s v="PR"/>
    <s v="MIGR"/>
    <n v="2026"/>
    <n v="1227598"/>
    <n v="0"/>
    <n v="1227598"/>
    <n v="0"/>
    <n v="1227598"/>
    <n v="0"/>
    <n v="0"/>
    <n v="0"/>
    <n v="0"/>
    <n v="0"/>
  </r>
  <r>
    <s v="NI"/>
    <x v="52"/>
    <n v="3"/>
    <x v="52"/>
    <s v="PR"/>
    <s v="PNAF"/>
    <n v="2026"/>
    <n v="1571954"/>
    <n v="0"/>
    <n v="1571954"/>
    <n v="0"/>
    <n v="1571954"/>
    <n v="0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BE1C79B-0E7C-485B-B141-156D6651C896}" name="TablaDinámica1" cacheId="3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compact="0" compactData="0" multipleFieldFilters="0">
  <location ref="A1:D302" firstHeaderRow="0" firstDataRow="1" firstDataCol="2"/>
  <pivotFields count="17">
    <pivotField compact="0" outline="0" showAll="0" defaultSubtotal="0"/>
    <pivotField axis="axisRow" compact="0" outline="0" showAll="0" defaultSubtotal="0">
      <items count="300">
        <item x="61"/>
        <item x="296"/>
        <item x="8"/>
        <item x="22"/>
        <item x="23"/>
        <item x="62"/>
        <item x="299"/>
        <item x="63"/>
        <item x="9"/>
        <item x="156"/>
        <item x="157"/>
        <item x="283"/>
        <item x="158"/>
        <item x="159"/>
        <item x="267"/>
        <item x="268"/>
        <item x="160"/>
        <item x="220"/>
        <item x="269"/>
        <item x="24"/>
        <item x="25"/>
        <item x="113"/>
        <item x="64"/>
        <item x="65"/>
        <item x="66"/>
        <item x="67"/>
        <item x="68"/>
        <item x="26"/>
        <item x="10"/>
        <item x="288"/>
        <item x="221"/>
        <item x="114"/>
        <item x="161"/>
        <item x="5"/>
        <item x="27"/>
        <item x="69"/>
        <item x="162"/>
        <item x="163"/>
        <item x="70"/>
        <item x="28"/>
        <item x="222"/>
        <item x="223"/>
        <item x="115"/>
        <item x="29"/>
        <item x="164"/>
        <item x="116"/>
        <item x="30"/>
        <item x="31"/>
        <item x="284"/>
        <item x="11"/>
        <item x="165"/>
        <item x="71"/>
        <item x="72"/>
        <item x="32"/>
        <item x="33"/>
        <item x="224"/>
        <item x="34"/>
        <item x="73"/>
        <item x="74"/>
        <item x="291"/>
        <item x="289"/>
        <item x="166"/>
        <item x="117"/>
        <item x="225"/>
        <item x="167"/>
        <item x="168"/>
        <item x="118"/>
        <item x="226"/>
        <item x="270"/>
        <item x="169"/>
        <item x="35"/>
        <item x="271"/>
        <item x="170"/>
        <item x="272"/>
        <item x="119"/>
        <item x="292"/>
        <item x="75"/>
        <item x="227"/>
        <item x="120"/>
        <item x="76"/>
        <item x="171"/>
        <item x="293"/>
        <item x="77"/>
        <item x="121"/>
        <item x="172"/>
        <item x="173"/>
        <item x="174"/>
        <item x="175"/>
        <item x="228"/>
        <item x="229"/>
        <item x="36"/>
        <item x="273"/>
        <item x="122"/>
        <item x="123"/>
        <item x="230"/>
        <item x="176"/>
        <item x="177"/>
        <item x="78"/>
        <item x="178"/>
        <item x="231"/>
        <item x="37"/>
        <item x="124"/>
        <item x="232"/>
        <item x="179"/>
        <item x="180"/>
        <item x="233"/>
        <item x="38"/>
        <item x="125"/>
        <item x="181"/>
        <item x="234"/>
        <item x="285"/>
        <item x="274"/>
        <item x="126"/>
        <item x="79"/>
        <item x="127"/>
        <item x="298"/>
        <item x="235"/>
        <item x="182"/>
        <item x="6"/>
        <item x="275"/>
        <item x="183"/>
        <item x="184"/>
        <item x="236"/>
        <item x="80"/>
        <item x="128"/>
        <item x="12"/>
        <item x="81"/>
        <item x="82"/>
        <item x="39"/>
        <item x="237"/>
        <item x="276"/>
        <item x="238"/>
        <item x="83"/>
        <item x="40"/>
        <item x="185"/>
        <item x="277"/>
        <item x="186"/>
        <item x="129"/>
        <item x="84"/>
        <item x="41"/>
        <item x="85"/>
        <item x="187"/>
        <item x="239"/>
        <item x="42"/>
        <item x="130"/>
        <item x="188"/>
        <item x="13"/>
        <item x="131"/>
        <item x="132"/>
        <item x="86"/>
        <item x="189"/>
        <item x="278"/>
        <item x="43"/>
        <item x="190"/>
        <item x="191"/>
        <item x="14"/>
        <item x="133"/>
        <item x="15"/>
        <item x="290"/>
        <item x="87"/>
        <item x="240"/>
        <item x="44"/>
        <item x="88"/>
        <item x="241"/>
        <item x="134"/>
        <item x="279"/>
        <item x="242"/>
        <item x="0"/>
        <item x="16"/>
        <item x="89"/>
        <item x="192"/>
        <item x="135"/>
        <item x="243"/>
        <item x="244"/>
        <item x="245"/>
        <item x="246"/>
        <item x="90"/>
        <item x="193"/>
        <item x="136"/>
        <item x="247"/>
        <item x="286"/>
        <item x="248"/>
        <item x="7"/>
        <item x="249"/>
        <item x="45"/>
        <item x="137"/>
        <item x="91"/>
        <item x="250"/>
        <item x="17"/>
        <item x="194"/>
        <item x="138"/>
        <item x="195"/>
        <item x="92"/>
        <item x="2"/>
        <item x="196"/>
        <item x="251"/>
        <item x="197"/>
        <item x="46"/>
        <item x="287"/>
        <item x="18"/>
        <item x="47"/>
        <item x="139"/>
        <item x="252"/>
        <item x="198"/>
        <item x="140"/>
        <item x="93"/>
        <item x="19"/>
        <item x="94"/>
        <item x="199"/>
        <item x="294"/>
        <item x="141"/>
        <item x="200"/>
        <item x="95"/>
        <item x="142"/>
        <item x="143"/>
        <item x="48"/>
        <item x="3"/>
        <item x="96"/>
        <item x="97"/>
        <item x="201"/>
        <item x="202"/>
        <item x="98"/>
        <item x="203"/>
        <item x="99"/>
        <item x="253"/>
        <item x="254"/>
        <item x="1"/>
        <item x="280"/>
        <item x="204"/>
        <item x="49"/>
        <item x="255"/>
        <item x="100"/>
        <item x="205"/>
        <item x="144"/>
        <item x="50"/>
        <item x="20"/>
        <item x="101"/>
        <item x="281"/>
        <item x="51"/>
        <item x="21"/>
        <item x="52"/>
        <item x="256"/>
        <item x="206"/>
        <item x="53"/>
        <item x="207"/>
        <item x="102"/>
        <item x="208"/>
        <item x="54"/>
        <item x="4"/>
        <item x="209"/>
        <item x="145"/>
        <item x="210"/>
        <item x="146"/>
        <item x="55"/>
        <item x="257"/>
        <item x="211"/>
        <item x="258"/>
        <item x="103"/>
        <item x="104"/>
        <item x="212"/>
        <item x="147"/>
        <item x="105"/>
        <item x="106"/>
        <item x="295"/>
        <item x="259"/>
        <item x="213"/>
        <item x="107"/>
        <item x="148"/>
        <item x="260"/>
        <item x="282"/>
        <item x="261"/>
        <item x="56"/>
        <item x="262"/>
        <item x="57"/>
        <item x="214"/>
        <item x="263"/>
        <item x="58"/>
        <item x="264"/>
        <item x="215"/>
        <item x="149"/>
        <item x="108"/>
        <item x="109"/>
        <item x="265"/>
        <item x="266"/>
        <item x="59"/>
        <item x="150"/>
        <item x="60"/>
        <item x="151"/>
        <item x="152"/>
        <item x="110"/>
        <item x="153"/>
        <item x="216"/>
        <item x="217"/>
        <item x="154"/>
        <item x="155"/>
        <item x="111"/>
        <item x="112"/>
        <item x="218"/>
        <item x="219"/>
        <item x="297"/>
      </items>
    </pivotField>
    <pivotField compact="0" outline="0" showAll="0" defaultSubtotal="0"/>
    <pivotField axis="axisRow" compact="0" outline="0" showAll="0" defaultSubtotal="0">
      <items count="299">
        <item x="297"/>
        <item x="61"/>
        <item x="84"/>
        <item x="81"/>
        <item x="71"/>
        <item x="37"/>
        <item x="78"/>
        <item x="59"/>
        <item x="41"/>
        <item x="189"/>
        <item x="18"/>
        <item x="169"/>
        <item x="60"/>
        <item x="74"/>
        <item x="171"/>
        <item x="95"/>
        <item x="294"/>
        <item x="172"/>
        <item x="73"/>
        <item x="146"/>
        <item x="96"/>
        <item x="268"/>
        <item x="99"/>
        <item x="167"/>
        <item x="53"/>
        <item x="222"/>
        <item x="43"/>
        <item x="233"/>
        <item x="119"/>
        <item x="270"/>
        <item x="31"/>
        <item x="150"/>
        <item x="158"/>
        <item x="272"/>
        <item x="57"/>
        <item x="180"/>
        <item x="12"/>
        <item x="52"/>
        <item x="262"/>
        <item x="141"/>
        <item x="163"/>
        <item x="230"/>
        <item x="155"/>
        <item x="94"/>
        <item x="235"/>
        <item x="124"/>
        <item x="229"/>
        <item x="32"/>
        <item x="22"/>
        <item x="253"/>
        <item x="205"/>
        <item x="258"/>
        <item x="112"/>
        <item x="68"/>
        <item x="232"/>
        <item x="145"/>
        <item x="206"/>
        <item x="207"/>
        <item x="49"/>
        <item x="221"/>
        <item x="64"/>
        <item x="264"/>
        <item x="236"/>
        <item x="156"/>
        <item x="238"/>
        <item x="128"/>
        <item x="105"/>
        <item x="254"/>
        <item x="164"/>
        <item x="40"/>
        <item x="11"/>
        <item x="21"/>
        <item x="256"/>
        <item x="204"/>
        <item x="214"/>
        <item x="226"/>
        <item x="293"/>
        <item x="212"/>
        <item x="148"/>
        <item x="210"/>
        <item x="33"/>
        <item x="228"/>
        <item x="79"/>
        <item x="165"/>
        <item x="92"/>
        <item x="9"/>
        <item x="5"/>
        <item x="175"/>
        <item x="126"/>
        <item x="117"/>
        <item x="34"/>
        <item x="187"/>
        <item x="16"/>
        <item x="245"/>
        <item x="244"/>
        <item x="239"/>
        <item x="242"/>
        <item x="295"/>
        <item x="15"/>
        <item x="87"/>
        <item x="123"/>
        <item x="24"/>
        <item x="50"/>
        <item x="118"/>
        <item x="225"/>
        <item x="291"/>
        <item x="224"/>
        <item x="288"/>
        <item x="273"/>
        <item x="116"/>
        <item x="269"/>
        <item x="290"/>
        <item x="125"/>
        <item x="278"/>
        <item x="89"/>
        <item x="8"/>
        <item x="70"/>
        <item x="143"/>
        <item x="249"/>
        <item x="289"/>
        <item x="200"/>
        <item x="129"/>
        <item x="201"/>
        <item x="250"/>
        <item x="1"/>
        <item x="190"/>
        <item x="65"/>
        <item x="46"/>
        <item x="194"/>
        <item x="20"/>
        <item x="134"/>
        <item x="227"/>
        <item x="191"/>
        <item x="137"/>
        <item x="13"/>
        <item x="166"/>
        <item x="130"/>
        <item x="247"/>
        <item x="0"/>
        <item x="248"/>
        <item x="193"/>
        <item x="292"/>
        <item x="83"/>
        <item x="287"/>
        <item x="195"/>
        <item x="3"/>
        <item x="19"/>
        <item x="23"/>
        <item x="90"/>
        <item x="246"/>
        <item x="174"/>
        <item x="282"/>
        <item x="28"/>
        <item x="17"/>
        <item x="177"/>
        <item x="75"/>
        <item x="127"/>
        <item x="144"/>
        <item x="251"/>
        <item x="131"/>
        <item x="51"/>
        <item x="39"/>
        <item x="121"/>
        <item x="139"/>
        <item x="184"/>
        <item x="86"/>
        <item x="102"/>
        <item x="98"/>
        <item x="296"/>
        <item x="44"/>
        <item x="14"/>
        <item x="42"/>
        <item x="186"/>
        <item x="106"/>
        <item x="261"/>
        <item x="63"/>
        <item x="67"/>
        <item x="132"/>
        <item x="276"/>
        <item x="104"/>
        <item x="149"/>
        <item x="136"/>
        <item x="113"/>
        <item x="220"/>
        <item x="91"/>
        <item x="10"/>
        <item x="133"/>
        <item x="243"/>
        <item x="88"/>
        <item x="176"/>
        <item x="45"/>
        <item x="2"/>
        <item x="266"/>
        <item x="277"/>
        <item x="197"/>
        <item x="135"/>
        <item x="27"/>
        <item x="188"/>
        <item x="192"/>
        <item x="7"/>
        <item x="47"/>
        <item x="237"/>
        <item x="185"/>
        <item x="77"/>
        <item x="140"/>
        <item x="219"/>
        <item x="178"/>
        <item x="69"/>
        <item x="72"/>
        <item x="275"/>
        <item x="114"/>
        <item x="138"/>
        <item x="109"/>
        <item x="142"/>
        <item x="58"/>
        <item x="279"/>
        <item x="38"/>
        <item x="161"/>
        <item x="48"/>
        <item x="120"/>
        <item x="283"/>
        <item x="56"/>
        <item x="151"/>
        <item x="107"/>
        <item x="36"/>
        <item x="101"/>
        <item x="159"/>
        <item x="162"/>
        <item x="160"/>
        <item x="255"/>
        <item x="29"/>
        <item x="223"/>
        <item x="263"/>
        <item x="281"/>
        <item x="181"/>
        <item x="217"/>
        <item x="259"/>
        <item x="82"/>
        <item x="218"/>
        <item x="80"/>
        <item x="35"/>
        <item x="97"/>
        <item x="170"/>
        <item x="203"/>
        <item x="202"/>
        <item x="179"/>
        <item x="147"/>
        <item x="122"/>
        <item x="260"/>
        <item x="66"/>
        <item x="85"/>
        <item x="211"/>
        <item x="157"/>
        <item x="274"/>
        <item x="265"/>
        <item x="280"/>
        <item x="231"/>
        <item x="54"/>
        <item x="30"/>
        <item x="215"/>
        <item x="284"/>
        <item x="267"/>
        <item x="6"/>
        <item x="182"/>
        <item x="108"/>
        <item x="234"/>
        <item x="76"/>
        <item x="62"/>
        <item x="252"/>
        <item x="196"/>
        <item x="26"/>
        <item x="286"/>
        <item x="241"/>
        <item x="240"/>
        <item x="285"/>
        <item x="4"/>
        <item x="173"/>
        <item x="213"/>
        <item x="110"/>
        <item x="111"/>
        <item x="153"/>
        <item x="154"/>
        <item x="271"/>
        <item x="198"/>
        <item x="168"/>
        <item x="216"/>
        <item x="298"/>
        <item x="55"/>
        <item x="100"/>
        <item x="25"/>
        <item x="257"/>
        <item x="152"/>
        <item x="209"/>
        <item x="93"/>
        <item x="103"/>
        <item x="199"/>
        <item x="115"/>
        <item x="183"/>
        <item x="208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numFmtId="1" outline="0" showAll="0" defaultSubtotal="0"/>
    <pivotField compact="0" numFmtId="1" outline="0" showAll="0" defaultSubtotal="0"/>
    <pivotField compact="0" numFmtId="1" outline="0" showAll="0" defaultSubtotal="0"/>
    <pivotField compact="0" numFmtId="1" outline="0" showAll="0" defaultSubtotal="0"/>
    <pivotField dataField="1" compact="0" numFmtId="1" outline="0" showAll="0" defaultSubtotal="0"/>
    <pivotField compact="0" numFmtId="1" outline="0" showAll="0" defaultSubtotal="0"/>
    <pivotField compact="0" numFmtId="1" outline="0" showAll="0" defaultSubtotal="0"/>
    <pivotField compact="0" numFmtId="1" outline="0" showAll="0" defaultSubtotal="0"/>
    <pivotField compact="0" numFmtId="1" outline="0" showAll="0" defaultSubtotal="0"/>
    <pivotField dataField="1" compact="0" numFmtId="1" outline="0" showAll="0" defaultSubtotal="0"/>
  </pivotFields>
  <rowFields count="2">
    <field x="1"/>
    <field x="3"/>
  </rowFields>
  <rowItems count="301">
    <i>
      <x/>
      <x v="1"/>
    </i>
    <i>
      <x v="1"/>
      <x v="97"/>
    </i>
    <i>
      <x v="2"/>
      <x v="115"/>
    </i>
    <i>
      <x v="3"/>
      <x v="48"/>
    </i>
    <i>
      <x v="4"/>
      <x v="147"/>
    </i>
    <i>
      <x v="5"/>
      <x v="267"/>
    </i>
    <i>
      <x v="6"/>
      <x v="286"/>
    </i>
    <i>
      <x v="7"/>
      <x v="175"/>
    </i>
    <i>
      <x v="8"/>
      <x v="85"/>
    </i>
    <i>
      <x v="9"/>
      <x v="42"/>
    </i>
    <i>
      <x v="10"/>
      <x v="63"/>
    </i>
    <i>
      <x v="11"/>
      <x v="151"/>
    </i>
    <i>
      <x v="12"/>
      <x v="252"/>
    </i>
    <i>
      <x v="13"/>
      <x v="32"/>
    </i>
    <i>
      <x v="14"/>
      <x v="192"/>
    </i>
    <i>
      <x v="15"/>
      <x v="261"/>
    </i>
    <i>
      <x v="16"/>
      <x v="226"/>
    </i>
    <i>
      <x v="17"/>
      <x v="205"/>
    </i>
    <i>
      <x v="18"/>
      <x v="21"/>
    </i>
    <i>
      <x v="19"/>
      <x v="101"/>
    </i>
    <i>
      <x v="20"/>
      <x v="289"/>
    </i>
    <i>
      <x v="21"/>
      <x v="52"/>
    </i>
    <i>
      <x v="22"/>
      <x v="60"/>
    </i>
    <i>
      <x v="23"/>
      <x v="126"/>
    </i>
    <i>
      <x v="24"/>
      <x v="249"/>
    </i>
    <i>
      <x v="25"/>
      <x v="176"/>
    </i>
    <i>
      <x v="26"/>
      <x v="53"/>
    </i>
    <i>
      <x v="27"/>
      <x v="270"/>
    </i>
    <i>
      <x v="28"/>
      <x v="185"/>
    </i>
    <i>
      <x v="29"/>
      <x v="143"/>
    </i>
    <i>
      <x v="30"/>
      <x v="183"/>
    </i>
    <i>
      <x v="31"/>
      <x v="182"/>
    </i>
    <i>
      <x v="32"/>
      <x v="228"/>
    </i>
    <i>
      <x v="33"/>
      <x v="86"/>
    </i>
    <i>
      <x v="34"/>
      <x v="196"/>
    </i>
    <i>
      <x v="35"/>
      <x v="207"/>
    </i>
    <i>
      <x v="36"/>
      <x v="217"/>
    </i>
    <i>
      <x v="37"/>
      <x v="227"/>
    </i>
    <i>
      <x v="38"/>
      <x v="116"/>
    </i>
    <i>
      <x v="39"/>
      <x v="152"/>
    </i>
    <i>
      <x v="40"/>
      <x v="59"/>
    </i>
    <i>
      <x v="41"/>
      <x v="25"/>
    </i>
    <i>
      <x v="42"/>
      <x v="210"/>
    </i>
    <i>
      <x v="43"/>
      <x v="230"/>
    </i>
    <i>
      <x v="44"/>
      <x v="40"/>
    </i>
    <i>
      <x v="45"/>
      <x v="296"/>
    </i>
    <i>
      <x v="46"/>
      <x v="258"/>
    </i>
    <i>
      <x v="47"/>
      <x v="30"/>
    </i>
    <i>
      <x v="48"/>
      <x v="220"/>
    </i>
    <i>
      <x v="49"/>
      <x v="70"/>
    </i>
    <i>
      <x v="50"/>
      <x v="68"/>
    </i>
    <i>
      <x v="51"/>
      <x v="4"/>
    </i>
    <i>
      <x v="52"/>
      <x v="208"/>
    </i>
    <i>
      <x v="53"/>
      <x v="47"/>
    </i>
    <i>
      <x v="54"/>
      <x v="80"/>
    </i>
    <i>
      <x v="55"/>
      <x v="231"/>
    </i>
    <i>
      <x v="56"/>
      <x v="90"/>
    </i>
    <i>
      <x v="57"/>
      <x v="18"/>
    </i>
    <i>
      <x v="58"/>
      <x v="13"/>
    </i>
    <i>
      <x v="59"/>
      <x v="111"/>
    </i>
    <i>
      <x v="60"/>
      <x v="107"/>
    </i>
    <i>
      <x v="61"/>
      <x v="83"/>
    </i>
    <i>
      <x v="62"/>
      <x v="109"/>
    </i>
    <i>
      <x v="63"/>
      <x v="106"/>
    </i>
    <i>
      <x v="64"/>
      <x v="135"/>
    </i>
    <i>
      <x v="65"/>
      <x v="23"/>
    </i>
    <i>
      <x v="66"/>
      <x v="89"/>
    </i>
    <i>
      <x v="67"/>
      <x v="104"/>
    </i>
    <i>
      <x v="68"/>
      <x v="110"/>
    </i>
    <i>
      <x v="69"/>
      <x v="284"/>
    </i>
    <i>
      <x v="70"/>
      <x v="240"/>
    </i>
    <i>
      <x v="71"/>
      <x v="29"/>
    </i>
    <i>
      <x v="72"/>
      <x v="11"/>
    </i>
    <i>
      <x v="73"/>
      <x v="282"/>
    </i>
    <i>
      <x v="74"/>
      <x v="103"/>
    </i>
    <i>
      <x v="75"/>
      <x v="105"/>
    </i>
    <i>
      <x v="76"/>
      <x v="155"/>
    </i>
    <i>
      <x v="77"/>
      <x v="75"/>
    </i>
    <i>
      <x v="78"/>
      <x v="28"/>
    </i>
    <i>
      <x v="79"/>
      <x v="266"/>
    </i>
    <i>
      <x v="80"/>
      <x v="242"/>
    </i>
    <i>
      <x v="81"/>
      <x v="141"/>
    </i>
    <i>
      <x v="82"/>
      <x v="203"/>
    </i>
    <i>
      <x v="83"/>
      <x v="219"/>
    </i>
    <i>
      <x v="84"/>
      <x v="14"/>
    </i>
    <i>
      <x v="85"/>
      <x v="17"/>
    </i>
    <i>
      <x v="86"/>
      <x v="276"/>
    </i>
    <i>
      <x v="87"/>
      <x v="150"/>
    </i>
    <i>
      <x v="88"/>
      <x v="131"/>
    </i>
    <i>
      <x v="89"/>
      <x v="81"/>
    </i>
    <i>
      <x v="90"/>
      <x v="224"/>
    </i>
    <i>
      <x v="91"/>
      <x v="33"/>
    </i>
    <i>
      <x v="92"/>
      <x v="162"/>
    </i>
    <i>
      <x v="93"/>
      <x v="247"/>
    </i>
    <i>
      <x v="94"/>
      <x v="46"/>
    </i>
    <i>
      <x v="95"/>
      <x v="87"/>
    </i>
    <i>
      <x v="96"/>
      <x v="189"/>
    </i>
    <i>
      <x v="97"/>
      <x v="6"/>
    </i>
    <i>
      <x v="98"/>
      <x v="154"/>
    </i>
    <i>
      <x v="99"/>
      <x v="41"/>
    </i>
    <i>
      <x v="100"/>
      <x v="5"/>
    </i>
    <i>
      <x v="101"/>
      <x v="100"/>
    </i>
    <i>
      <x v="102"/>
      <x v="256"/>
    </i>
    <i>
      <x v="103"/>
      <x v="206"/>
    </i>
    <i>
      <x v="104"/>
      <x v="245"/>
    </i>
    <i>
      <x v="105"/>
      <x v="54"/>
    </i>
    <i>
      <x v="106"/>
      <x v="216"/>
    </i>
    <i>
      <x v="107"/>
      <x v="45"/>
    </i>
    <i>
      <x v="108"/>
      <x v="35"/>
    </i>
    <i>
      <x v="109"/>
      <x v="27"/>
    </i>
    <i>
      <x v="110"/>
      <x v="260"/>
    </i>
    <i>
      <x v="111"/>
      <x v="108"/>
    </i>
    <i>
      <x v="112"/>
      <x v="112"/>
    </i>
    <i>
      <x v="113"/>
      <x v="82"/>
    </i>
    <i>
      <x v="114"/>
      <x v="88"/>
    </i>
    <i>
      <x v="115"/>
      <x/>
    </i>
    <i>
      <x v="116"/>
      <x v="265"/>
    </i>
    <i>
      <x v="117"/>
      <x v="234"/>
    </i>
    <i>
      <x v="118"/>
      <x v="262"/>
    </i>
    <i>
      <x v="119"/>
      <x v="253"/>
    </i>
    <i>
      <x v="120"/>
      <x v="263"/>
    </i>
    <i>
      <x v="121"/>
      <x v="297"/>
    </i>
    <i>
      <x v="122"/>
      <x v="44"/>
    </i>
    <i>
      <x v="123"/>
      <x v="239"/>
    </i>
    <i>
      <x v="124"/>
      <x v="156"/>
    </i>
    <i>
      <x v="125"/>
      <x v="36"/>
    </i>
    <i>
      <x v="126"/>
      <x v="3"/>
    </i>
    <i>
      <x v="127"/>
      <x v="237"/>
    </i>
    <i>
      <x v="128"/>
      <x v="161"/>
    </i>
    <i>
      <x v="129"/>
      <x v="62"/>
    </i>
    <i>
      <x v="130"/>
      <x v="209"/>
    </i>
    <i>
      <x v="131"/>
      <x v="201"/>
    </i>
    <i>
      <x v="132"/>
      <x v="142"/>
    </i>
    <i>
      <x v="133"/>
      <x v="69"/>
    </i>
    <i>
      <x v="134"/>
      <x v="164"/>
    </i>
    <i>
      <x v="135"/>
      <x v="178"/>
    </i>
    <i>
      <x v="136"/>
      <x v="202"/>
    </i>
    <i>
      <x v="137"/>
      <x v="65"/>
    </i>
    <i>
      <x v="138"/>
      <x v="2"/>
    </i>
    <i>
      <x v="139"/>
      <x v="8"/>
    </i>
    <i>
      <x v="140"/>
      <x v="250"/>
    </i>
    <i>
      <x v="141"/>
      <x v="172"/>
    </i>
    <i>
      <x v="142"/>
      <x v="64"/>
    </i>
    <i>
      <x v="143"/>
      <x v="171"/>
    </i>
    <i>
      <x v="144"/>
      <x v="121"/>
    </i>
    <i>
      <x v="145"/>
      <x v="91"/>
    </i>
    <i>
      <x v="146"/>
      <x v="134"/>
    </i>
    <i>
      <x v="147"/>
      <x v="136"/>
    </i>
    <i>
      <x v="148"/>
      <x v="159"/>
    </i>
    <i>
      <x v="149"/>
      <x v="165"/>
    </i>
    <i>
      <x v="150"/>
      <x v="197"/>
    </i>
    <i>
      <x v="151"/>
      <x v="193"/>
    </i>
    <i>
      <x v="152"/>
      <x v="26"/>
    </i>
    <i>
      <x v="153"/>
      <x v="9"/>
    </i>
    <i>
      <x v="154"/>
      <x v="125"/>
    </i>
    <i>
      <x v="155"/>
      <x v="170"/>
    </i>
    <i>
      <x v="156"/>
      <x v="177"/>
    </i>
    <i>
      <x v="157"/>
      <x v="98"/>
    </i>
    <i>
      <x v="158"/>
      <x v="119"/>
    </i>
    <i>
      <x v="159"/>
      <x v="99"/>
    </i>
    <i>
      <x v="160"/>
      <x v="95"/>
    </i>
    <i>
      <x v="161"/>
      <x v="169"/>
    </i>
    <i>
      <x v="162"/>
      <x v="188"/>
    </i>
    <i>
      <x v="163"/>
      <x v="273"/>
    </i>
    <i>
      <x v="164"/>
      <x v="186"/>
    </i>
    <i>
      <x v="165"/>
      <x v="113"/>
    </i>
    <i>
      <x v="166"/>
      <x v="272"/>
    </i>
    <i>
      <x v="167"/>
      <x v="138"/>
    </i>
    <i>
      <x v="168"/>
      <x v="92"/>
    </i>
    <i>
      <x v="169"/>
      <x v="114"/>
    </i>
    <i>
      <x v="170"/>
      <x v="132"/>
    </i>
    <i>
      <x v="171"/>
      <x v="130"/>
    </i>
    <i>
      <x v="172"/>
      <x v="96"/>
    </i>
    <i>
      <x v="173"/>
      <x v="187"/>
    </i>
    <i>
      <x v="174"/>
      <x v="94"/>
    </i>
    <i>
      <x v="175"/>
      <x v="93"/>
    </i>
    <i>
      <x v="176"/>
      <x v="148"/>
    </i>
    <i>
      <x v="177"/>
      <x v="198"/>
    </i>
    <i>
      <x v="178"/>
      <x v="195"/>
    </i>
    <i>
      <x v="179"/>
      <x v="149"/>
    </i>
    <i>
      <x v="180"/>
      <x v="274"/>
    </i>
    <i>
      <x v="181"/>
      <x v="137"/>
    </i>
    <i>
      <x v="182"/>
      <x v="199"/>
    </i>
    <i>
      <x v="183"/>
      <x v="139"/>
    </i>
    <i>
      <x v="184"/>
      <x v="190"/>
    </i>
    <i>
      <x v="185"/>
      <x v="181"/>
    </i>
    <i>
      <x v="186"/>
      <x v="184"/>
    </i>
    <i>
      <x v="187"/>
      <x v="118"/>
    </i>
    <i>
      <x v="188"/>
      <x v="153"/>
    </i>
    <i>
      <x v="189"/>
      <x v="140"/>
    </i>
    <i>
      <x v="190"/>
      <x v="133"/>
    </i>
    <i>
      <x v="191"/>
      <x v="128"/>
    </i>
    <i>
      <x v="192"/>
      <x v="84"/>
    </i>
    <i>
      <x v="193"/>
      <x v="191"/>
    </i>
    <i>
      <x v="194"/>
      <x v="144"/>
    </i>
    <i>
      <x v="195"/>
      <x v="123"/>
    </i>
    <i>
      <x v="196"/>
      <x v="269"/>
    </i>
    <i>
      <x v="197"/>
      <x v="127"/>
    </i>
    <i>
      <x v="198"/>
      <x v="271"/>
    </i>
    <i>
      <x v="199"/>
      <x v="10"/>
    </i>
    <i>
      <x v="200"/>
      <x v="200"/>
    </i>
    <i>
      <x v="201"/>
      <x v="211"/>
    </i>
    <i>
      <x v="202"/>
      <x v="158"/>
    </i>
    <i>
      <x v="203"/>
      <x v="194"/>
    </i>
    <i>
      <x v="204"/>
      <x v="163"/>
    </i>
    <i>
      <x v="205"/>
      <x v="293"/>
    </i>
    <i>
      <x v="206"/>
      <x v="146"/>
    </i>
    <i>
      <x v="207"/>
      <x v="43"/>
    </i>
    <i>
      <x v="208"/>
      <x v="283"/>
    </i>
    <i>
      <x v="209"/>
      <x v="76"/>
    </i>
    <i>
      <x v="210"/>
      <x v="204"/>
    </i>
    <i>
      <x v="211"/>
      <x v="295"/>
    </i>
    <i>
      <x v="212"/>
      <x v="15"/>
    </i>
    <i>
      <x v="213"/>
      <x v="39"/>
    </i>
    <i>
      <x v="214"/>
      <x v="213"/>
    </i>
    <i>
      <x v="215"/>
      <x v="218"/>
    </i>
    <i>
      <x v="216"/>
      <x v="145"/>
    </i>
    <i>
      <x v="217"/>
      <x v="20"/>
    </i>
    <i>
      <x v="218"/>
      <x v="241"/>
    </i>
    <i>
      <x v="219"/>
      <x v="120"/>
    </i>
    <i>
      <x v="220"/>
      <x v="122"/>
    </i>
    <i>
      <x v="221"/>
      <x v="167"/>
    </i>
    <i>
      <x v="222"/>
      <x v="244"/>
    </i>
    <i>
      <x v="223"/>
      <x v="22"/>
    </i>
    <i>
      <x v="224"/>
      <x v="268"/>
    </i>
    <i>
      <x v="225"/>
      <x v="49"/>
    </i>
    <i>
      <x v="226"/>
      <x v="124"/>
    </i>
    <i>
      <x v="227"/>
      <x v="215"/>
    </i>
    <i>
      <x v="228"/>
      <x v="243"/>
    </i>
    <i>
      <x v="229"/>
      <x v="58"/>
    </i>
    <i>
      <x v="230"/>
      <x v="67"/>
    </i>
    <i>
      <x v="231"/>
      <x v="288"/>
    </i>
    <i>
      <x v="232"/>
      <x v="73"/>
    </i>
    <i>
      <x v="233"/>
      <x v="117"/>
    </i>
    <i>
      <x v="234"/>
      <x v="102"/>
    </i>
    <i>
      <x v="235"/>
      <x v="129"/>
    </i>
    <i>
      <x v="236"/>
      <x v="225"/>
    </i>
    <i>
      <x v="237"/>
      <x v="255"/>
    </i>
    <i>
      <x v="238"/>
      <x v="160"/>
    </i>
    <i>
      <x v="239"/>
      <x v="71"/>
    </i>
    <i>
      <x v="240"/>
      <x v="37"/>
    </i>
    <i>
      <x v="241"/>
      <x v="229"/>
    </i>
    <i>
      <x v="242"/>
      <x v="50"/>
    </i>
    <i>
      <x v="243"/>
      <x v="24"/>
    </i>
    <i>
      <x v="244"/>
      <x v="56"/>
    </i>
    <i>
      <x v="245"/>
      <x v="166"/>
    </i>
    <i>
      <x v="246"/>
      <x v="57"/>
    </i>
    <i>
      <x v="247"/>
      <x v="257"/>
    </i>
    <i>
      <x v="248"/>
      <x v="275"/>
    </i>
    <i>
      <x v="249"/>
      <x v="298"/>
    </i>
    <i>
      <x v="250"/>
      <x v="157"/>
    </i>
    <i>
      <x v="251"/>
      <x v="292"/>
    </i>
    <i>
      <x v="252"/>
      <x v="55"/>
    </i>
    <i>
      <x v="253"/>
      <x v="287"/>
    </i>
    <i>
      <x v="254"/>
      <x v="72"/>
    </i>
    <i>
      <x v="255"/>
      <x v="79"/>
    </i>
    <i>
      <x v="256"/>
      <x v="290"/>
    </i>
    <i>
      <x v="257"/>
      <x v="294"/>
    </i>
    <i>
      <x v="258"/>
      <x v="170"/>
    </i>
    <i>
      <x v="259"/>
      <x v="251"/>
    </i>
    <i>
      <x v="260"/>
      <x v="19"/>
    </i>
    <i>
      <x v="261"/>
      <x v="179"/>
    </i>
    <i>
      <x v="262"/>
      <x v="66"/>
    </i>
    <i>
      <x v="263"/>
      <x v="16"/>
    </i>
    <i>
      <x v="264"/>
      <x v="51"/>
    </i>
    <i>
      <x v="265"/>
      <x v="77"/>
    </i>
    <i>
      <x v="266"/>
      <x v="173"/>
    </i>
    <i>
      <x v="267"/>
      <x v="246"/>
    </i>
    <i>
      <x v="268"/>
      <x v="236"/>
    </i>
    <i>
      <x v="269"/>
      <x v="233"/>
    </i>
    <i>
      <x v="270"/>
      <x v="248"/>
    </i>
    <i>
      <x v="271"/>
      <x v="221"/>
    </i>
    <i>
      <x v="272"/>
      <x v="174"/>
    </i>
    <i>
      <x v="273"/>
      <x v="34"/>
    </i>
    <i>
      <x v="274"/>
      <x v="277"/>
    </i>
    <i>
      <x v="275"/>
      <x v="38"/>
    </i>
    <i>
      <x v="276"/>
      <x v="214"/>
    </i>
    <i>
      <x v="277"/>
      <x v="232"/>
    </i>
    <i>
      <x v="278"/>
      <x v="74"/>
    </i>
    <i>
      <x v="279"/>
      <x v="78"/>
    </i>
    <i>
      <x v="280"/>
      <x v="223"/>
    </i>
    <i>
      <x v="281"/>
      <x v="264"/>
    </i>
    <i>
      <x v="282"/>
      <x v="61"/>
    </i>
    <i>
      <x v="283"/>
      <x v="254"/>
    </i>
    <i>
      <x v="284"/>
      <x v="7"/>
    </i>
    <i>
      <x v="285"/>
      <x v="180"/>
    </i>
    <i>
      <x v="286"/>
      <x v="12"/>
    </i>
    <i>
      <x v="287"/>
      <x v="31"/>
    </i>
    <i>
      <x v="288"/>
      <x v="222"/>
    </i>
    <i>
      <x v="289"/>
      <x v="212"/>
    </i>
    <i>
      <x v="290"/>
      <x v="291"/>
    </i>
    <i>
      <x v="291"/>
      <x v="259"/>
    </i>
    <i>
      <x v="292"/>
      <x v="285"/>
    </i>
    <i>
      <x v="293"/>
      <x v="280"/>
    </i>
    <i>
      <x v="294"/>
      <x v="281"/>
    </i>
    <i>
      <x v="295"/>
      <x v="278"/>
    </i>
    <i>
      <x v="296"/>
      <x v="279"/>
    </i>
    <i>
      <x v="297"/>
      <x v="235"/>
    </i>
    <i>
      <x v="298"/>
      <x v="238"/>
    </i>
    <i>
      <x v="299"/>
      <x v="168"/>
    </i>
    <i t="grand">
      <x/>
    </i>
  </rowItems>
  <colFields count="1">
    <field x="-2"/>
  </colFields>
  <colItems count="2">
    <i>
      <x/>
    </i>
    <i i="1">
      <x v="1"/>
    </i>
  </colItems>
  <dataFields count="2">
    <dataField name="Suma de Pendiente Pago" fld="16" baseField="0" baseItem="0" numFmtId="164"/>
    <dataField name="Suma de pendiente Conciliar" fld="11" baseField="0" baseItem="0"/>
  </dataFields>
  <formats count="2"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F006A-00CA-497C-AA3A-278A516BBF07}">
  <dimension ref="A1:AE1177"/>
  <sheetViews>
    <sheetView workbookViewId="0">
      <pane ySplit="2" topLeftCell="A1127" activePane="bottomLeft" state="frozen"/>
      <selection pane="bottomLeft" activeCell="D1140" sqref="D1140"/>
    </sheetView>
  </sheetViews>
  <sheetFormatPr baseColWidth="10" defaultRowHeight="15" x14ac:dyDescent="0.25"/>
  <cols>
    <col min="4" max="4" width="64.42578125" customWidth="1"/>
    <col min="5" max="5" width="11.42578125" customWidth="1"/>
    <col min="8" max="8" width="16.28515625" customWidth="1"/>
    <col min="9" max="9" width="14.140625" bestFit="1" customWidth="1"/>
    <col min="10" max="10" width="16.28515625" customWidth="1"/>
    <col min="11" max="11" width="15.140625" customWidth="1"/>
    <col min="12" max="12" width="14.140625" bestFit="1" customWidth="1"/>
    <col min="13" max="13" width="16.28515625" customWidth="1"/>
    <col min="14" max="14" width="11.42578125" customWidth="1"/>
    <col min="15" max="16" width="16.28515625" customWidth="1"/>
    <col min="17" max="18" width="15.140625" customWidth="1"/>
    <col min="19" max="19" width="13.85546875" customWidth="1"/>
    <col min="20" max="20" width="15.140625" customWidth="1"/>
    <col min="21" max="21" width="19.28515625" bestFit="1" customWidth="1"/>
    <col min="22" max="23" width="15.5703125" bestFit="1" customWidth="1"/>
    <col min="24" max="25" width="15.140625" customWidth="1"/>
    <col min="26" max="26" width="11.42578125" customWidth="1"/>
    <col min="27" max="27" width="16.28515625" customWidth="1"/>
    <col min="28" max="28" width="15.140625" bestFit="1" customWidth="1"/>
    <col min="29" max="29" width="16.28515625" bestFit="1" customWidth="1"/>
    <col min="30" max="30" width="16.85546875" bestFit="1" customWidth="1"/>
    <col min="31" max="31" width="15.42578125" bestFit="1" customWidth="1"/>
  </cols>
  <sheetData>
    <row r="1" spans="1:31" x14ac:dyDescent="0.25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R1" s="1">
        <v>18</v>
      </c>
      <c r="S1" s="1">
        <v>19</v>
      </c>
      <c r="T1" s="1">
        <v>20</v>
      </c>
      <c r="U1" s="1">
        <v>21</v>
      </c>
      <c r="V1" s="1">
        <v>22</v>
      </c>
      <c r="W1" s="1">
        <v>23</v>
      </c>
      <c r="X1" s="1">
        <v>24</v>
      </c>
      <c r="Y1" s="1">
        <v>25</v>
      </c>
      <c r="Z1" s="1">
        <v>26</v>
      </c>
      <c r="AA1" s="1">
        <v>27</v>
      </c>
      <c r="AB1" s="1">
        <v>28</v>
      </c>
      <c r="AC1" s="2"/>
      <c r="AD1" s="2"/>
      <c r="AE1" s="2"/>
    </row>
    <row r="2" spans="1:31" ht="27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  <c r="N2" s="3" t="s">
        <v>13</v>
      </c>
      <c r="O2" s="3" t="s">
        <v>14</v>
      </c>
      <c r="P2" s="4" t="s">
        <v>15</v>
      </c>
      <c r="Q2" s="4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4" t="s">
        <v>28</v>
      </c>
      <c r="AD2" s="3" t="s">
        <v>29</v>
      </c>
      <c r="AE2" s="3" t="s">
        <v>30</v>
      </c>
    </row>
    <row r="3" spans="1:31" x14ac:dyDescent="0.25">
      <c r="A3" s="5" t="str">
        <f>+'[1]JUNIO-2026'!A3</f>
        <v>NI</v>
      </c>
      <c r="B3" s="5">
        <f>+'[1]JUNIO-2026'!B3</f>
        <v>890980066</v>
      </c>
      <c r="C3" s="5">
        <f>+'[1]JUNIO-2026'!C3</f>
        <v>9</v>
      </c>
      <c r="D3" s="5" t="str">
        <f>+'[1]JUNIO-2026'!D3</f>
        <v>ESEHOSPITALSANRAFAELDEITAGUI</v>
      </c>
      <c r="E3" s="5" t="str">
        <f>+'[1]JUNIO-2026'!E3</f>
        <v>PU</v>
      </c>
      <c r="F3" s="5" t="str">
        <f>+'[1]JUNIO-2026'!F3</f>
        <v>PNAF</v>
      </c>
      <c r="G3" s="5">
        <f>+'[1]JUNIO-2026'!G3</f>
        <v>2008</v>
      </c>
      <c r="H3" s="6">
        <f t="shared" ref="H3:H66" si="0">+I3+J3</f>
        <v>2752739</v>
      </c>
      <c r="I3" s="7">
        <f>INT('[1]JUNIO-2026'!I3)</f>
        <v>0</v>
      </c>
      <c r="J3" s="7">
        <f>INT('[1]JUNIO-2026'!J3)</f>
        <v>2752739</v>
      </c>
      <c r="K3" s="7">
        <f>INT('[1]JUNIO-2026'!K3)</f>
        <v>0</v>
      </c>
      <c r="L3" s="7">
        <f>INT('[1]JUNIO-2026'!L3)</f>
        <v>0</v>
      </c>
      <c r="M3" s="6">
        <f t="shared" ref="M3:M66" si="1">+J3-K3-L3</f>
        <v>2752739</v>
      </c>
      <c r="N3" s="7">
        <v>0</v>
      </c>
      <c r="O3" s="7">
        <f>INT('[1]JUNIO-2026'!O3)</f>
        <v>2752739</v>
      </c>
      <c r="P3" s="6">
        <f t="shared" ref="P3:P68" si="2">+O3</f>
        <v>2752739</v>
      </c>
      <c r="Q3" s="6">
        <f t="shared" ref="Q3:Q66" si="3">+M3-P3</f>
        <v>0</v>
      </c>
      <c r="R3" s="7">
        <f>INT('[1]JUNIO-2026'!R3)</f>
        <v>0</v>
      </c>
      <c r="S3" s="7">
        <f>INT('[1]JUNIO-2026'!S3)</f>
        <v>0</v>
      </c>
      <c r="T3" s="7">
        <f>INT('[1]JUNIO-2026'!T3)</f>
        <v>0</v>
      </c>
      <c r="U3" s="7">
        <f>INT('[1]JUNIO-2026'!U3)</f>
        <v>2752739</v>
      </c>
      <c r="V3" s="7">
        <f>INT('[1]JUNIO-2026'!V3)</f>
        <v>0</v>
      </c>
      <c r="W3" s="7">
        <f>INT('[1]JUNIO-2026'!W3)</f>
        <v>0</v>
      </c>
      <c r="X3" s="7">
        <f>INT('[1]JUNIO-2026'!X3)</f>
        <v>0</v>
      </c>
      <c r="Y3" s="7">
        <f>INT('[1]JUNIO-2026'!Y3)</f>
        <v>0</v>
      </c>
      <c r="Z3" s="5" t="str">
        <f>+'[1]JUNIO-2026'!Z3</f>
        <v>NA</v>
      </c>
      <c r="AA3" s="5">
        <f>+'[1]JUNIO-2026'!AA3</f>
        <v>1</v>
      </c>
      <c r="AB3" s="5">
        <v>99999</v>
      </c>
      <c r="AC3" s="8">
        <f t="shared" ref="AC3:AC66" si="4">SUM(R3:Y3)</f>
        <v>2752739</v>
      </c>
      <c r="AD3" s="8">
        <f t="shared" ref="AD3:AD66" si="5">+AC3-P3</f>
        <v>0</v>
      </c>
      <c r="AE3" t="str">
        <f>+'[1]JUNIO-2026'!AE3</f>
        <v>Excel</v>
      </c>
    </row>
    <row r="4" spans="1:31" x14ac:dyDescent="0.25">
      <c r="A4" s="5" t="str">
        <f>+'[1]JUNIO-2026'!A4</f>
        <v>NI</v>
      </c>
      <c r="B4" s="5">
        <f>+'[1]JUNIO-2026'!B4</f>
        <v>890980066</v>
      </c>
      <c r="C4" s="5">
        <f>+'[1]JUNIO-2026'!C4</f>
        <v>9</v>
      </c>
      <c r="D4" s="5" t="str">
        <f>+'[1]JUNIO-2026'!D4</f>
        <v>ESEHOSPITALSANRAFAELDEITAGUI</v>
      </c>
      <c r="E4" s="5" t="str">
        <f>+'[1]JUNIO-2026'!E4</f>
        <v>PU</v>
      </c>
      <c r="F4" s="5" t="str">
        <f>+'[1]JUNIO-2026'!F4</f>
        <v>PNAF</v>
      </c>
      <c r="G4" s="5">
        <f>+'[1]JUNIO-2026'!G4</f>
        <v>2010</v>
      </c>
      <c r="H4" s="6">
        <f t="shared" si="0"/>
        <v>23968739</v>
      </c>
      <c r="I4" s="7">
        <f>INT('[1]JUNIO-2026'!I4)</f>
        <v>0</v>
      </c>
      <c r="J4" s="7">
        <f>INT('[1]JUNIO-2026'!J4)</f>
        <v>23968739</v>
      </c>
      <c r="K4" s="7">
        <f>INT('[1]JUNIO-2026'!K4)</f>
        <v>0</v>
      </c>
      <c r="L4" s="7">
        <f>INT('[1]JUNIO-2026'!L4)</f>
        <v>0</v>
      </c>
      <c r="M4" s="6">
        <f t="shared" si="1"/>
        <v>23968739</v>
      </c>
      <c r="N4" s="7">
        <v>0</v>
      </c>
      <c r="O4" s="7">
        <f>INT('[1]JUNIO-2026'!O4)</f>
        <v>23968739</v>
      </c>
      <c r="P4" s="6">
        <f t="shared" si="2"/>
        <v>23968739</v>
      </c>
      <c r="Q4" s="6">
        <f t="shared" si="3"/>
        <v>0</v>
      </c>
      <c r="R4" s="7">
        <f>INT('[1]JUNIO-2026'!R4)</f>
        <v>0</v>
      </c>
      <c r="S4" s="7">
        <f>INT('[1]JUNIO-2026'!S4)</f>
        <v>0</v>
      </c>
      <c r="T4" s="7">
        <f>INT('[1]JUNIO-2026'!T4)</f>
        <v>0</v>
      </c>
      <c r="U4" s="7">
        <f>INT('[1]JUNIO-2026'!U4)</f>
        <v>23968739</v>
      </c>
      <c r="V4" s="7">
        <f>INT('[1]JUNIO-2026'!V4)</f>
        <v>0</v>
      </c>
      <c r="W4" s="7">
        <f>INT('[1]JUNIO-2026'!W4)</f>
        <v>0</v>
      </c>
      <c r="X4" s="7">
        <f>INT('[1]JUNIO-2026'!X4)</f>
        <v>0</v>
      </c>
      <c r="Y4" s="7">
        <f>INT('[1]JUNIO-2026'!Y4)</f>
        <v>0</v>
      </c>
      <c r="Z4" s="5" t="str">
        <f>+'[1]JUNIO-2026'!Z4</f>
        <v>NA</v>
      </c>
      <c r="AA4" s="5">
        <f>+'[1]JUNIO-2026'!AA4</f>
        <v>1</v>
      </c>
      <c r="AB4" s="5">
        <v>99999</v>
      </c>
      <c r="AC4" s="8">
        <f t="shared" si="4"/>
        <v>23968739</v>
      </c>
      <c r="AD4" s="8">
        <f t="shared" si="5"/>
        <v>0</v>
      </c>
      <c r="AE4" t="str">
        <f>+'[1]JUNIO-2026'!AE4</f>
        <v>Excel</v>
      </c>
    </row>
    <row r="5" spans="1:31" x14ac:dyDescent="0.25">
      <c r="A5" s="5" t="str">
        <f>+'[1]JUNIO-2026'!A5</f>
        <v>NI</v>
      </c>
      <c r="B5" s="5">
        <f>+'[1]JUNIO-2026'!B5</f>
        <v>900136865</v>
      </c>
      <c r="C5" s="5">
        <f>+'[1]JUNIO-2026'!C5</f>
        <v>3</v>
      </c>
      <c r="D5" s="5" t="str">
        <f>+'[1]JUNIO-2026'!D5</f>
        <v>ESEHOSPITALREGIONALMAGDALENAMEDIOBARRANCABERMEJA</v>
      </c>
      <c r="E5" s="5" t="str">
        <f>+'[1]JUNIO-2026'!E5</f>
        <v>PU</v>
      </c>
      <c r="F5" s="5" t="str">
        <f>+'[1]JUNIO-2026'!F5</f>
        <v>PNAF</v>
      </c>
      <c r="G5" s="5">
        <f>+'[1]JUNIO-2026'!G5</f>
        <v>2010</v>
      </c>
      <c r="H5" s="6">
        <f t="shared" si="0"/>
        <v>97015101</v>
      </c>
      <c r="I5" s="7">
        <f>INT('[1]JUNIO-2026'!I5)</f>
        <v>0</v>
      </c>
      <c r="J5" s="7">
        <f>INT('[1]JUNIO-2026'!J5)</f>
        <v>97015101</v>
      </c>
      <c r="K5" s="7">
        <f>INT('[1]JUNIO-2026'!K5)</f>
        <v>6378156</v>
      </c>
      <c r="L5" s="7">
        <f>INT('[1]JUNIO-2026'!L5)</f>
        <v>0</v>
      </c>
      <c r="M5" s="6">
        <f t="shared" si="1"/>
        <v>90636945</v>
      </c>
      <c r="N5" s="7">
        <v>0</v>
      </c>
      <c r="O5" s="7">
        <f>INT('[1]JUNIO-2026'!O5)</f>
        <v>0</v>
      </c>
      <c r="P5" s="6">
        <f t="shared" si="2"/>
        <v>0</v>
      </c>
      <c r="Q5" s="6">
        <f t="shared" si="3"/>
        <v>90636945</v>
      </c>
      <c r="R5" s="7">
        <f>INT('[1]JUNIO-2026'!R5)</f>
        <v>0</v>
      </c>
      <c r="S5" s="7">
        <f>INT('[1]JUNIO-2026'!S5)</f>
        <v>0</v>
      </c>
      <c r="T5" s="7">
        <f>INT('[1]JUNIO-2026'!T5)</f>
        <v>0</v>
      </c>
      <c r="U5" s="7">
        <f>INT('[1]JUNIO-2026'!U5)</f>
        <v>0</v>
      </c>
      <c r="V5" s="7">
        <f>INT('[1]JUNIO-2026'!V5)</f>
        <v>0</v>
      </c>
      <c r="W5" s="7">
        <f>INT('[1]JUNIO-2026'!W5)</f>
        <v>0</v>
      </c>
      <c r="X5" s="7">
        <f>INT('[1]JUNIO-2026'!X5)</f>
        <v>0</v>
      </c>
      <c r="Y5" s="7">
        <f>INT('[1]JUNIO-2026'!Y5)</f>
        <v>0</v>
      </c>
      <c r="Z5" s="5" t="str">
        <f>+'[1]JUNIO-2026'!Z5</f>
        <v>NA</v>
      </c>
      <c r="AA5" s="5">
        <f>+'[1]JUNIO-2026'!AA5</f>
        <v>1</v>
      </c>
      <c r="AB5" s="5">
        <v>99999</v>
      </c>
      <c r="AC5" s="8">
        <f t="shared" si="4"/>
        <v>0</v>
      </c>
      <c r="AD5" s="8">
        <f t="shared" si="5"/>
        <v>0</v>
      </c>
      <c r="AE5" t="str">
        <f>+'[1]JUNIO-2026'!AE5</f>
        <v>Excel</v>
      </c>
    </row>
    <row r="6" spans="1:31" x14ac:dyDescent="0.25">
      <c r="A6" s="5" t="str">
        <f>+'[1]JUNIO-2026'!A6</f>
        <v>NI</v>
      </c>
      <c r="B6" s="5">
        <f>+'[1]JUNIO-2026'!B6</f>
        <v>892300175</v>
      </c>
      <c r="C6" s="5">
        <f>+'[1]JUNIO-2026'!C6</f>
        <v>4</v>
      </c>
      <c r="D6" s="5" t="str">
        <f>+'[1]JUNIO-2026'!D6</f>
        <v>HOSPITALREGIONALSANANDRESESE</v>
      </c>
      <c r="E6" s="5" t="str">
        <f>+'[1]JUNIO-2026'!E6</f>
        <v>PU</v>
      </c>
      <c r="F6" s="5" t="str">
        <f>+'[1]JUNIO-2026'!F6</f>
        <v>PNAF</v>
      </c>
      <c r="G6" s="5">
        <f>+'[1]JUNIO-2026'!G6</f>
        <v>2011</v>
      </c>
      <c r="H6" s="6">
        <f t="shared" si="0"/>
        <v>1776920</v>
      </c>
      <c r="I6" s="7">
        <f>INT('[1]JUNIO-2026'!I6)</f>
        <v>0</v>
      </c>
      <c r="J6" s="7">
        <f>INT('[1]JUNIO-2026'!J6)</f>
        <v>1776920</v>
      </c>
      <c r="K6" s="7">
        <f>INT('[1]JUNIO-2026'!K6)</f>
        <v>0</v>
      </c>
      <c r="L6" s="7">
        <f>INT('[1]JUNIO-2026'!L6)</f>
        <v>0</v>
      </c>
      <c r="M6" s="6">
        <f t="shared" si="1"/>
        <v>1776920</v>
      </c>
      <c r="N6" s="7">
        <v>0</v>
      </c>
      <c r="O6" s="7">
        <f>INT('[1]JUNIO-2026'!O6)</f>
        <v>1776920</v>
      </c>
      <c r="P6" s="6">
        <f t="shared" si="2"/>
        <v>1776920</v>
      </c>
      <c r="Q6" s="6">
        <f t="shared" si="3"/>
        <v>0</v>
      </c>
      <c r="R6" s="7">
        <f>INT('[1]JUNIO-2026'!R6)</f>
        <v>0</v>
      </c>
      <c r="S6" s="7">
        <f>INT('[1]JUNIO-2026'!S6)</f>
        <v>0</v>
      </c>
      <c r="T6" s="7">
        <f>INT('[1]JUNIO-2026'!T6)</f>
        <v>1776920</v>
      </c>
      <c r="U6" s="7">
        <f>INT('[1]JUNIO-2026'!U6)</f>
        <v>0</v>
      </c>
      <c r="V6" s="7">
        <f>INT('[1]JUNIO-2026'!V6)</f>
        <v>0</v>
      </c>
      <c r="W6" s="7">
        <f>INT('[1]JUNIO-2026'!W6)</f>
        <v>0</v>
      </c>
      <c r="X6" s="7">
        <f>INT('[1]JUNIO-2026'!X6)</f>
        <v>0</v>
      </c>
      <c r="Y6" s="7">
        <f>INT('[1]JUNIO-2026'!Y6)</f>
        <v>0</v>
      </c>
      <c r="Z6" s="5" t="str">
        <f>+'[1]JUNIO-2026'!Z6</f>
        <v>NA</v>
      </c>
      <c r="AA6" s="5">
        <f>+'[1]JUNIO-2026'!AA6</f>
        <v>1</v>
      </c>
      <c r="AB6" s="5">
        <v>99999</v>
      </c>
      <c r="AC6" s="8">
        <f t="shared" si="4"/>
        <v>1776920</v>
      </c>
      <c r="AD6" s="8">
        <f t="shared" si="5"/>
        <v>0</v>
      </c>
      <c r="AE6" t="str">
        <f>+'[1]JUNIO-2026'!AE6</f>
        <v>Excel</v>
      </c>
    </row>
    <row r="7" spans="1:31" x14ac:dyDescent="0.25">
      <c r="A7" s="5" t="str">
        <f>+'[1]JUNIO-2026'!A7</f>
        <v>NI</v>
      </c>
      <c r="B7" s="5">
        <f>+'[1]JUNIO-2026'!B7</f>
        <v>900042103</v>
      </c>
      <c r="C7" s="5">
        <f>+'[1]JUNIO-2026'!C7</f>
        <v>5</v>
      </c>
      <c r="D7" s="5" t="str">
        <f>+'[1]JUNIO-2026'!D7</f>
        <v>ESEHOSPITALUNIVERSITARIODELCARIBE</v>
      </c>
      <c r="E7" s="5" t="str">
        <f>+'[1]JUNIO-2026'!E7</f>
        <v>PU</v>
      </c>
      <c r="F7" s="5" t="str">
        <f>+'[1]JUNIO-2026'!F7</f>
        <v>PNAF</v>
      </c>
      <c r="G7" s="5">
        <f>+'[1]JUNIO-2026'!G7</f>
        <v>2011</v>
      </c>
      <c r="H7" s="6">
        <f t="shared" si="0"/>
        <v>9798795</v>
      </c>
      <c r="I7" s="7">
        <f>INT('[1]JUNIO-2026'!I7)</f>
        <v>0</v>
      </c>
      <c r="J7" s="7">
        <f>INT('[1]JUNIO-2026'!J7)</f>
        <v>9798795</v>
      </c>
      <c r="K7" s="7">
        <f>INT('[1]JUNIO-2026'!K7)</f>
        <v>0</v>
      </c>
      <c r="L7" s="7">
        <f>INT('[1]JUNIO-2026'!L7)</f>
        <v>0</v>
      </c>
      <c r="M7" s="6">
        <f t="shared" si="1"/>
        <v>9798795</v>
      </c>
      <c r="N7" s="7">
        <v>0</v>
      </c>
      <c r="O7" s="7">
        <f>INT('[1]JUNIO-2026'!O7)</f>
        <v>9798795</v>
      </c>
      <c r="P7" s="6">
        <f t="shared" si="2"/>
        <v>9798795</v>
      </c>
      <c r="Q7" s="6">
        <f t="shared" si="3"/>
        <v>0</v>
      </c>
      <c r="R7" s="7">
        <f>INT('[1]JUNIO-2026'!R7)</f>
        <v>0</v>
      </c>
      <c r="S7" s="7">
        <f>INT('[1]JUNIO-2026'!S7)</f>
        <v>0</v>
      </c>
      <c r="T7" s="7">
        <f>INT('[1]JUNIO-2026'!T7)</f>
        <v>0</v>
      </c>
      <c r="U7" s="7">
        <f>INT('[1]JUNIO-2026'!U7)</f>
        <v>9798795</v>
      </c>
      <c r="V7" s="7">
        <f>INT('[1]JUNIO-2026'!V7)</f>
        <v>0</v>
      </c>
      <c r="W7" s="7">
        <f>INT('[1]JUNIO-2026'!W7)</f>
        <v>0</v>
      </c>
      <c r="X7" s="7">
        <f>INT('[1]JUNIO-2026'!X7)</f>
        <v>0</v>
      </c>
      <c r="Y7" s="7">
        <f>INT('[1]JUNIO-2026'!Y7)</f>
        <v>0</v>
      </c>
      <c r="Z7" s="5" t="str">
        <f>+'[1]JUNIO-2026'!Z7</f>
        <v>NA</v>
      </c>
      <c r="AA7" s="5">
        <f>+'[1]JUNIO-2026'!AA7</f>
        <v>1</v>
      </c>
      <c r="AB7" s="5">
        <v>99999</v>
      </c>
      <c r="AC7" s="8">
        <f t="shared" si="4"/>
        <v>9798795</v>
      </c>
      <c r="AD7" s="8">
        <f t="shared" si="5"/>
        <v>0</v>
      </c>
      <c r="AE7" t="str">
        <f>+'[1]JUNIO-2026'!AE7</f>
        <v>Excel</v>
      </c>
    </row>
    <row r="8" spans="1:31" x14ac:dyDescent="0.25">
      <c r="A8" s="5" t="str">
        <f>+'[1]JUNIO-2026'!A8</f>
        <v>NI</v>
      </c>
      <c r="B8" s="5">
        <f>+'[1]JUNIO-2026'!B8</f>
        <v>900136865</v>
      </c>
      <c r="C8" s="5">
        <f>+'[1]JUNIO-2026'!C8</f>
        <v>3</v>
      </c>
      <c r="D8" s="5" t="str">
        <f>+'[1]JUNIO-2026'!D8</f>
        <v>ESEHOSPITALREGIONALMAGDALENAMEDIOBARRANCABERMEJA</v>
      </c>
      <c r="E8" s="5" t="str">
        <f>+'[1]JUNIO-2026'!E8</f>
        <v>PU</v>
      </c>
      <c r="F8" s="5" t="str">
        <f>+'[1]JUNIO-2026'!F8</f>
        <v>PNAF</v>
      </c>
      <c r="G8" s="5">
        <f>+'[1]JUNIO-2026'!G8</f>
        <v>2011</v>
      </c>
      <c r="H8" s="6">
        <f t="shared" si="0"/>
        <v>86540813</v>
      </c>
      <c r="I8" s="7">
        <f>INT('[1]JUNIO-2026'!I8)</f>
        <v>0</v>
      </c>
      <c r="J8" s="7">
        <f>INT('[1]JUNIO-2026'!J8)</f>
        <v>86540813</v>
      </c>
      <c r="K8" s="7">
        <f>INT('[1]JUNIO-2026'!K8)</f>
        <v>8550081</v>
      </c>
      <c r="L8" s="7">
        <f>INT('[1]JUNIO-2026'!L8)</f>
        <v>0</v>
      </c>
      <c r="M8" s="6">
        <f t="shared" si="1"/>
        <v>77990732</v>
      </c>
      <c r="N8" s="7">
        <v>0</v>
      </c>
      <c r="O8" s="7">
        <f>INT('[1]JUNIO-2026'!O8)</f>
        <v>0</v>
      </c>
      <c r="P8" s="6">
        <f t="shared" si="2"/>
        <v>0</v>
      </c>
      <c r="Q8" s="6">
        <f t="shared" si="3"/>
        <v>77990732</v>
      </c>
      <c r="R8" s="7">
        <f>INT('[1]JUNIO-2026'!R8)</f>
        <v>0</v>
      </c>
      <c r="S8" s="7">
        <f>INT('[1]JUNIO-2026'!S8)</f>
        <v>0</v>
      </c>
      <c r="T8" s="7">
        <f>INT('[1]JUNIO-2026'!T8)</f>
        <v>0</v>
      </c>
      <c r="U8" s="7">
        <f>INT('[1]JUNIO-2026'!U8)</f>
        <v>0</v>
      </c>
      <c r="V8" s="7">
        <f>INT('[1]JUNIO-2026'!V8)</f>
        <v>0</v>
      </c>
      <c r="W8" s="7">
        <f>INT('[1]JUNIO-2026'!W8)</f>
        <v>0</v>
      </c>
      <c r="X8" s="7">
        <f>INT('[1]JUNIO-2026'!X8)</f>
        <v>0</v>
      </c>
      <c r="Y8" s="7">
        <f>INT('[1]JUNIO-2026'!Y8)</f>
        <v>0</v>
      </c>
      <c r="Z8" s="5" t="str">
        <f>+'[1]JUNIO-2026'!Z8</f>
        <v>NA</v>
      </c>
      <c r="AA8" s="5">
        <f>+'[1]JUNIO-2026'!AA8</f>
        <v>1</v>
      </c>
      <c r="AB8" s="5">
        <v>99999</v>
      </c>
      <c r="AC8" s="8">
        <f t="shared" si="4"/>
        <v>0</v>
      </c>
      <c r="AD8" s="8">
        <f t="shared" si="5"/>
        <v>0</v>
      </c>
      <c r="AE8" t="str">
        <f>+'[1]JUNIO-2026'!AE8</f>
        <v>Excel</v>
      </c>
    </row>
    <row r="9" spans="1:31" x14ac:dyDescent="0.25">
      <c r="A9" s="5" t="str">
        <f>+'[1]JUNIO-2026'!A9</f>
        <v>NI</v>
      </c>
      <c r="B9" s="5">
        <f>+'[1]JUNIO-2026'!B9</f>
        <v>900304958</v>
      </c>
      <c r="C9" s="5">
        <f>+'[1]JUNIO-2026'!C9</f>
        <v>0</v>
      </c>
      <c r="D9" s="5" t="str">
        <f>+'[1]JUNIO-2026'!D9</f>
        <v>SOCIEDADSANJOSEDETORICESSAS</v>
      </c>
      <c r="E9" s="5" t="str">
        <f>+'[1]JUNIO-2026'!E9</f>
        <v>PR</v>
      </c>
      <c r="F9" s="5" t="str">
        <f>+'[1]JUNIO-2026'!F9</f>
        <v>PNAF</v>
      </c>
      <c r="G9" s="5">
        <f>+'[1]JUNIO-2026'!G9</f>
        <v>2011</v>
      </c>
      <c r="H9" s="6">
        <f t="shared" si="0"/>
        <v>7048816</v>
      </c>
      <c r="I9" s="7">
        <f>INT('[1]JUNIO-2026'!I9)</f>
        <v>0</v>
      </c>
      <c r="J9" s="7">
        <f>INT('[1]JUNIO-2026'!J9)</f>
        <v>7048816</v>
      </c>
      <c r="K9" s="7">
        <f>INT('[1]JUNIO-2026'!K9)</f>
        <v>2662500</v>
      </c>
      <c r="L9" s="7">
        <f>INT('[1]JUNIO-2026'!L9)</f>
        <v>0</v>
      </c>
      <c r="M9" s="6">
        <f t="shared" si="1"/>
        <v>4386316</v>
      </c>
      <c r="N9" s="7">
        <v>0</v>
      </c>
      <c r="O9" s="7">
        <f>INT('[1]JUNIO-2026'!O9)</f>
        <v>0</v>
      </c>
      <c r="P9" s="6">
        <f t="shared" si="2"/>
        <v>0</v>
      </c>
      <c r="Q9" s="6">
        <f t="shared" si="3"/>
        <v>4386316</v>
      </c>
      <c r="R9" s="7">
        <f>INT('[1]JUNIO-2026'!R9)</f>
        <v>0</v>
      </c>
      <c r="S9" s="7">
        <f>INT('[1]JUNIO-2026'!S9)</f>
        <v>0</v>
      </c>
      <c r="T9" s="7">
        <f>INT('[1]JUNIO-2026'!T9)</f>
        <v>0</v>
      </c>
      <c r="U9" s="7">
        <f>INT('[1]JUNIO-2026'!U9)</f>
        <v>0</v>
      </c>
      <c r="V9" s="7">
        <f>INT('[1]JUNIO-2026'!V9)</f>
        <v>0</v>
      </c>
      <c r="W9" s="7">
        <f>INT('[1]JUNIO-2026'!W9)</f>
        <v>0</v>
      </c>
      <c r="X9" s="7">
        <f>INT('[1]JUNIO-2026'!X9)</f>
        <v>0</v>
      </c>
      <c r="Y9" s="7">
        <f>INT('[1]JUNIO-2026'!Y9)</f>
        <v>0</v>
      </c>
      <c r="Z9" s="5" t="str">
        <f>+'[1]JUNIO-2026'!Z9</f>
        <v>NA</v>
      </c>
      <c r="AA9" s="5">
        <f>+'[1]JUNIO-2026'!AA9</f>
        <v>1</v>
      </c>
      <c r="AB9" s="5">
        <v>99999</v>
      </c>
      <c r="AC9" s="8">
        <f t="shared" si="4"/>
        <v>0</v>
      </c>
      <c r="AD9" s="8">
        <f t="shared" si="5"/>
        <v>0</v>
      </c>
      <c r="AE9" t="str">
        <f>+'[1]JUNIO-2026'!AE9</f>
        <v>Excel</v>
      </c>
    </row>
    <row r="10" spans="1:31" x14ac:dyDescent="0.25">
      <c r="A10" s="5" t="str">
        <f>+'[1]JUNIO-2026'!A10</f>
        <v>NI</v>
      </c>
      <c r="B10" s="5">
        <f>+'[1]JUNIO-2026'!B10</f>
        <v>892300175</v>
      </c>
      <c r="C10" s="5">
        <f>+'[1]JUNIO-2026'!C10</f>
        <v>4</v>
      </c>
      <c r="D10" s="5" t="str">
        <f>+'[1]JUNIO-2026'!D10</f>
        <v>HOSPITALREGIONALSANANDRESESE</v>
      </c>
      <c r="E10" s="5" t="str">
        <f>+'[1]JUNIO-2026'!E10</f>
        <v>PU</v>
      </c>
      <c r="F10" s="5" t="str">
        <f>+'[1]JUNIO-2026'!F10</f>
        <v>PNAF</v>
      </c>
      <c r="G10" s="5">
        <f>+'[1]JUNIO-2026'!G10</f>
        <v>2012</v>
      </c>
      <c r="H10" s="6">
        <f t="shared" si="0"/>
        <v>9912350</v>
      </c>
      <c r="I10" s="7">
        <f>INT('[1]JUNIO-2026'!I10)</f>
        <v>0</v>
      </c>
      <c r="J10" s="7">
        <f>INT('[1]JUNIO-2026'!J10)</f>
        <v>9912350</v>
      </c>
      <c r="K10" s="7">
        <f>INT('[1]JUNIO-2026'!K10)</f>
        <v>2578468</v>
      </c>
      <c r="L10" s="7">
        <f>INT('[1]JUNIO-2026'!L10)</f>
        <v>0</v>
      </c>
      <c r="M10" s="6">
        <f t="shared" si="1"/>
        <v>7333882</v>
      </c>
      <c r="N10" s="7">
        <v>0</v>
      </c>
      <c r="O10" s="7">
        <f>INT('[1]JUNIO-2026'!O10)</f>
        <v>7333882</v>
      </c>
      <c r="P10" s="6">
        <f t="shared" si="2"/>
        <v>7333882</v>
      </c>
      <c r="Q10" s="6">
        <f t="shared" si="3"/>
        <v>0</v>
      </c>
      <c r="R10" s="7">
        <f>INT('[1]JUNIO-2026'!R10)</f>
        <v>0</v>
      </c>
      <c r="S10" s="7">
        <f>INT('[1]JUNIO-2026'!S10)</f>
        <v>0</v>
      </c>
      <c r="T10" s="7">
        <f>INT('[1]JUNIO-2026'!T10)</f>
        <v>7333882</v>
      </c>
      <c r="U10" s="7">
        <f>INT('[1]JUNIO-2026'!U10)</f>
        <v>0</v>
      </c>
      <c r="V10" s="7">
        <f>INT('[1]JUNIO-2026'!V10)</f>
        <v>0</v>
      </c>
      <c r="W10" s="7">
        <f>INT('[1]JUNIO-2026'!W10)</f>
        <v>0</v>
      </c>
      <c r="X10" s="7">
        <f>INT('[1]JUNIO-2026'!X10)</f>
        <v>0</v>
      </c>
      <c r="Y10" s="7">
        <f>INT('[1]JUNIO-2026'!Y10)</f>
        <v>0</v>
      </c>
      <c r="Z10" s="5" t="str">
        <f>+'[1]JUNIO-2026'!Z10</f>
        <v>NA</v>
      </c>
      <c r="AA10" s="5">
        <f>+'[1]JUNIO-2026'!AA10</f>
        <v>1</v>
      </c>
      <c r="AB10" s="5">
        <v>99999</v>
      </c>
      <c r="AC10" s="8">
        <f t="shared" si="4"/>
        <v>7333882</v>
      </c>
      <c r="AD10" s="8">
        <f t="shared" si="5"/>
        <v>0</v>
      </c>
      <c r="AE10" t="str">
        <f>+'[1]JUNIO-2026'!AE10</f>
        <v>Excel</v>
      </c>
    </row>
    <row r="11" spans="1:31" x14ac:dyDescent="0.25">
      <c r="A11" s="5" t="str">
        <f>+'[1]JUNIO-2026'!A11</f>
        <v>NI</v>
      </c>
      <c r="B11" s="5">
        <f>+'[1]JUNIO-2026'!B11</f>
        <v>800249241</v>
      </c>
      <c r="C11" s="5">
        <f>+'[1]JUNIO-2026'!C11</f>
        <v>0</v>
      </c>
      <c r="D11" s="5" t="str">
        <f>+'[1]JUNIO-2026'!D11</f>
        <v>EPSCOOSALUD</v>
      </c>
      <c r="E11" s="5" t="str">
        <f>+'[1]JUNIO-2026'!E11</f>
        <v>PR</v>
      </c>
      <c r="F11" s="5" t="str">
        <f>+'[1]JUNIO-2026'!F11</f>
        <v>NUPC</v>
      </c>
      <c r="G11" s="5">
        <f>+'[1]JUNIO-2026'!G11</f>
        <v>2013</v>
      </c>
      <c r="H11" s="6">
        <f t="shared" si="0"/>
        <v>8138468</v>
      </c>
      <c r="I11" s="7">
        <f>INT('[1]JUNIO-2026'!I11)</f>
        <v>0</v>
      </c>
      <c r="J11" s="7">
        <f>INT('[1]JUNIO-2026'!J11)</f>
        <v>8138468</v>
      </c>
      <c r="K11" s="7">
        <f>INT('[1]JUNIO-2026'!K11)</f>
        <v>0</v>
      </c>
      <c r="L11" s="7">
        <f>INT('[1]JUNIO-2026'!L11)</f>
        <v>0</v>
      </c>
      <c r="M11" s="6">
        <f t="shared" si="1"/>
        <v>8138468</v>
      </c>
      <c r="N11" s="7">
        <v>0</v>
      </c>
      <c r="O11" s="7">
        <f>INT('[1]JUNIO-2026'!O11)</f>
        <v>8138468</v>
      </c>
      <c r="P11" s="6">
        <f t="shared" si="2"/>
        <v>8138468</v>
      </c>
      <c r="Q11" s="6">
        <f t="shared" si="3"/>
        <v>0</v>
      </c>
      <c r="R11" s="7">
        <f>INT('[1]JUNIO-2026'!R11)</f>
        <v>0</v>
      </c>
      <c r="S11" s="7">
        <f>INT('[1]JUNIO-2026'!S11)</f>
        <v>0</v>
      </c>
      <c r="T11" s="7">
        <f>INT('[1]JUNIO-2026'!T11)</f>
        <v>0</v>
      </c>
      <c r="U11" s="7">
        <f>INT('[1]JUNIO-2026'!U11)</f>
        <v>0</v>
      </c>
      <c r="V11" s="7">
        <f>INT('[1]JUNIO-2026'!V11)</f>
        <v>0</v>
      </c>
      <c r="W11" s="7">
        <f>INT('[1]JUNIO-2026'!W11)</f>
        <v>0</v>
      </c>
      <c r="X11" s="7">
        <f>INT('[1]JUNIO-2026'!X11)</f>
        <v>0</v>
      </c>
      <c r="Y11" s="7">
        <f>INT('[1]JUNIO-2026'!Y11)</f>
        <v>8138468</v>
      </c>
      <c r="Z11" s="5" t="str">
        <f>+'[1]JUNIO-2026'!Z11</f>
        <v>Coljuegos</v>
      </c>
      <c r="AA11" s="5">
        <f>+'[1]JUNIO-2026'!AA11</f>
        <v>1</v>
      </c>
      <c r="AB11" s="5">
        <v>99999</v>
      </c>
      <c r="AC11" s="8">
        <f t="shared" si="4"/>
        <v>8138468</v>
      </c>
      <c r="AD11" s="8">
        <f t="shared" si="5"/>
        <v>0</v>
      </c>
      <c r="AE11" t="str">
        <f>+'[1]JUNIO-2026'!AE11</f>
        <v>Excel</v>
      </c>
    </row>
    <row r="12" spans="1:31" x14ac:dyDescent="0.25">
      <c r="A12" s="5" t="str">
        <f>+'[1]JUNIO-2026'!A12</f>
        <v>NI</v>
      </c>
      <c r="B12" s="5">
        <f>+'[1]JUNIO-2026'!B12</f>
        <v>830074184</v>
      </c>
      <c r="C12" s="5">
        <f>+'[1]JUNIO-2026'!C12</f>
        <v>5</v>
      </c>
      <c r="D12" s="5" t="str">
        <f>+'[1]JUNIO-2026'!D12</f>
        <v>SALUDVIDAEPS</v>
      </c>
      <c r="E12" s="5" t="str">
        <f>+'[1]JUNIO-2026'!E12</f>
        <v>PR</v>
      </c>
      <c r="F12" s="5" t="str">
        <f>+'[1]JUNIO-2026'!F12</f>
        <v>NUPC</v>
      </c>
      <c r="G12" s="5">
        <f>+'[1]JUNIO-2026'!G12</f>
        <v>2013</v>
      </c>
      <c r="H12" s="6">
        <f t="shared" si="0"/>
        <v>7152182</v>
      </c>
      <c r="I12" s="7">
        <f>INT('[1]JUNIO-2026'!I12)</f>
        <v>0</v>
      </c>
      <c r="J12" s="7">
        <f>INT('[1]JUNIO-2026'!J12)</f>
        <v>7152182</v>
      </c>
      <c r="K12" s="7">
        <f>INT('[1]JUNIO-2026'!K12)</f>
        <v>238935</v>
      </c>
      <c r="L12" s="7">
        <f>INT('[1]JUNIO-2026'!L12)</f>
        <v>0</v>
      </c>
      <c r="M12" s="6">
        <f t="shared" si="1"/>
        <v>6913247</v>
      </c>
      <c r="N12" s="7">
        <v>0</v>
      </c>
      <c r="O12" s="7">
        <f>INT('[1]JUNIO-2026'!O12)</f>
        <v>6913247</v>
      </c>
      <c r="P12" s="6">
        <f t="shared" si="2"/>
        <v>6913247</v>
      </c>
      <c r="Q12" s="6">
        <f t="shared" si="3"/>
        <v>0</v>
      </c>
      <c r="R12" s="7">
        <f>INT('[1]JUNIO-2026'!R12)</f>
        <v>0</v>
      </c>
      <c r="S12" s="7">
        <f>INT('[1]JUNIO-2026'!S12)</f>
        <v>0</v>
      </c>
      <c r="T12" s="7">
        <f>INT('[1]JUNIO-2026'!T12)</f>
        <v>0</v>
      </c>
      <c r="U12" s="7">
        <f>INT('[1]JUNIO-2026'!U12)</f>
        <v>6913247</v>
      </c>
      <c r="V12" s="7">
        <f>INT('[1]JUNIO-2026'!V12)</f>
        <v>0</v>
      </c>
      <c r="W12" s="7">
        <f>INT('[1]JUNIO-2026'!W12)</f>
        <v>0</v>
      </c>
      <c r="X12" s="7">
        <f>INT('[1]JUNIO-2026'!X12)</f>
        <v>0</v>
      </c>
      <c r="Y12" s="7">
        <f>INT('[1]JUNIO-2026'!Y12)</f>
        <v>0</v>
      </c>
      <c r="Z12" s="5" t="str">
        <f>+'[1]JUNIO-2026'!Z12</f>
        <v>NA</v>
      </c>
      <c r="AA12" s="5">
        <f>+'[1]JUNIO-2026'!AA12</f>
        <v>1</v>
      </c>
      <c r="AB12" s="5">
        <v>99999</v>
      </c>
      <c r="AC12" s="8">
        <f t="shared" si="4"/>
        <v>6913247</v>
      </c>
      <c r="AD12" s="8">
        <f t="shared" si="5"/>
        <v>0</v>
      </c>
      <c r="AE12" t="str">
        <f>+'[1]JUNIO-2026'!AE12</f>
        <v>Excel</v>
      </c>
    </row>
    <row r="13" spans="1:31" x14ac:dyDescent="0.25">
      <c r="A13" s="5" t="str">
        <f>+'[1]JUNIO-2026'!A13</f>
        <v>NI</v>
      </c>
      <c r="B13" s="5">
        <f>+'[1]JUNIO-2026'!B13</f>
        <v>891780185</v>
      </c>
      <c r="C13" s="5">
        <f>+'[1]JUNIO-2026'!C13</f>
        <v>2</v>
      </c>
      <c r="D13" s="5" t="str">
        <f>+'[1]JUNIO-2026'!D13</f>
        <v>HOSPITALUNIVERSITARIOJULIOMENDEZBARRENECHE</v>
      </c>
      <c r="E13" s="5" t="str">
        <f>+'[1]JUNIO-2026'!E13</f>
        <v>PU</v>
      </c>
      <c r="F13" s="5" t="str">
        <f>+'[1]JUNIO-2026'!F13</f>
        <v>PNAF</v>
      </c>
      <c r="G13" s="5">
        <f>+'[1]JUNIO-2026'!G13</f>
        <v>2013</v>
      </c>
      <c r="H13" s="6">
        <f t="shared" si="0"/>
        <v>13929434</v>
      </c>
      <c r="I13" s="7">
        <f>INT('[1]JUNIO-2026'!I13)</f>
        <v>0</v>
      </c>
      <c r="J13" s="7">
        <f>INT('[1]JUNIO-2026'!J13)</f>
        <v>13929434</v>
      </c>
      <c r="K13" s="7">
        <f>INT('[1]JUNIO-2026'!K13)</f>
        <v>0</v>
      </c>
      <c r="L13" s="7">
        <f>INT('[1]JUNIO-2026'!L13)</f>
        <v>0</v>
      </c>
      <c r="M13" s="6">
        <f t="shared" si="1"/>
        <v>13929434</v>
      </c>
      <c r="N13" s="7">
        <v>0</v>
      </c>
      <c r="O13" s="7">
        <f>INT('[1]JUNIO-2026'!O13)</f>
        <v>13929434</v>
      </c>
      <c r="P13" s="6">
        <f t="shared" si="2"/>
        <v>13929434</v>
      </c>
      <c r="Q13" s="6">
        <f t="shared" si="3"/>
        <v>0</v>
      </c>
      <c r="R13" s="7">
        <f>INT('[1]JUNIO-2026'!R13)</f>
        <v>0</v>
      </c>
      <c r="S13" s="7">
        <f>INT('[1]JUNIO-2026'!S13)</f>
        <v>0</v>
      </c>
      <c r="T13" s="7">
        <f>INT('[1]JUNIO-2026'!T13)</f>
        <v>0</v>
      </c>
      <c r="U13" s="7">
        <f>INT('[1]JUNIO-2026'!U13)</f>
        <v>0</v>
      </c>
      <c r="V13" s="7">
        <f>INT('[1]JUNIO-2026'!V13)</f>
        <v>13929434</v>
      </c>
      <c r="W13" s="7">
        <f>INT('[1]JUNIO-2026'!W13)</f>
        <v>0</v>
      </c>
      <c r="X13" s="7">
        <f>INT('[1]JUNIO-2026'!X13)</f>
        <v>0</v>
      </c>
      <c r="Y13" s="7">
        <f>INT('[1]JUNIO-2026'!Y13)</f>
        <v>0</v>
      </c>
      <c r="Z13" s="5" t="str">
        <f>+'[1]JUNIO-2026'!Z13</f>
        <v>NA</v>
      </c>
      <c r="AA13" s="5">
        <f>+'[1]JUNIO-2026'!AA13</f>
        <v>1</v>
      </c>
      <c r="AB13" s="5">
        <v>99999</v>
      </c>
      <c r="AC13" s="8">
        <f t="shared" si="4"/>
        <v>13929434</v>
      </c>
      <c r="AD13" s="8">
        <f t="shared" si="5"/>
        <v>0</v>
      </c>
      <c r="AE13" t="str">
        <f>+'[1]JUNIO-2026'!AE13</f>
        <v>Excel</v>
      </c>
    </row>
    <row r="14" spans="1:31" x14ac:dyDescent="0.25">
      <c r="A14" s="5" t="str">
        <f>+'[1]JUNIO-2026'!A14</f>
        <v>NI</v>
      </c>
      <c r="B14" s="5">
        <f>+'[1]JUNIO-2026'!B14</f>
        <v>900136865</v>
      </c>
      <c r="C14" s="5">
        <f>+'[1]JUNIO-2026'!C14</f>
        <v>3</v>
      </c>
      <c r="D14" s="5" t="str">
        <f>+'[1]JUNIO-2026'!D14</f>
        <v>ESEHOSPITALREGIONALMAGDALENAMEDIOBARRANCABERMEJA</v>
      </c>
      <c r="E14" s="5" t="str">
        <f>+'[1]JUNIO-2026'!E14</f>
        <v>PU</v>
      </c>
      <c r="F14" s="5" t="str">
        <f>+'[1]JUNIO-2026'!F14</f>
        <v>PNAF</v>
      </c>
      <c r="G14" s="5">
        <f>+'[1]JUNIO-2026'!G14</f>
        <v>2013</v>
      </c>
      <c r="H14" s="6">
        <f t="shared" si="0"/>
        <v>250694</v>
      </c>
      <c r="I14" s="7">
        <f>INT('[1]JUNIO-2026'!I14)</f>
        <v>0</v>
      </c>
      <c r="J14" s="7">
        <f>INT('[1]JUNIO-2026'!J14)</f>
        <v>250694</v>
      </c>
      <c r="K14" s="7">
        <f>INT('[1]JUNIO-2026'!K14)</f>
        <v>45000</v>
      </c>
      <c r="L14" s="7">
        <f>INT('[1]JUNIO-2026'!L14)</f>
        <v>0</v>
      </c>
      <c r="M14" s="6">
        <f t="shared" si="1"/>
        <v>205694</v>
      </c>
      <c r="N14" s="7">
        <v>0</v>
      </c>
      <c r="O14" s="7">
        <f>INT('[1]JUNIO-2026'!O14)</f>
        <v>0</v>
      </c>
      <c r="P14" s="6">
        <f t="shared" si="2"/>
        <v>0</v>
      </c>
      <c r="Q14" s="6">
        <f t="shared" si="3"/>
        <v>205694</v>
      </c>
      <c r="R14" s="7">
        <f>INT('[1]JUNIO-2026'!R14)</f>
        <v>0</v>
      </c>
      <c r="S14" s="7">
        <f>INT('[1]JUNIO-2026'!S14)</f>
        <v>0</v>
      </c>
      <c r="T14" s="7">
        <f>INT('[1]JUNIO-2026'!T14)</f>
        <v>0</v>
      </c>
      <c r="U14" s="7">
        <f>INT('[1]JUNIO-2026'!U14)</f>
        <v>0</v>
      </c>
      <c r="V14" s="7">
        <f>INT('[1]JUNIO-2026'!V14)</f>
        <v>0</v>
      </c>
      <c r="W14" s="7">
        <f>INT('[1]JUNIO-2026'!W14)</f>
        <v>0</v>
      </c>
      <c r="X14" s="7">
        <f>INT('[1]JUNIO-2026'!X14)</f>
        <v>0</v>
      </c>
      <c r="Y14" s="7">
        <f>INT('[1]JUNIO-2026'!Y14)</f>
        <v>0</v>
      </c>
      <c r="Z14" s="5" t="str">
        <f>+'[1]JUNIO-2026'!Z14</f>
        <v>NA</v>
      </c>
      <c r="AA14" s="5">
        <f>+'[1]JUNIO-2026'!AA14</f>
        <v>1</v>
      </c>
      <c r="AB14" s="5">
        <v>99999</v>
      </c>
      <c r="AC14" s="8">
        <f t="shared" si="4"/>
        <v>0</v>
      </c>
      <c r="AD14" s="8">
        <f t="shared" si="5"/>
        <v>0</v>
      </c>
      <c r="AE14" t="str">
        <f>+'[1]JUNIO-2026'!AE14</f>
        <v>Excel</v>
      </c>
    </row>
    <row r="15" spans="1:31" x14ac:dyDescent="0.25">
      <c r="A15" s="5" t="str">
        <f>+'[1]JUNIO-2026'!A15</f>
        <v>NI</v>
      </c>
      <c r="B15" s="5">
        <f>+'[1]JUNIO-2026'!B15</f>
        <v>800006850</v>
      </c>
      <c r="C15" s="5">
        <f>+'[1]JUNIO-2026'!C15</f>
        <v>3</v>
      </c>
      <c r="D15" s="5" t="str">
        <f>+'[1]JUNIO-2026'!D15</f>
        <v>ESEHOSPITALMARIOGAITANYANGUAS</v>
      </c>
      <c r="E15" s="5" t="str">
        <f>+'[1]JUNIO-2026'!E15</f>
        <v>PU</v>
      </c>
      <c r="F15" s="5" t="str">
        <f>+'[1]JUNIO-2026'!F15</f>
        <v>PNAF</v>
      </c>
      <c r="G15" s="5">
        <f>+'[1]JUNIO-2026'!G15</f>
        <v>2014</v>
      </c>
      <c r="H15" s="6">
        <f t="shared" si="0"/>
        <v>1526433</v>
      </c>
      <c r="I15" s="7">
        <f>INT('[1]JUNIO-2026'!I15)</f>
        <v>0</v>
      </c>
      <c r="J15" s="7">
        <f>INT('[1]JUNIO-2026'!J15)</f>
        <v>1526433</v>
      </c>
      <c r="K15" s="7">
        <f>INT('[1]JUNIO-2026'!K15)</f>
        <v>123600</v>
      </c>
      <c r="L15" s="7">
        <f>INT('[1]JUNIO-2026'!L15)</f>
        <v>0</v>
      </c>
      <c r="M15" s="6">
        <f t="shared" si="1"/>
        <v>1402833</v>
      </c>
      <c r="N15" s="7">
        <v>0</v>
      </c>
      <c r="O15" s="7">
        <f>INT('[1]JUNIO-2026'!O15)</f>
        <v>0</v>
      </c>
      <c r="P15" s="6">
        <f t="shared" si="2"/>
        <v>0</v>
      </c>
      <c r="Q15" s="6">
        <f t="shared" si="3"/>
        <v>1402833</v>
      </c>
      <c r="R15" s="7">
        <f>INT('[1]JUNIO-2026'!R15)</f>
        <v>0</v>
      </c>
      <c r="S15" s="7">
        <f>INT('[1]JUNIO-2026'!S15)</f>
        <v>0</v>
      </c>
      <c r="T15" s="7">
        <f>INT('[1]JUNIO-2026'!T15)</f>
        <v>0</v>
      </c>
      <c r="U15" s="7">
        <f>INT('[1]JUNIO-2026'!U15)</f>
        <v>0</v>
      </c>
      <c r="V15" s="7">
        <f>INT('[1]JUNIO-2026'!V15)</f>
        <v>0</v>
      </c>
      <c r="W15" s="7">
        <f>INT('[1]JUNIO-2026'!W15)</f>
        <v>0</v>
      </c>
      <c r="X15" s="7">
        <f>INT('[1]JUNIO-2026'!X15)</f>
        <v>0</v>
      </c>
      <c r="Y15" s="7">
        <f>INT('[1]JUNIO-2026'!Y15)</f>
        <v>0</v>
      </c>
      <c r="Z15" s="5" t="str">
        <f>+'[1]JUNIO-2026'!Z15</f>
        <v>NA</v>
      </c>
      <c r="AA15" s="5">
        <f>+'[1]JUNIO-2026'!AA15</f>
        <v>1</v>
      </c>
      <c r="AB15" s="5">
        <v>99999</v>
      </c>
      <c r="AC15" s="8">
        <f t="shared" si="4"/>
        <v>0</v>
      </c>
      <c r="AD15" s="8">
        <f t="shared" si="5"/>
        <v>0</v>
      </c>
      <c r="AE15" t="str">
        <f>+'[1]JUNIO-2026'!AE15</f>
        <v>Excel</v>
      </c>
    </row>
    <row r="16" spans="1:31" x14ac:dyDescent="0.25">
      <c r="A16" s="5" t="str">
        <f>+'[1]JUNIO-2026'!A16</f>
        <v>NI</v>
      </c>
      <c r="B16" s="5">
        <f>+'[1]JUNIO-2026'!B16</f>
        <v>800058016</v>
      </c>
      <c r="C16" s="5">
        <f>+'[1]JUNIO-2026'!C16</f>
        <v>1</v>
      </c>
      <c r="D16" s="5" t="str">
        <f>+'[1]JUNIO-2026'!D16</f>
        <v>EMPRESASOCIALDELESTADOMETROSALUD</v>
      </c>
      <c r="E16" s="5" t="str">
        <f>+'[1]JUNIO-2026'!E16</f>
        <v>PU</v>
      </c>
      <c r="F16" s="5" t="str">
        <f>+'[1]JUNIO-2026'!F16</f>
        <v>PNAF</v>
      </c>
      <c r="G16" s="5">
        <f>+'[1]JUNIO-2026'!G16</f>
        <v>2014</v>
      </c>
      <c r="H16" s="6">
        <f t="shared" si="0"/>
        <v>90014</v>
      </c>
      <c r="I16" s="7">
        <f>INT('[1]JUNIO-2026'!I16)</f>
        <v>0</v>
      </c>
      <c r="J16" s="7">
        <f>INT('[1]JUNIO-2026'!J16)</f>
        <v>90014</v>
      </c>
      <c r="K16" s="7">
        <f>INT('[1]JUNIO-2026'!K16)</f>
        <v>0</v>
      </c>
      <c r="L16" s="7">
        <f>INT('[1]JUNIO-2026'!L16)</f>
        <v>0</v>
      </c>
      <c r="M16" s="6">
        <f t="shared" si="1"/>
        <v>90014</v>
      </c>
      <c r="N16" s="7">
        <v>0</v>
      </c>
      <c r="O16" s="7">
        <f>INT('[1]JUNIO-2026'!O16)</f>
        <v>0</v>
      </c>
      <c r="P16" s="6">
        <f t="shared" si="2"/>
        <v>0</v>
      </c>
      <c r="Q16" s="6">
        <f t="shared" si="3"/>
        <v>90014</v>
      </c>
      <c r="R16" s="7">
        <f>INT('[1]JUNIO-2026'!R16)</f>
        <v>0</v>
      </c>
      <c r="S16" s="7">
        <f>INT('[1]JUNIO-2026'!S16)</f>
        <v>0</v>
      </c>
      <c r="T16" s="7">
        <f>INT('[1]JUNIO-2026'!T16)</f>
        <v>0</v>
      </c>
      <c r="U16" s="7">
        <f>INT('[1]JUNIO-2026'!U16)</f>
        <v>0</v>
      </c>
      <c r="V16" s="7">
        <f>INT('[1]JUNIO-2026'!V16)</f>
        <v>0</v>
      </c>
      <c r="W16" s="7">
        <f>INT('[1]JUNIO-2026'!W16)</f>
        <v>0</v>
      </c>
      <c r="X16" s="7">
        <f>INT('[1]JUNIO-2026'!X16)</f>
        <v>0</v>
      </c>
      <c r="Y16" s="7">
        <f>INT('[1]JUNIO-2026'!Y16)</f>
        <v>0</v>
      </c>
      <c r="Z16" s="5" t="str">
        <f>+'[1]JUNIO-2026'!Z16</f>
        <v>NA</v>
      </c>
      <c r="AA16" s="5">
        <f>+'[1]JUNIO-2026'!AA16</f>
        <v>1</v>
      </c>
      <c r="AB16" s="5">
        <v>99999</v>
      </c>
      <c r="AC16" s="8">
        <f t="shared" si="4"/>
        <v>0</v>
      </c>
      <c r="AD16" s="8">
        <f t="shared" si="5"/>
        <v>0</v>
      </c>
      <c r="AE16" t="str">
        <f>+'[1]JUNIO-2026'!AE16</f>
        <v>Excel</v>
      </c>
    </row>
    <row r="17" spans="1:31" x14ac:dyDescent="0.25">
      <c r="A17" s="5" t="str">
        <f>+'[1]JUNIO-2026'!A17</f>
        <v>NI</v>
      </c>
      <c r="B17" s="5">
        <f>+'[1]JUNIO-2026'!B17</f>
        <v>800216883</v>
      </c>
      <c r="C17" s="5">
        <f>+'[1]JUNIO-2026'!C17</f>
        <v>7</v>
      </c>
      <c r="D17" s="5" t="str">
        <f>+'[1]JUNIO-2026'!D17</f>
        <v xml:space="preserve">HOSPITALDESUBAIINIVELEMPRESASOCIALDELESTADO        </v>
      </c>
      <c r="E17" s="5" t="str">
        <f>+'[1]JUNIO-2026'!E17</f>
        <v>PU</v>
      </c>
      <c r="F17" s="5" t="str">
        <f>+'[1]JUNIO-2026'!F17</f>
        <v>PNAF</v>
      </c>
      <c r="G17" s="5">
        <f>+'[1]JUNIO-2026'!G17</f>
        <v>2014</v>
      </c>
      <c r="H17" s="6">
        <f t="shared" si="0"/>
        <v>38380</v>
      </c>
      <c r="I17" s="7">
        <f>INT('[1]JUNIO-2026'!I17)</f>
        <v>0</v>
      </c>
      <c r="J17" s="7">
        <f>INT('[1]JUNIO-2026'!J17)</f>
        <v>38380</v>
      </c>
      <c r="K17" s="7">
        <f>INT('[1]JUNIO-2026'!K17)</f>
        <v>2020</v>
      </c>
      <c r="L17" s="7">
        <f>INT('[1]JUNIO-2026'!L17)</f>
        <v>0</v>
      </c>
      <c r="M17" s="6">
        <f t="shared" si="1"/>
        <v>36360</v>
      </c>
      <c r="N17" s="7">
        <v>0</v>
      </c>
      <c r="O17" s="7">
        <f>INT('[1]JUNIO-2026'!O17)</f>
        <v>0</v>
      </c>
      <c r="P17" s="6">
        <f t="shared" si="2"/>
        <v>0</v>
      </c>
      <c r="Q17" s="6">
        <f t="shared" si="3"/>
        <v>36360</v>
      </c>
      <c r="R17" s="7">
        <f>INT('[1]JUNIO-2026'!R17)</f>
        <v>0</v>
      </c>
      <c r="S17" s="7">
        <f>INT('[1]JUNIO-2026'!S17)</f>
        <v>0</v>
      </c>
      <c r="T17" s="7">
        <f>INT('[1]JUNIO-2026'!T17)</f>
        <v>0</v>
      </c>
      <c r="U17" s="7">
        <f>INT('[1]JUNIO-2026'!U17)</f>
        <v>0</v>
      </c>
      <c r="V17" s="7">
        <f>INT('[1]JUNIO-2026'!V17)</f>
        <v>0</v>
      </c>
      <c r="W17" s="7">
        <f>INT('[1]JUNIO-2026'!W17)</f>
        <v>0</v>
      </c>
      <c r="X17" s="7">
        <f>INT('[1]JUNIO-2026'!X17)</f>
        <v>0</v>
      </c>
      <c r="Y17" s="7">
        <f>INT('[1]JUNIO-2026'!Y17)</f>
        <v>0</v>
      </c>
      <c r="Z17" s="5" t="str">
        <f>+'[1]JUNIO-2026'!Z17</f>
        <v>NA</v>
      </c>
      <c r="AA17" s="5">
        <f>+'[1]JUNIO-2026'!AA17</f>
        <v>1</v>
      </c>
      <c r="AB17" s="5">
        <v>99999</v>
      </c>
      <c r="AC17" s="8">
        <f t="shared" si="4"/>
        <v>0</v>
      </c>
      <c r="AD17" s="8">
        <f t="shared" si="5"/>
        <v>0</v>
      </c>
      <c r="AE17" t="str">
        <f>+'[1]JUNIO-2026'!AE17</f>
        <v>Excel</v>
      </c>
    </row>
    <row r="18" spans="1:31" x14ac:dyDescent="0.25">
      <c r="A18" s="5" t="str">
        <f>+'[1]JUNIO-2026'!A18</f>
        <v>NI</v>
      </c>
      <c r="B18" s="5">
        <f>+'[1]JUNIO-2026'!B18</f>
        <v>804002105</v>
      </c>
      <c r="C18" s="5">
        <f>+'[1]JUNIO-2026'!C18</f>
        <v>0</v>
      </c>
      <c r="D18" s="5" t="str">
        <f>+'[1]JUNIO-2026'!D18</f>
        <v>COOPERATIVADESALUDCOMUNITARIAEMPRESAPROMOTORADESALUDSUBSIDIADACOMPARTAEPSS</v>
      </c>
      <c r="E18" s="5" t="str">
        <f>+'[1]JUNIO-2026'!E18</f>
        <v>PR</v>
      </c>
      <c r="F18" s="5" t="str">
        <f>+'[1]JUNIO-2026'!F18</f>
        <v>NUPC</v>
      </c>
      <c r="G18" s="5">
        <f>+'[1]JUNIO-2026'!G18</f>
        <v>2014</v>
      </c>
      <c r="H18" s="6">
        <f t="shared" si="0"/>
        <v>290527405</v>
      </c>
      <c r="I18" s="7">
        <f>INT('[1]JUNIO-2026'!I18)</f>
        <v>0</v>
      </c>
      <c r="J18" s="7">
        <f>INT('[1]JUNIO-2026'!J18)</f>
        <v>290527405</v>
      </c>
      <c r="K18" s="7">
        <f>INT('[1]JUNIO-2026'!K18)</f>
        <v>5079269</v>
      </c>
      <c r="L18" s="7">
        <f>INT('[1]JUNIO-2026'!L18)</f>
        <v>0</v>
      </c>
      <c r="M18" s="6">
        <f t="shared" si="1"/>
        <v>285448136</v>
      </c>
      <c r="N18" s="7">
        <v>0</v>
      </c>
      <c r="O18" s="7">
        <f>INT('[1]JUNIO-2026'!O18)</f>
        <v>285448136</v>
      </c>
      <c r="P18" s="6">
        <f t="shared" si="2"/>
        <v>285448136</v>
      </c>
      <c r="Q18" s="6">
        <f t="shared" si="3"/>
        <v>0</v>
      </c>
      <c r="R18" s="7">
        <f>INT('[1]JUNIO-2026'!R18)</f>
        <v>0</v>
      </c>
      <c r="S18" s="7">
        <f>INT('[1]JUNIO-2026'!S18)</f>
        <v>0</v>
      </c>
      <c r="T18" s="7">
        <f>INT('[1]JUNIO-2026'!T18)</f>
        <v>24152396</v>
      </c>
      <c r="U18" s="7">
        <f>INT('[1]JUNIO-2026'!U18)</f>
        <v>261295740</v>
      </c>
      <c r="V18" s="7">
        <f>INT('[1]JUNIO-2026'!V18)</f>
        <v>0</v>
      </c>
      <c r="W18" s="7">
        <f>INT('[1]JUNIO-2026'!W18)</f>
        <v>0</v>
      </c>
      <c r="X18" s="7">
        <f>INT('[1]JUNIO-2026'!X18)</f>
        <v>0</v>
      </c>
      <c r="Y18" s="7">
        <f>INT('[1]JUNIO-2026'!Y18)</f>
        <v>0</v>
      </c>
      <c r="Z18" s="5" t="str">
        <f>+'[1]JUNIO-2026'!Z18</f>
        <v>NA</v>
      </c>
      <c r="AA18" s="5">
        <f>+'[1]JUNIO-2026'!AA18</f>
        <v>1</v>
      </c>
      <c r="AB18" s="5">
        <v>99999</v>
      </c>
      <c r="AC18" s="8">
        <f t="shared" si="4"/>
        <v>285448136</v>
      </c>
      <c r="AD18" s="8">
        <f t="shared" si="5"/>
        <v>0</v>
      </c>
      <c r="AE18" t="str">
        <f>+'[1]JUNIO-2026'!AE18</f>
        <v>Excel</v>
      </c>
    </row>
    <row r="19" spans="1:31" x14ac:dyDescent="0.25">
      <c r="A19" s="5" t="str">
        <f>+'[1]JUNIO-2026'!A19</f>
        <v>NI</v>
      </c>
      <c r="B19" s="5">
        <f>+'[1]JUNIO-2026'!B19</f>
        <v>830074184</v>
      </c>
      <c r="C19" s="5">
        <f>+'[1]JUNIO-2026'!C19</f>
        <v>5</v>
      </c>
      <c r="D19" s="5" t="str">
        <f>+'[1]JUNIO-2026'!D19</f>
        <v>SALUDVIDAEPS</v>
      </c>
      <c r="E19" s="5" t="str">
        <f>+'[1]JUNIO-2026'!E19</f>
        <v>PR</v>
      </c>
      <c r="F19" s="5" t="str">
        <f>+'[1]JUNIO-2026'!F19</f>
        <v>NUPC</v>
      </c>
      <c r="G19" s="5">
        <f>+'[1]JUNIO-2026'!G19</f>
        <v>2014</v>
      </c>
      <c r="H19" s="6">
        <f t="shared" si="0"/>
        <v>14363067</v>
      </c>
      <c r="I19" s="7">
        <f>INT('[1]JUNIO-2026'!I19)</f>
        <v>0</v>
      </c>
      <c r="J19" s="7">
        <f>INT('[1]JUNIO-2026'!J19)</f>
        <v>14363067</v>
      </c>
      <c r="K19" s="7">
        <f>INT('[1]JUNIO-2026'!K19)</f>
        <v>0</v>
      </c>
      <c r="L19" s="7">
        <f>INT('[1]JUNIO-2026'!L19)</f>
        <v>0</v>
      </c>
      <c r="M19" s="6">
        <f t="shared" si="1"/>
        <v>14363067</v>
      </c>
      <c r="N19" s="7">
        <v>0</v>
      </c>
      <c r="O19" s="7">
        <f>INT('[1]JUNIO-2026'!O19)</f>
        <v>14363067</v>
      </c>
      <c r="P19" s="6">
        <f t="shared" si="2"/>
        <v>14363067</v>
      </c>
      <c r="Q19" s="6">
        <f t="shared" si="3"/>
        <v>0</v>
      </c>
      <c r="R19" s="7">
        <f>INT('[1]JUNIO-2026'!R19)</f>
        <v>0</v>
      </c>
      <c r="S19" s="7">
        <f>INT('[1]JUNIO-2026'!S19)</f>
        <v>0</v>
      </c>
      <c r="T19" s="7">
        <f>INT('[1]JUNIO-2026'!T19)</f>
        <v>0</v>
      </c>
      <c r="U19" s="7">
        <f>INT('[1]JUNIO-2026'!U19)</f>
        <v>14363067</v>
      </c>
      <c r="V19" s="7">
        <f>INT('[1]JUNIO-2026'!V19)</f>
        <v>0</v>
      </c>
      <c r="W19" s="7">
        <f>INT('[1]JUNIO-2026'!W19)</f>
        <v>0</v>
      </c>
      <c r="X19" s="7">
        <f>INT('[1]JUNIO-2026'!X19)</f>
        <v>0</v>
      </c>
      <c r="Y19" s="7">
        <f>INT('[1]JUNIO-2026'!Y19)</f>
        <v>0</v>
      </c>
      <c r="Z19" s="5" t="str">
        <f>+'[1]JUNIO-2026'!Z19</f>
        <v>NA</v>
      </c>
      <c r="AA19" s="5">
        <f>+'[1]JUNIO-2026'!AA19</f>
        <v>1</v>
      </c>
      <c r="AB19" s="5">
        <v>99999</v>
      </c>
      <c r="AC19" s="8">
        <f t="shared" si="4"/>
        <v>14363067</v>
      </c>
      <c r="AD19" s="8">
        <f t="shared" si="5"/>
        <v>0</v>
      </c>
      <c r="AE19" t="str">
        <f>+'[1]JUNIO-2026'!AE19</f>
        <v>Excel</v>
      </c>
    </row>
    <row r="20" spans="1:31" x14ac:dyDescent="0.25">
      <c r="A20" s="5" t="str">
        <f>+'[1]JUNIO-2026'!A20</f>
        <v>NI</v>
      </c>
      <c r="B20" s="5">
        <f>+'[1]JUNIO-2026'!B20</f>
        <v>830510991</v>
      </c>
      <c r="C20" s="5">
        <f>+'[1]JUNIO-2026'!C20</f>
        <v>3</v>
      </c>
      <c r="D20" s="5" t="str">
        <f>+'[1]JUNIO-2026'!D20</f>
        <v>CLINICAESPECIALIZADALACONCEPCIONSAS</v>
      </c>
      <c r="E20" s="5" t="str">
        <f>+'[1]JUNIO-2026'!E20</f>
        <v>PR</v>
      </c>
      <c r="F20" s="5" t="str">
        <f>+'[1]JUNIO-2026'!F20</f>
        <v>PNAF</v>
      </c>
      <c r="G20" s="5">
        <f>+'[1]JUNIO-2026'!G20</f>
        <v>2014</v>
      </c>
      <c r="H20" s="6">
        <f t="shared" si="0"/>
        <v>1772660</v>
      </c>
      <c r="I20" s="7">
        <f>INT('[1]JUNIO-2026'!I20)</f>
        <v>0</v>
      </c>
      <c r="J20" s="7">
        <f>INT('[1]JUNIO-2026'!J20)</f>
        <v>1772660</v>
      </c>
      <c r="K20" s="7">
        <f>INT('[1]JUNIO-2026'!K20)</f>
        <v>0</v>
      </c>
      <c r="L20" s="7">
        <f>INT('[1]JUNIO-2026'!L20)</f>
        <v>0</v>
      </c>
      <c r="M20" s="6">
        <f t="shared" si="1"/>
        <v>1772660</v>
      </c>
      <c r="N20" s="7">
        <v>0</v>
      </c>
      <c r="O20" s="7">
        <f>INT('[1]JUNIO-2026'!O20)</f>
        <v>1772660</v>
      </c>
      <c r="P20" s="6">
        <f t="shared" si="2"/>
        <v>1772660</v>
      </c>
      <c r="Q20" s="6">
        <f t="shared" si="3"/>
        <v>0</v>
      </c>
      <c r="R20" s="7">
        <f>INT('[1]JUNIO-2026'!R20)</f>
        <v>0</v>
      </c>
      <c r="S20" s="7">
        <f>INT('[1]JUNIO-2026'!S20)</f>
        <v>0</v>
      </c>
      <c r="T20" s="7">
        <f>INT('[1]JUNIO-2026'!T20)</f>
        <v>0</v>
      </c>
      <c r="U20" s="7">
        <f>INT('[1]JUNIO-2026'!U20)</f>
        <v>1772660</v>
      </c>
      <c r="V20" s="7">
        <f>INT('[1]JUNIO-2026'!V20)</f>
        <v>0</v>
      </c>
      <c r="W20" s="7">
        <f>INT('[1]JUNIO-2026'!W20)</f>
        <v>0</v>
      </c>
      <c r="X20" s="7">
        <f>INT('[1]JUNIO-2026'!X20)</f>
        <v>0</v>
      </c>
      <c r="Y20" s="7">
        <f>INT('[1]JUNIO-2026'!Y20)</f>
        <v>0</v>
      </c>
      <c r="Z20" s="5" t="str">
        <f>+'[1]JUNIO-2026'!Z20</f>
        <v>NA</v>
      </c>
      <c r="AA20" s="5">
        <f>+'[1]JUNIO-2026'!AA20</f>
        <v>1</v>
      </c>
      <c r="AB20" s="5">
        <v>99999</v>
      </c>
      <c r="AC20" s="8">
        <f t="shared" si="4"/>
        <v>1772660</v>
      </c>
      <c r="AD20" s="8">
        <f t="shared" si="5"/>
        <v>0</v>
      </c>
      <c r="AE20" t="str">
        <f>+'[1]JUNIO-2026'!AE20</f>
        <v>Excel</v>
      </c>
    </row>
    <row r="21" spans="1:31" x14ac:dyDescent="0.25">
      <c r="A21" s="5" t="str">
        <f>+'[1]JUNIO-2026'!A21</f>
        <v>NI</v>
      </c>
      <c r="B21" s="5">
        <f>+'[1]JUNIO-2026'!B21</f>
        <v>890202024</v>
      </c>
      <c r="C21" s="5">
        <f>+'[1]JUNIO-2026'!C21</f>
        <v>3</v>
      </c>
      <c r="D21" s="5" t="str">
        <f>+'[1]JUNIO-2026'!D21</f>
        <v>ESEHOSPITALSANJUANDEDIOSFLORIDABLANCA</v>
      </c>
      <c r="E21" s="5" t="str">
        <f>+'[1]JUNIO-2026'!E21</f>
        <v>PU</v>
      </c>
      <c r="F21" s="5" t="str">
        <f>+'[1]JUNIO-2026'!F21</f>
        <v>PNAF</v>
      </c>
      <c r="G21" s="5">
        <f>+'[1]JUNIO-2026'!G21</f>
        <v>2014</v>
      </c>
      <c r="H21" s="6">
        <f t="shared" si="0"/>
        <v>1980880</v>
      </c>
      <c r="I21" s="7">
        <f>INT('[1]JUNIO-2026'!I21)</f>
        <v>0</v>
      </c>
      <c r="J21" s="7">
        <f>INT('[1]JUNIO-2026'!J21)</f>
        <v>1980880</v>
      </c>
      <c r="K21" s="7">
        <f>INT('[1]JUNIO-2026'!K21)</f>
        <v>0</v>
      </c>
      <c r="L21" s="7">
        <f>INT('[1]JUNIO-2026'!L21)</f>
        <v>0</v>
      </c>
      <c r="M21" s="6">
        <f t="shared" si="1"/>
        <v>1980880</v>
      </c>
      <c r="N21" s="7">
        <v>0</v>
      </c>
      <c r="O21" s="7">
        <f>INT('[1]JUNIO-2026'!O21)</f>
        <v>0</v>
      </c>
      <c r="P21" s="6">
        <f t="shared" si="2"/>
        <v>0</v>
      </c>
      <c r="Q21" s="6">
        <f t="shared" si="3"/>
        <v>1980880</v>
      </c>
      <c r="R21" s="7">
        <f>INT('[1]JUNIO-2026'!R21)</f>
        <v>0</v>
      </c>
      <c r="S21" s="7">
        <f>INT('[1]JUNIO-2026'!S21)</f>
        <v>0</v>
      </c>
      <c r="T21" s="7">
        <f>INT('[1]JUNIO-2026'!T21)</f>
        <v>0</v>
      </c>
      <c r="U21" s="7">
        <f>INT('[1]JUNIO-2026'!U21)</f>
        <v>0</v>
      </c>
      <c r="V21" s="7">
        <f>INT('[1]JUNIO-2026'!V21)</f>
        <v>0</v>
      </c>
      <c r="W21" s="7">
        <f>INT('[1]JUNIO-2026'!W21)</f>
        <v>0</v>
      </c>
      <c r="X21" s="7">
        <f>INT('[1]JUNIO-2026'!X21)</f>
        <v>0</v>
      </c>
      <c r="Y21" s="7">
        <f>INT('[1]JUNIO-2026'!Y21)</f>
        <v>0</v>
      </c>
      <c r="Z21" s="5" t="str">
        <f>+'[1]JUNIO-2026'!Z21</f>
        <v>NA</v>
      </c>
      <c r="AA21" s="5">
        <f>+'[1]JUNIO-2026'!AA21</f>
        <v>1</v>
      </c>
      <c r="AB21" s="5">
        <v>99999</v>
      </c>
      <c r="AC21" s="8">
        <f t="shared" si="4"/>
        <v>0</v>
      </c>
      <c r="AD21" s="8">
        <f t="shared" si="5"/>
        <v>0</v>
      </c>
      <c r="AE21" t="str">
        <f>+'[1]JUNIO-2026'!AE21</f>
        <v>Excel</v>
      </c>
    </row>
    <row r="22" spans="1:31" x14ac:dyDescent="0.25">
      <c r="A22" s="5" t="str">
        <f>+'[1]JUNIO-2026'!A22</f>
        <v>NI</v>
      </c>
      <c r="B22" s="5">
        <f>+'[1]JUNIO-2026'!B22</f>
        <v>890480135</v>
      </c>
      <c r="C22" s="5">
        <f>+'[1]JUNIO-2026'!C22</f>
        <v>3</v>
      </c>
      <c r="D22" s="5" t="str">
        <f>+'[1]JUNIO-2026'!D22</f>
        <v>FUNDACIONHOSPITALINFANTILNAPOLEONFRANCOPAREJA</v>
      </c>
      <c r="E22" s="5" t="str">
        <f>+'[1]JUNIO-2026'!E22</f>
        <v>PR</v>
      </c>
      <c r="F22" s="5" t="str">
        <f>+'[1]JUNIO-2026'!F22</f>
        <v>PNAF</v>
      </c>
      <c r="G22" s="5">
        <f>+'[1]JUNIO-2026'!G22</f>
        <v>2014</v>
      </c>
      <c r="H22" s="6">
        <f t="shared" si="0"/>
        <v>64741469</v>
      </c>
      <c r="I22" s="7">
        <f>INT('[1]JUNIO-2026'!I22)</f>
        <v>0</v>
      </c>
      <c r="J22" s="7">
        <f>INT('[1]JUNIO-2026'!J22)</f>
        <v>64741469</v>
      </c>
      <c r="K22" s="7">
        <f>INT('[1]JUNIO-2026'!K22)</f>
        <v>5538983</v>
      </c>
      <c r="L22" s="7">
        <f>INT('[1]JUNIO-2026'!L22)</f>
        <v>0</v>
      </c>
      <c r="M22" s="6">
        <f t="shared" si="1"/>
        <v>59202486</v>
      </c>
      <c r="N22" s="7">
        <v>0</v>
      </c>
      <c r="O22" s="7">
        <f>INT('[1]JUNIO-2026'!O22)</f>
        <v>0</v>
      </c>
      <c r="P22" s="6">
        <f t="shared" si="2"/>
        <v>0</v>
      </c>
      <c r="Q22" s="6">
        <f t="shared" si="3"/>
        <v>59202486</v>
      </c>
      <c r="R22" s="7">
        <f>INT('[1]JUNIO-2026'!R22)</f>
        <v>0</v>
      </c>
      <c r="S22" s="7">
        <f>INT('[1]JUNIO-2026'!S22)</f>
        <v>0</v>
      </c>
      <c r="T22" s="7">
        <f>INT('[1]JUNIO-2026'!T22)</f>
        <v>0</v>
      </c>
      <c r="U22" s="7">
        <f>INT('[1]JUNIO-2026'!U22)</f>
        <v>0</v>
      </c>
      <c r="V22" s="7">
        <f>INT('[1]JUNIO-2026'!V22)</f>
        <v>0</v>
      </c>
      <c r="W22" s="7">
        <f>INT('[1]JUNIO-2026'!W22)</f>
        <v>0</v>
      </c>
      <c r="X22" s="7">
        <f>INT('[1]JUNIO-2026'!X22)</f>
        <v>0</v>
      </c>
      <c r="Y22" s="7">
        <f>INT('[1]JUNIO-2026'!Y22)</f>
        <v>0</v>
      </c>
      <c r="Z22" s="5" t="str">
        <f>+'[1]JUNIO-2026'!Z22</f>
        <v>NA</v>
      </c>
      <c r="AA22" s="5">
        <f>+'[1]JUNIO-2026'!AA22</f>
        <v>1</v>
      </c>
      <c r="AB22" s="5">
        <v>99999</v>
      </c>
      <c r="AC22" s="8">
        <f t="shared" si="4"/>
        <v>0</v>
      </c>
      <c r="AD22" s="8">
        <f t="shared" si="5"/>
        <v>0</v>
      </c>
      <c r="AE22" t="str">
        <f>+'[1]JUNIO-2026'!AE22</f>
        <v>Excel</v>
      </c>
    </row>
    <row r="23" spans="1:31" x14ac:dyDescent="0.25">
      <c r="A23" s="5" t="str">
        <f>+'[1]JUNIO-2026'!A23</f>
        <v>NI</v>
      </c>
      <c r="B23" s="5">
        <f>+'[1]JUNIO-2026'!B23</f>
        <v>890501438</v>
      </c>
      <c r="C23" s="5">
        <f>+'[1]JUNIO-2026'!C23</f>
        <v>1</v>
      </c>
      <c r="D23" s="5" t="str">
        <f>+'[1]JUNIO-2026'!D23</f>
        <v>ESEHOSPITALEMIROQUINTEROCAIZARES</v>
      </c>
      <c r="E23" s="5" t="str">
        <f>+'[1]JUNIO-2026'!E23</f>
        <v>PU</v>
      </c>
      <c r="F23" s="5" t="str">
        <f>+'[1]JUNIO-2026'!F23</f>
        <v>PNAF</v>
      </c>
      <c r="G23" s="5">
        <f>+'[1]JUNIO-2026'!G23</f>
        <v>2014</v>
      </c>
      <c r="H23" s="6">
        <f t="shared" si="0"/>
        <v>4666480</v>
      </c>
      <c r="I23" s="7">
        <f>INT('[1]JUNIO-2026'!I23)</f>
        <v>0</v>
      </c>
      <c r="J23" s="7">
        <f>INT('[1]JUNIO-2026'!J23)</f>
        <v>4666480</v>
      </c>
      <c r="K23" s="7">
        <f>INT('[1]JUNIO-2026'!K23)</f>
        <v>2670390</v>
      </c>
      <c r="L23" s="7">
        <f>INT('[1]JUNIO-2026'!L23)</f>
        <v>0</v>
      </c>
      <c r="M23" s="6">
        <f t="shared" si="1"/>
        <v>1996090</v>
      </c>
      <c r="N23" s="7">
        <v>0</v>
      </c>
      <c r="O23" s="7">
        <f>INT('[1]JUNIO-2026'!O23)</f>
        <v>1996090</v>
      </c>
      <c r="P23" s="6">
        <f t="shared" si="2"/>
        <v>1996090</v>
      </c>
      <c r="Q23" s="6">
        <f t="shared" si="3"/>
        <v>0</v>
      </c>
      <c r="R23" s="7">
        <f>INT('[1]JUNIO-2026'!R23)</f>
        <v>0</v>
      </c>
      <c r="S23" s="7">
        <f>INT('[1]JUNIO-2026'!S23)</f>
        <v>0</v>
      </c>
      <c r="T23" s="7">
        <f>INT('[1]JUNIO-2026'!T23)</f>
        <v>0</v>
      </c>
      <c r="U23" s="7">
        <f>INT('[1]JUNIO-2026'!U23)</f>
        <v>1996090</v>
      </c>
      <c r="V23" s="7">
        <f>INT('[1]JUNIO-2026'!V23)</f>
        <v>0</v>
      </c>
      <c r="W23" s="7">
        <f>INT('[1]JUNIO-2026'!W23)</f>
        <v>0</v>
      </c>
      <c r="X23" s="7">
        <f>INT('[1]JUNIO-2026'!X23)</f>
        <v>0</v>
      </c>
      <c r="Y23" s="7">
        <f>INT('[1]JUNIO-2026'!Y23)</f>
        <v>0</v>
      </c>
      <c r="Z23" s="5" t="str">
        <f>+'[1]JUNIO-2026'!Z23</f>
        <v>NA</v>
      </c>
      <c r="AA23" s="5">
        <f>+'[1]JUNIO-2026'!AA23</f>
        <v>1</v>
      </c>
      <c r="AB23" s="5">
        <v>99999</v>
      </c>
      <c r="AC23" s="8">
        <f t="shared" si="4"/>
        <v>1996090</v>
      </c>
      <c r="AD23" s="8">
        <f t="shared" si="5"/>
        <v>0</v>
      </c>
      <c r="AE23" t="str">
        <f>+'[1]JUNIO-2026'!AE23</f>
        <v>Excel</v>
      </c>
    </row>
    <row r="24" spans="1:31" x14ac:dyDescent="0.25">
      <c r="A24" s="5" t="str">
        <f>+'[1]JUNIO-2026'!A24</f>
        <v>NI</v>
      </c>
      <c r="B24" s="5">
        <f>+'[1]JUNIO-2026'!B24</f>
        <v>890980757</v>
      </c>
      <c r="C24" s="5">
        <f>+'[1]JUNIO-2026'!C24</f>
        <v>1</v>
      </c>
      <c r="D24" s="5" t="str">
        <f>+'[1]JUNIO-2026'!D24</f>
        <v>ESEHOSPITALCESARURIBEPIEDRAHITA</v>
      </c>
      <c r="E24" s="5" t="str">
        <f>+'[1]JUNIO-2026'!E24</f>
        <v>PU</v>
      </c>
      <c r="F24" s="5" t="str">
        <f>+'[1]JUNIO-2026'!F24</f>
        <v>PNAF</v>
      </c>
      <c r="G24" s="5">
        <f>+'[1]JUNIO-2026'!G24</f>
        <v>2014</v>
      </c>
      <c r="H24" s="6">
        <f t="shared" si="0"/>
        <v>87900</v>
      </c>
      <c r="I24" s="7">
        <f>INT('[1]JUNIO-2026'!I24)</f>
        <v>0</v>
      </c>
      <c r="J24" s="7">
        <f>INT('[1]JUNIO-2026'!J24)</f>
        <v>87900</v>
      </c>
      <c r="K24" s="7">
        <f>INT('[1]JUNIO-2026'!K24)</f>
        <v>0</v>
      </c>
      <c r="L24" s="7">
        <f>INT('[1]JUNIO-2026'!L24)</f>
        <v>0</v>
      </c>
      <c r="M24" s="6">
        <f t="shared" si="1"/>
        <v>87900</v>
      </c>
      <c r="N24" s="7">
        <v>0</v>
      </c>
      <c r="O24" s="7">
        <f>INT('[1]JUNIO-2026'!O24)</f>
        <v>0</v>
      </c>
      <c r="P24" s="6">
        <f t="shared" si="2"/>
        <v>0</v>
      </c>
      <c r="Q24" s="6">
        <f t="shared" si="3"/>
        <v>87900</v>
      </c>
      <c r="R24" s="7">
        <f>INT('[1]JUNIO-2026'!R24)</f>
        <v>0</v>
      </c>
      <c r="S24" s="7">
        <f>INT('[1]JUNIO-2026'!S24)</f>
        <v>0</v>
      </c>
      <c r="T24" s="7">
        <f>INT('[1]JUNIO-2026'!T24)</f>
        <v>0</v>
      </c>
      <c r="U24" s="7">
        <f>INT('[1]JUNIO-2026'!U24)</f>
        <v>0</v>
      </c>
      <c r="V24" s="7">
        <f>INT('[1]JUNIO-2026'!V24)</f>
        <v>0</v>
      </c>
      <c r="W24" s="7">
        <f>INT('[1]JUNIO-2026'!W24)</f>
        <v>0</v>
      </c>
      <c r="X24" s="7">
        <f>INT('[1]JUNIO-2026'!X24)</f>
        <v>0</v>
      </c>
      <c r="Y24" s="7">
        <f>INT('[1]JUNIO-2026'!Y24)</f>
        <v>0</v>
      </c>
      <c r="Z24" s="5" t="str">
        <f>+'[1]JUNIO-2026'!Z24</f>
        <v>NA</v>
      </c>
      <c r="AA24" s="5">
        <f>+'[1]JUNIO-2026'!AA24</f>
        <v>1</v>
      </c>
      <c r="AB24" s="5">
        <v>99999</v>
      </c>
      <c r="AC24" s="8">
        <f t="shared" si="4"/>
        <v>0</v>
      </c>
      <c r="AD24" s="8">
        <f t="shared" si="5"/>
        <v>0</v>
      </c>
      <c r="AE24" t="str">
        <f>+'[1]JUNIO-2026'!AE24</f>
        <v>Excel</v>
      </c>
    </row>
    <row r="25" spans="1:31" x14ac:dyDescent="0.25">
      <c r="A25" s="5" t="str">
        <f>+'[1]JUNIO-2026'!A25</f>
        <v>NI</v>
      </c>
      <c r="B25" s="5">
        <f>+'[1]JUNIO-2026'!B25</f>
        <v>891780185</v>
      </c>
      <c r="C25" s="5">
        <f>+'[1]JUNIO-2026'!C25</f>
        <v>2</v>
      </c>
      <c r="D25" s="5" t="str">
        <f>+'[1]JUNIO-2026'!D25</f>
        <v>HOSPITALUNIVERSITARIOJULIOMENDEZBARRENECHE</v>
      </c>
      <c r="E25" s="5" t="str">
        <f>+'[1]JUNIO-2026'!E25</f>
        <v>PU</v>
      </c>
      <c r="F25" s="5" t="str">
        <f>+'[1]JUNIO-2026'!F25</f>
        <v>PNAF</v>
      </c>
      <c r="G25" s="5">
        <f>+'[1]JUNIO-2026'!G25</f>
        <v>2014</v>
      </c>
      <c r="H25" s="6">
        <f t="shared" si="0"/>
        <v>2647080</v>
      </c>
      <c r="I25" s="7">
        <f>INT('[1]JUNIO-2026'!I25)</f>
        <v>0</v>
      </c>
      <c r="J25" s="7">
        <f>INT('[1]JUNIO-2026'!J25)</f>
        <v>2647080</v>
      </c>
      <c r="K25" s="7">
        <f>INT('[1]JUNIO-2026'!K25)</f>
        <v>0</v>
      </c>
      <c r="L25" s="7">
        <f>INT('[1]JUNIO-2026'!L25)</f>
        <v>0</v>
      </c>
      <c r="M25" s="6">
        <f t="shared" si="1"/>
        <v>2647080</v>
      </c>
      <c r="N25" s="7">
        <v>0</v>
      </c>
      <c r="O25" s="7">
        <f>INT('[1]JUNIO-2026'!O25)</f>
        <v>2647080</v>
      </c>
      <c r="P25" s="6">
        <f t="shared" si="2"/>
        <v>2647080</v>
      </c>
      <c r="Q25" s="6">
        <f t="shared" si="3"/>
        <v>0</v>
      </c>
      <c r="R25" s="7">
        <f>INT('[1]JUNIO-2026'!R25)</f>
        <v>0</v>
      </c>
      <c r="S25" s="7">
        <f>INT('[1]JUNIO-2026'!S25)</f>
        <v>0</v>
      </c>
      <c r="T25" s="7">
        <f>INT('[1]JUNIO-2026'!T25)</f>
        <v>0</v>
      </c>
      <c r="U25" s="7">
        <f>INT('[1]JUNIO-2026'!U25)</f>
        <v>0</v>
      </c>
      <c r="V25" s="7">
        <f>INT('[1]JUNIO-2026'!V25)</f>
        <v>2647080</v>
      </c>
      <c r="W25" s="7">
        <f>INT('[1]JUNIO-2026'!W25)</f>
        <v>0</v>
      </c>
      <c r="X25" s="7">
        <f>INT('[1]JUNIO-2026'!X25)</f>
        <v>0</v>
      </c>
      <c r="Y25" s="7">
        <f>INT('[1]JUNIO-2026'!Y25)</f>
        <v>0</v>
      </c>
      <c r="Z25" s="5" t="str">
        <f>+'[1]JUNIO-2026'!Z25</f>
        <v>NA</v>
      </c>
      <c r="AA25" s="5">
        <f>+'[1]JUNIO-2026'!AA25</f>
        <v>1</v>
      </c>
      <c r="AB25" s="5">
        <v>99999</v>
      </c>
      <c r="AC25" s="8">
        <f t="shared" si="4"/>
        <v>2647080</v>
      </c>
      <c r="AD25" s="8">
        <f t="shared" si="5"/>
        <v>0</v>
      </c>
      <c r="AE25" t="str">
        <f>+'[1]JUNIO-2026'!AE25</f>
        <v>Excel</v>
      </c>
    </row>
    <row r="26" spans="1:31" x14ac:dyDescent="0.25">
      <c r="A26" s="5" t="str">
        <f>+'[1]JUNIO-2026'!A26</f>
        <v>NI</v>
      </c>
      <c r="B26" s="5">
        <f>+'[1]JUNIO-2026'!B26</f>
        <v>892115009</v>
      </c>
      <c r="C26" s="5">
        <f>+'[1]JUNIO-2026'!C26</f>
        <v>7</v>
      </c>
      <c r="D26" s="5" t="str">
        <f>+'[1]JUNIO-2026'!D26</f>
        <v>ESENUESTRASEORADELOSREMEDIOS</v>
      </c>
      <c r="E26" s="5" t="str">
        <f>+'[1]JUNIO-2026'!E26</f>
        <v>PU</v>
      </c>
      <c r="F26" s="5" t="str">
        <f>+'[1]JUNIO-2026'!F26</f>
        <v>PNAF</v>
      </c>
      <c r="G26" s="5">
        <f>+'[1]JUNIO-2026'!G26</f>
        <v>2014</v>
      </c>
      <c r="H26" s="6">
        <f t="shared" si="0"/>
        <v>40500</v>
      </c>
      <c r="I26" s="7">
        <f>INT('[1]JUNIO-2026'!I26)</f>
        <v>0</v>
      </c>
      <c r="J26" s="7">
        <f>INT('[1]JUNIO-2026'!J26)</f>
        <v>40500</v>
      </c>
      <c r="K26" s="7">
        <f>INT('[1]JUNIO-2026'!K26)</f>
        <v>0</v>
      </c>
      <c r="L26" s="7">
        <f>INT('[1]JUNIO-2026'!L26)</f>
        <v>0</v>
      </c>
      <c r="M26" s="6">
        <f t="shared" si="1"/>
        <v>40500</v>
      </c>
      <c r="N26" s="7">
        <v>0</v>
      </c>
      <c r="O26" s="7">
        <f>INT('[1]JUNIO-2026'!O26)</f>
        <v>0</v>
      </c>
      <c r="P26" s="6">
        <f t="shared" si="2"/>
        <v>0</v>
      </c>
      <c r="Q26" s="6">
        <f t="shared" si="3"/>
        <v>40500</v>
      </c>
      <c r="R26" s="7">
        <f>INT('[1]JUNIO-2026'!R26)</f>
        <v>0</v>
      </c>
      <c r="S26" s="7">
        <f>INT('[1]JUNIO-2026'!S26)</f>
        <v>0</v>
      </c>
      <c r="T26" s="7">
        <f>INT('[1]JUNIO-2026'!T26)</f>
        <v>0</v>
      </c>
      <c r="U26" s="7">
        <f>INT('[1]JUNIO-2026'!U26)</f>
        <v>0</v>
      </c>
      <c r="V26" s="7">
        <f>INT('[1]JUNIO-2026'!V26)</f>
        <v>0</v>
      </c>
      <c r="W26" s="7">
        <f>INT('[1]JUNIO-2026'!W26)</f>
        <v>0</v>
      </c>
      <c r="X26" s="7">
        <f>INT('[1]JUNIO-2026'!X26)</f>
        <v>0</v>
      </c>
      <c r="Y26" s="7">
        <f>INT('[1]JUNIO-2026'!Y26)</f>
        <v>0</v>
      </c>
      <c r="Z26" s="5" t="str">
        <f>+'[1]JUNIO-2026'!Z26</f>
        <v>NA</v>
      </c>
      <c r="AA26" s="5">
        <f>+'[1]JUNIO-2026'!AA26</f>
        <v>1</v>
      </c>
      <c r="AB26" s="5">
        <v>99999</v>
      </c>
      <c r="AC26" s="8">
        <f t="shared" si="4"/>
        <v>0</v>
      </c>
      <c r="AD26" s="8">
        <f t="shared" si="5"/>
        <v>0</v>
      </c>
      <c r="AE26" t="str">
        <f>+'[1]JUNIO-2026'!AE26</f>
        <v>Excel</v>
      </c>
    </row>
    <row r="27" spans="1:31" x14ac:dyDescent="0.25">
      <c r="A27" s="5" t="str">
        <f>+'[1]JUNIO-2026'!A27</f>
        <v>NI</v>
      </c>
      <c r="B27" s="5">
        <f>+'[1]JUNIO-2026'!B27</f>
        <v>899999026</v>
      </c>
      <c r="C27" s="5">
        <f>+'[1]JUNIO-2026'!C27</f>
        <v>0</v>
      </c>
      <c r="D27" s="5" t="str">
        <f>+'[1]JUNIO-2026'!D27</f>
        <v>CAJADEPREVISIONSOCIALDECOMUNICACIONESENLIQUIDACIONCAPRECOM</v>
      </c>
      <c r="E27" s="5" t="str">
        <f>+'[1]JUNIO-2026'!E27</f>
        <v>PU</v>
      </c>
      <c r="F27" s="5" t="str">
        <f>+'[1]JUNIO-2026'!F27</f>
        <v>PNAF</v>
      </c>
      <c r="G27" s="5">
        <f>+'[1]JUNIO-2026'!G27</f>
        <v>2014</v>
      </c>
      <c r="H27" s="6">
        <f t="shared" si="0"/>
        <v>220428278</v>
      </c>
      <c r="I27" s="7">
        <f>INT('[1]JUNIO-2026'!I27)</f>
        <v>0</v>
      </c>
      <c r="J27" s="7">
        <f>INT('[1]JUNIO-2026'!J27)</f>
        <v>220428278</v>
      </c>
      <c r="K27" s="7">
        <f>INT('[1]JUNIO-2026'!K27)</f>
        <v>26895596</v>
      </c>
      <c r="L27" s="7">
        <f>INT('[1]JUNIO-2026'!L27)</f>
        <v>0</v>
      </c>
      <c r="M27" s="6">
        <f t="shared" si="1"/>
        <v>193532682</v>
      </c>
      <c r="N27" s="7">
        <v>0</v>
      </c>
      <c r="O27" s="7">
        <f>INT('[1]JUNIO-2026'!O27)</f>
        <v>193532682</v>
      </c>
      <c r="P27" s="6">
        <f t="shared" si="2"/>
        <v>193532682</v>
      </c>
      <c r="Q27" s="6">
        <f t="shared" si="3"/>
        <v>0</v>
      </c>
      <c r="R27" s="7">
        <f>INT('[1]JUNIO-2026'!R27)</f>
        <v>0</v>
      </c>
      <c r="S27" s="7">
        <f>INT('[1]JUNIO-2026'!S27)</f>
        <v>0</v>
      </c>
      <c r="T27" s="7">
        <f>INT('[1]JUNIO-2026'!T27)</f>
        <v>0</v>
      </c>
      <c r="U27" s="7">
        <f>INT('[1]JUNIO-2026'!U27)</f>
        <v>193532682</v>
      </c>
      <c r="V27" s="7">
        <f>INT('[1]JUNIO-2026'!V27)</f>
        <v>0</v>
      </c>
      <c r="W27" s="7">
        <f>INT('[1]JUNIO-2026'!W27)</f>
        <v>0</v>
      </c>
      <c r="X27" s="7">
        <f>INT('[1]JUNIO-2026'!X27)</f>
        <v>0</v>
      </c>
      <c r="Y27" s="7">
        <f>INT('[1]JUNIO-2026'!Y27)</f>
        <v>0</v>
      </c>
      <c r="Z27" s="5" t="str">
        <f>+'[1]JUNIO-2026'!Z27</f>
        <v>NA</v>
      </c>
      <c r="AA27" s="5">
        <f>+'[1]JUNIO-2026'!AA27</f>
        <v>1</v>
      </c>
      <c r="AB27" s="5">
        <v>99999</v>
      </c>
      <c r="AC27" s="8">
        <f t="shared" si="4"/>
        <v>193532682</v>
      </c>
      <c r="AD27" s="8">
        <f t="shared" si="5"/>
        <v>0</v>
      </c>
      <c r="AE27" t="str">
        <f>+'[1]JUNIO-2026'!AE27</f>
        <v>Excel</v>
      </c>
    </row>
    <row r="28" spans="1:31" x14ac:dyDescent="0.25">
      <c r="A28" s="5" t="str">
        <f>+'[1]JUNIO-2026'!A28</f>
        <v>NI</v>
      </c>
      <c r="B28" s="5">
        <f>+'[1]JUNIO-2026'!B28</f>
        <v>900006037</v>
      </c>
      <c r="C28" s="5">
        <f>+'[1]JUNIO-2026'!C28</f>
        <v>4</v>
      </c>
      <c r="D28" s="5" t="str">
        <f>+'[1]JUNIO-2026'!D28</f>
        <v>ESEHOSPITALUNIVERSITARIODESANTANDER</v>
      </c>
      <c r="E28" s="5" t="str">
        <f>+'[1]JUNIO-2026'!E28</f>
        <v>PU</v>
      </c>
      <c r="F28" s="5" t="str">
        <f>+'[1]JUNIO-2026'!F28</f>
        <v>PNAF</v>
      </c>
      <c r="G28" s="5">
        <f>+'[1]JUNIO-2026'!G28</f>
        <v>2014</v>
      </c>
      <c r="H28" s="6">
        <f t="shared" si="0"/>
        <v>58879825</v>
      </c>
      <c r="I28" s="7">
        <f>INT('[1]JUNIO-2026'!I28)</f>
        <v>0</v>
      </c>
      <c r="J28" s="7">
        <f>INT('[1]JUNIO-2026'!J28)</f>
        <v>58879825</v>
      </c>
      <c r="K28" s="7">
        <f>INT('[1]JUNIO-2026'!K28)</f>
        <v>0</v>
      </c>
      <c r="L28" s="7">
        <f>INT('[1]JUNIO-2026'!L28)</f>
        <v>0</v>
      </c>
      <c r="M28" s="6">
        <f t="shared" si="1"/>
        <v>58879825</v>
      </c>
      <c r="N28" s="7">
        <v>0</v>
      </c>
      <c r="O28" s="7">
        <f>INT('[1]JUNIO-2026'!O28)</f>
        <v>58879825</v>
      </c>
      <c r="P28" s="6">
        <f t="shared" si="2"/>
        <v>58879825</v>
      </c>
      <c r="Q28" s="6">
        <f t="shared" si="3"/>
        <v>0</v>
      </c>
      <c r="R28" s="7">
        <f>INT('[1]JUNIO-2026'!R28)</f>
        <v>0</v>
      </c>
      <c r="S28" s="7">
        <f>INT('[1]JUNIO-2026'!S28)</f>
        <v>0</v>
      </c>
      <c r="T28" s="7">
        <f>INT('[1]JUNIO-2026'!T28)</f>
        <v>58879825</v>
      </c>
      <c r="U28" s="7">
        <f>INT('[1]JUNIO-2026'!U28)</f>
        <v>0</v>
      </c>
      <c r="V28" s="7">
        <f>INT('[1]JUNIO-2026'!V28)</f>
        <v>0</v>
      </c>
      <c r="W28" s="7">
        <f>INT('[1]JUNIO-2026'!W28)</f>
        <v>0</v>
      </c>
      <c r="X28" s="7">
        <f>INT('[1]JUNIO-2026'!X28)</f>
        <v>0</v>
      </c>
      <c r="Y28" s="7">
        <f>INT('[1]JUNIO-2026'!Y28)</f>
        <v>0</v>
      </c>
      <c r="Z28" s="5" t="str">
        <f>+'[1]JUNIO-2026'!Z28</f>
        <v>NA</v>
      </c>
      <c r="AA28" s="5">
        <f>+'[1]JUNIO-2026'!AA28</f>
        <v>1</v>
      </c>
      <c r="AB28" s="5">
        <v>99999</v>
      </c>
      <c r="AC28" s="8">
        <f t="shared" si="4"/>
        <v>58879825</v>
      </c>
      <c r="AD28" s="8">
        <f t="shared" si="5"/>
        <v>0</v>
      </c>
      <c r="AE28" t="str">
        <f>+'[1]JUNIO-2026'!AE28</f>
        <v>Excel</v>
      </c>
    </row>
    <row r="29" spans="1:31" x14ac:dyDescent="0.25">
      <c r="A29" s="5" t="str">
        <f>+'[1]JUNIO-2026'!A29</f>
        <v>NI</v>
      </c>
      <c r="B29" s="5">
        <f>+'[1]JUNIO-2026'!B29</f>
        <v>900196366</v>
      </c>
      <c r="C29" s="5">
        <f>+'[1]JUNIO-2026'!C29</f>
        <v>6</v>
      </c>
      <c r="D29" s="5" t="str">
        <f>+'[1]JUNIO-2026'!D29</f>
        <v>ESEHOSPITALSANANTONIODEPADUADESIMITI</v>
      </c>
      <c r="E29" s="5" t="str">
        <f>+'[1]JUNIO-2026'!E29</f>
        <v>PU</v>
      </c>
      <c r="F29" s="5" t="str">
        <f>+'[1]JUNIO-2026'!F29</f>
        <v>PNAF</v>
      </c>
      <c r="G29" s="5">
        <f>+'[1]JUNIO-2026'!G29</f>
        <v>2014</v>
      </c>
      <c r="H29" s="6">
        <f t="shared" si="0"/>
        <v>69574001</v>
      </c>
      <c r="I29" s="7">
        <f>INT('[1]JUNIO-2026'!I29)</f>
        <v>0</v>
      </c>
      <c r="J29" s="7">
        <f>INT('[1]JUNIO-2026'!J29)</f>
        <v>69574001</v>
      </c>
      <c r="K29" s="7">
        <f>INT('[1]JUNIO-2026'!K29)</f>
        <v>41025817</v>
      </c>
      <c r="L29" s="7">
        <f>INT('[1]JUNIO-2026'!L29)</f>
        <v>0</v>
      </c>
      <c r="M29" s="6">
        <f t="shared" si="1"/>
        <v>28548184</v>
      </c>
      <c r="N29" s="7">
        <v>0</v>
      </c>
      <c r="O29" s="7">
        <f>INT('[1]JUNIO-2026'!O29)</f>
        <v>0</v>
      </c>
      <c r="P29" s="6">
        <f t="shared" si="2"/>
        <v>0</v>
      </c>
      <c r="Q29" s="6">
        <f t="shared" si="3"/>
        <v>28548184</v>
      </c>
      <c r="R29" s="7">
        <f>INT('[1]JUNIO-2026'!R29)</f>
        <v>0</v>
      </c>
      <c r="S29" s="7">
        <f>INT('[1]JUNIO-2026'!S29)</f>
        <v>0</v>
      </c>
      <c r="T29" s="7">
        <f>INT('[1]JUNIO-2026'!T29)</f>
        <v>0</v>
      </c>
      <c r="U29" s="7">
        <f>INT('[1]JUNIO-2026'!U29)</f>
        <v>0</v>
      </c>
      <c r="V29" s="7">
        <f>INT('[1]JUNIO-2026'!V29)</f>
        <v>0</v>
      </c>
      <c r="W29" s="7">
        <f>INT('[1]JUNIO-2026'!W29)</f>
        <v>0</v>
      </c>
      <c r="X29" s="7">
        <f>INT('[1]JUNIO-2026'!X29)</f>
        <v>0</v>
      </c>
      <c r="Y29" s="7">
        <f>INT('[1]JUNIO-2026'!Y29)</f>
        <v>0</v>
      </c>
      <c r="Z29" s="5" t="str">
        <f>+'[1]JUNIO-2026'!Z29</f>
        <v>NA</v>
      </c>
      <c r="AA29" s="5">
        <f>+'[1]JUNIO-2026'!AA29</f>
        <v>1</v>
      </c>
      <c r="AB29" s="5">
        <v>99999</v>
      </c>
      <c r="AC29" s="8">
        <f t="shared" si="4"/>
        <v>0</v>
      </c>
      <c r="AD29" s="8">
        <f t="shared" si="5"/>
        <v>0</v>
      </c>
      <c r="AE29" t="str">
        <f>+'[1]JUNIO-2026'!AE29</f>
        <v>Excel</v>
      </c>
    </row>
    <row r="30" spans="1:31" x14ac:dyDescent="0.25">
      <c r="A30" s="5" t="str">
        <f>+'[1]JUNIO-2026'!A30</f>
        <v>NI</v>
      </c>
      <c r="B30" s="5">
        <f>+'[1]JUNIO-2026'!B30</f>
        <v>900226715</v>
      </c>
      <c r="C30" s="5">
        <f>+'[1]JUNIO-2026'!C30</f>
        <v>3</v>
      </c>
      <c r="D30" s="5" t="str">
        <f>+'[1]JUNIO-2026'!D30</f>
        <v>COOSALUDEPSSA</v>
      </c>
      <c r="E30" s="5" t="str">
        <f>+'[1]JUNIO-2026'!E30</f>
        <v>PR</v>
      </c>
      <c r="F30" s="5" t="str">
        <f>+'[1]JUNIO-2026'!F30</f>
        <v>NUPC</v>
      </c>
      <c r="G30" s="5">
        <f>+'[1]JUNIO-2026'!G30</f>
        <v>2014</v>
      </c>
      <c r="H30" s="6">
        <f t="shared" si="0"/>
        <v>39927851</v>
      </c>
      <c r="I30" s="7">
        <f>INT('[1]JUNIO-2026'!I30)</f>
        <v>0</v>
      </c>
      <c r="J30" s="7">
        <f>INT('[1]JUNIO-2026'!J30)</f>
        <v>39927851</v>
      </c>
      <c r="K30" s="7">
        <f>INT('[1]JUNIO-2026'!K30)</f>
        <v>3189966</v>
      </c>
      <c r="L30" s="7">
        <f>INT('[1]JUNIO-2026'!L30)</f>
        <v>0</v>
      </c>
      <c r="M30" s="6">
        <f t="shared" si="1"/>
        <v>36737885</v>
      </c>
      <c r="N30" s="7">
        <v>0</v>
      </c>
      <c r="O30" s="7">
        <f>INT('[1]JUNIO-2026'!O30)</f>
        <v>36737885</v>
      </c>
      <c r="P30" s="6">
        <f t="shared" si="2"/>
        <v>36737885</v>
      </c>
      <c r="Q30" s="6">
        <f t="shared" si="3"/>
        <v>0</v>
      </c>
      <c r="R30" s="7">
        <f>INT('[1]JUNIO-2026'!R30)</f>
        <v>0</v>
      </c>
      <c r="S30" s="7">
        <f>INT('[1]JUNIO-2026'!S30)</f>
        <v>0</v>
      </c>
      <c r="T30" s="7">
        <f>INT('[1]JUNIO-2026'!T30)</f>
        <v>0</v>
      </c>
      <c r="U30" s="7">
        <f>INT('[1]JUNIO-2026'!U30)</f>
        <v>0</v>
      </c>
      <c r="V30" s="7">
        <f>INT('[1]JUNIO-2026'!V30)</f>
        <v>0</v>
      </c>
      <c r="W30" s="7">
        <f>INT('[1]JUNIO-2026'!W30)</f>
        <v>0</v>
      </c>
      <c r="X30" s="7">
        <f>INT('[1]JUNIO-2026'!X30)</f>
        <v>0</v>
      </c>
      <c r="Y30" s="7">
        <f>INT('[1]JUNIO-2026'!Y30)</f>
        <v>36737885</v>
      </c>
      <c r="Z30" s="5" t="str">
        <f>+'[1]JUNIO-2026'!Z30</f>
        <v>Coljuegos</v>
      </c>
      <c r="AA30" s="5">
        <f>+'[1]JUNIO-2026'!AA30</f>
        <v>1</v>
      </c>
      <c r="AB30" s="5">
        <v>99999</v>
      </c>
      <c r="AC30" s="8">
        <f t="shared" si="4"/>
        <v>36737885</v>
      </c>
      <c r="AD30" s="8">
        <f t="shared" si="5"/>
        <v>0</v>
      </c>
      <c r="AE30" t="str">
        <f>+'[1]JUNIO-2026'!AE30</f>
        <v>Excel</v>
      </c>
    </row>
    <row r="31" spans="1:31" x14ac:dyDescent="0.25">
      <c r="A31" s="5" t="str">
        <f>+'[1]JUNIO-2026'!A31</f>
        <v>NI</v>
      </c>
      <c r="B31" s="5">
        <f>+'[1]JUNIO-2026'!B31</f>
        <v>800008240</v>
      </c>
      <c r="C31" s="5">
        <f>+'[1]JUNIO-2026'!C31</f>
        <v>1</v>
      </c>
      <c r="D31" s="5" t="str">
        <f>+'[1]JUNIO-2026'!D31</f>
        <v>CLINICAOFTALMOLOGICADECARTAGENASAS</v>
      </c>
      <c r="E31" s="5" t="str">
        <f>+'[1]JUNIO-2026'!E31</f>
        <v>PR</v>
      </c>
      <c r="F31" s="5" t="str">
        <f>+'[1]JUNIO-2026'!F31</f>
        <v>NUPC</v>
      </c>
      <c r="G31" s="5">
        <f>+'[1]JUNIO-2026'!G31</f>
        <v>2015</v>
      </c>
      <c r="H31" s="6">
        <f t="shared" si="0"/>
        <v>4473240</v>
      </c>
      <c r="I31" s="7">
        <f>INT('[1]JUNIO-2026'!I31)</f>
        <v>0</v>
      </c>
      <c r="J31" s="7">
        <f>INT('[1]JUNIO-2026'!J31)</f>
        <v>4473240</v>
      </c>
      <c r="K31" s="7">
        <f>INT('[1]JUNIO-2026'!K31)</f>
        <v>0</v>
      </c>
      <c r="L31" s="7">
        <f>INT('[1]JUNIO-2026'!L31)</f>
        <v>0</v>
      </c>
      <c r="M31" s="6">
        <f t="shared" si="1"/>
        <v>4473240</v>
      </c>
      <c r="N31" s="7">
        <v>0</v>
      </c>
      <c r="O31" s="7">
        <f>INT('[1]JUNIO-2026'!O31)</f>
        <v>4155000</v>
      </c>
      <c r="P31" s="6">
        <f t="shared" si="2"/>
        <v>4155000</v>
      </c>
      <c r="Q31" s="6">
        <f t="shared" si="3"/>
        <v>318240</v>
      </c>
      <c r="R31" s="7">
        <f>INT('[1]JUNIO-2026'!R31)</f>
        <v>0</v>
      </c>
      <c r="S31" s="7">
        <f>INT('[1]JUNIO-2026'!S31)</f>
        <v>0</v>
      </c>
      <c r="T31" s="7">
        <f>INT('[1]JUNIO-2026'!T31)</f>
        <v>0</v>
      </c>
      <c r="U31" s="7">
        <f>INT('[1]JUNIO-2026'!U31)</f>
        <v>0</v>
      </c>
      <c r="V31" s="7">
        <f>INT('[1]JUNIO-2026'!V31)</f>
        <v>0</v>
      </c>
      <c r="W31" s="7">
        <f>INT('[1]JUNIO-2026'!W31)</f>
        <v>0</v>
      </c>
      <c r="X31" s="7">
        <f>INT('[1]JUNIO-2026'!X31)</f>
        <v>0</v>
      </c>
      <c r="Y31" s="7">
        <f>INT('[1]JUNIO-2026'!Y31)</f>
        <v>4155000</v>
      </c>
      <c r="Z31" s="5" t="str">
        <f>+'[1]JUNIO-2026'!Z31</f>
        <v>loterias</v>
      </c>
      <c r="AA31" s="5">
        <f>+'[1]JUNIO-2026'!AA31</f>
        <v>1</v>
      </c>
      <c r="AB31" s="5">
        <v>99999</v>
      </c>
      <c r="AC31" s="8">
        <f t="shared" si="4"/>
        <v>4155000</v>
      </c>
      <c r="AD31" s="8">
        <f t="shared" si="5"/>
        <v>0</v>
      </c>
      <c r="AE31" t="str">
        <f>+'[1]JUNIO-2026'!AE31</f>
        <v>Excel</v>
      </c>
    </row>
    <row r="32" spans="1:31" x14ac:dyDescent="0.25">
      <c r="A32" s="5" t="str">
        <f>+'[1]JUNIO-2026'!A32</f>
        <v>NI</v>
      </c>
      <c r="B32" s="5">
        <f>+'[1]JUNIO-2026'!B32</f>
        <v>800014918</v>
      </c>
      <c r="C32" s="5">
        <f>+'[1]JUNIO-2026'!C32</f>
        <v>9</v>
      </c>
      <c r="D32" s="5" t="str">
        <f>+'[1]JUNIO-2026'!D32</f>
        <v>ESEHOSPITALUNIVERSITARIOERASMOMEOZ</v>
      </c>
      <c r="E32" s="5" t="str">
        <f>+'[1]JUNIO-2026'!E32</f>
        <v>PU</v>
      </c>
      <c r="F32" s="5" t="str">
        <f>+'[1]JUNIO-2026'!F32</f>
        <v>PNAF</v>
      </c>
      <c r="G32" s="5">
        <f>+'[1]JUNIO-2026'!G32</f>
        <v>2015</v>
      </c>
      <c r="H32" s="6">
        <f t="shared" si="0"/>
        <v>21919255</v>
      </c>
      <c r="I32" s="7">
        <f>INT('[1]JUNIO-2026'!I32)</f>
        <v>0</v>
      </c>
      <c r="J32" s="7">
        <f>INT('[1]JUNIO-2026'!J32)</f>
        <v>21919255</v>
      </c>
      <c r="K32" s="7">
        <f>INT('[1]JUNIO-2026'!K32)</f>
        <v>2088965</v>
      </c>
      <c r="L32" s="7">
        <f>INT('[1]JUNIO-2026'!L32)</f>
        <v>0</v>
      </c>
      <c r="M32" s="6">
        <f t="shared" si="1"/>
        <v>19830290</v>
      </c>
      <c r="N32" s="7">
        <v>0</v>
      </c>
      <c r="O32" s="7">
        <f>INT('[1]JUNIO-2026'!O32)</f>
        <v>0</v>
      </c>
      <c r="P32" s="6">
        <f t="shared" si="2"/>
        <v>0</v>
      </c>
      <c r="Q32" s="6">
        <f t="shared" si="3"/>
        <v>19830290</v>
      </c>
      <c r="R32" s="7">
        <f>INT('[1]JUNIO-2026'!R32)</f>
        <v>0</v>
      </c>
      <c r="S32" s="7">
        <f>INT('[1]JUNIO-2026'!S32)</f>
        <v>0</v>
      </c>
      <c r="T32" s="7">
        <f>INT('[1]JUNIO-2026'!T32)</f>
        <v>0</v>
      </c>
      <c r="U32" s="7">
        <f>INT('[1]JUNIO-2026'!U32)</f>
        <v>0</v>
      </c>
      <c r="V32" s="7">
        <f>INT('[1]JUNIO-2026'!V32)</f>
        <v>0</v>
      </c>
      <c r="W32" s="7">
        <f>INT('[1]JUNIO-2026'!W32)</f>
        <v>0</v>
      </c>
      <c r="X32" s="7">
        <f>INT('[1]JUNIO-2026'!X32)</f>
        <v>0</v>
      </c>
      <c r="Y32" s="7">
        <f>INT('[1]JUNIO-2026'!Y32)</f>
        <v>0</v>
      </c>
      <c r="Z32" s="5" t="str">
        <f>+'[1]JUNIO-2026'!Z32</f>
        <v>NA</v>
      </c>
      <c r="AA32" s="5">
        <f>+'[1]JUNIO-2026'!AA32</f>
        <v>1</v>
      </c>
      <c r="AB32" s="5">
        <v>99999</v>
      </c>
      <c r="AC32" s="8">
        <f t="shared" si="4"/>
        <v>0</v>
      </c>
      <c r="AD32" s="8">
        <f t="shared" si="5"/>
        <v>0</v>
      </c>
      <c r="AE32" t="str">
        <f>+'[1]JUNIO-2026'!AE32</f>
        <v>Excel</v>
      </c>
    </row>
    <row r="33" spans="1:31" x14ac:dyDescent="0.25">
      <c r="A33" s="5" t="str">
        <f>+'[1]JUNIO-2026'!A33</f>
        <v>NI</v>
      </c>
      <c r="B33" s="5">
        <f>+'[1]JUNIO-2026'!B33</f>
        <v>800154347</v>
      </c>
      <c r="C33" s="5">
        <f>+'[1]JUNIO-2026'!C33</f>
        <v>3</v>
      </c>
      <c r="D33" s="5" t="str">
        <f>+'[1]JUNIO-2026'!D33</f>
        <v>ESEHOSPITALLACANDELARIA</v>
      </c>
      <c r="E33" s="5" t="str">
        <f>+'[1]JUNIO-2026'!E33</f>
        <v>PU</v>
      </c>
      <c r="F33" s="5" t="str">
        <f>+'[1]JUNIO-2026'!F33</f>
        <v>PNAF</v>
      </c>
      <c r="G33" s="5">
        <f>+'[1]JUNIO-2026'!G33</f>
        <v>2015</v>
      </c>
      <c r="H33" s="6">
        <f t="shared" si="0"/>
        <v>57616307</v>
      </c>
      <c r="I33" s="7">
        <f>INT('[1]JUNIO-2026'!I33)</f>
        <v>0</v>
      </c>
      <c r="J33" s="7">
        <f>INT('[1]JUNIO-2026'!J33)</f>
        <v>57616307</v>
      </c>
      <c r="K33" s="7">
        <f>INT('[1]JUNIO-2026'!K33)</f>
        <v>707510</v>
      </c>
      <c r="L33" s="7">
        <f>INT('[1]JUNIO-2026'!L33)</f>
        <v>0</v>
      </c>
      <c r="M33" s="6">
        <f t="shared" si="1"/>
        <v>56908797</v>
      </c>
      <c r="N33" s="7">
        <v>0</v>
      </c>
      <c r="O33" s="7">
        <f>INT('[1]JUNIO-2026'!O33)</f>
        <v>0</v>
      </c>
      <c r="P33" s="6">
        <f t="shared" si="2"/>
        <v>0</v>
      </c>
      <c r="Q33" s="6">
        <f t="shared" si="3"/>
        <v>56908797</v>
      </c>
      <c r="R33" s="7">
        <f>INT('[1]JUNIO-2026'!R33)</f>
        <v>0</v>
      </c>
      <c r="S33" s="7">
        <f>INT('[1]JUNIO-2026'!S33)</f>
        <v>0</v>
      </c>
      <c r="T33" s="7">
        <f>INT('[1]JUNIO-2026'!T33)</f>
        <v>0</v>
      </c>
      <c r="U33" s="7">
        <f>INT('[1]JUNIO-2026'!U33)</f>
        <v>0</v>
      </c>
      <c r="V33" s="7">
        <f>INT('[1]JUNIO-2026'!V33)</f>
        <v>0</v>
      </c>
      <c r="W33" s="7">
        <f>INT('[1]JUNIO-2026'!W33)</f>
        <v>0</v>
      </c>
      <c r="X33" s="7">
        <f>INT('[1]JUNIO-2026'!X33)</f>
        <v>0</v>
      </c>
      <c r="Y33" s="7">
        <f>INT('[1]JUNIO-2026'!Y33)</f>
        <v>0</v>
      </c>
      <c r="Z33" s="5" t="str">
        <f>+'[1]JUNIO-2026'!Z33</f>
        <v>NA</v>
      </c>
      <c r="AA33" s="5">
        <f>+'[1]JUNIO-2026'!AA33</f>
        <v>1</v>
      </c>
      <c r="AB33" s="5">
        <v>99999</v>
      </c>
      <c r="AC33" s="8">
        <f t="shared" si="4"/>
        <v>0</v>
      </c>
      <c r="AD33" s="8">
        <f t="shared" si="5"/>
        <v>0</v>
      </c>
      <c r="AE33" t="str">
        <f>+'[1]JUNIO-2026'!AE33</f>
        <v>Excel</v>
      </c>
    </row>
    <row r="34" spans="1:31" x14ac:dyDescent="0.25">
      <c r="A34" s="5" t="str">
        <f>+'[1]JUNIO-2026'!A34</f>
        <v>NI</v>
      </c>
      <c r="B34" s="5">
        <f>+'[1]JUNIO-2026'!B34</f>
        <v>800161687</v>
      </c>
      <c r="C34" s="5">
        <f>+'[1]JUNIO-2026'!C34</f>
        <v>1</v>
      </c>
      <c r="D34" s="5" t="str">
        <f>+'[1]JUNIO-2026'!D34</f>
        <v>UNIDADDEGASTROYENDOSP</v>
      </c>
      <c r="E34" s="5" t="str">
        <f>+'[1]JUNIO-2026'!E34</f>
        <v>PR</v>
      </c>
      <c r="F34" s="5" t="str">
        <f>+'[1]JUNIO-2026'!F34</f>
        <v>NUPC</v>
      </c>
      <c r="G34" s="5">
        <f>+'[1]JUNIO-2026'!G34</f>
        <v>2015</v>
      </c>
      <c r="H34" s="6">
        <f t="shared" si="0"/>
        <v>800000</v>
      </c>
      <c r="I34" s="7">
        <f>INT('[1]JUNIO-2026'!I34)</f>
        <v>0</v>
      </c>
      <c r="J34" s="7">
        <f>INT('[1]JUNIO-2026'!J34)</f>
        <v>800000</v>
      </c>
      <c r="K34" s="7">
        <f>INT('[1]JUNIO-2026'!K34)</f>
        <v>0</v>
      </c>
      <c r="L34" s="7">
        <f>INT('[1]JUNIO-2026'!L34)</f>
        <v>0</v>
      </c>
      <c r="M34" s="6">
        <f t="shared" si="1"/>
        <v>800000</v>
      </c>
      <c r="N34" s="7">
        <v>0</v>
      </c>
      <c r="O34" s="7">
        <f>INT('[1]JUNIO-2026'!O34)</f>
        <v>0</v>
      </c>
      <c r="P34" s="6">
        <f t="shared" si="2"/>
        <v>0</v>
      </c>
      <c r="Q34" s="6">
        <f t="shared" si="3"/>
        <v>800000</v>
      </c>
      <c r="R34" s="7">
        <f>INT('[1]JUNIO-2026'!R34)</f>
        <v>0</v>
      </c>
      <c r="S34" s="7">
        <f>INT('[1]JUNIO-2026'!S34)</f>
        <v>0</v>
      </c>
      <c r="T34" s="7">
        <f>INT('[1]JUNIO-2026'!T34)</f>
        <v>0</v>
      </c>
      <c r="U34" s="7">
        <f>INT('[1]JUNIO-2026'!U34)</f>
        <v>0</v>
      </c>
      <c r="V34" s="7">
        <f>INT('[1]JUNIO-2026'!V34)</f>
        <v>0</v>
      </c>
      <c r="W34" s="7">
        <f>INT('[1]JUNIO-2026'!W34)</f>
        <v>0</v>
      </c>
      <c r="X34" s="7">
        <f>INT('[1]JUNIO-2026'!X34)</f>
        <v>0</v>
      </c>
      <c r="Y34" s="7">
        <f>INT('[1]JUNIO-2026'!Y34)</f>
        <v>0</v>
      </c>
      <c r="Z34" s="5" t="str">
        <f>+'[1]JUNIO-2026'!Z34</f>
        <v>NA</v>
      </c>
      <c r="AA34" s="5">
        <f>+'[1]JUNIO-2026'!AA34</f>
        <v>1</v>
      </c>
      <c r="AB34" s="5">
        <v>99999</v>
      </c>
      <c r="AC34" s="8">
        <f t="shared" si="4"/>
        <v>0</v>
      </c>
      <c r="AD34" s="8">
        <f t="shared" si="5"/>
        <v>0</v>
      </c>
      <c r="AE34" t="str">
        <f>+'[1]JUNIO-2026'!AE34</f>
        <v>Excel</v>
      </c>
    </row>
    <row r="35" spans="1:31" x14ac:dyDescent="0.25">
      <c r="A35" s="5" t="str">
        <f>+'[1]JUNIO-2026'!A35</f>
        <v>NI</v>
      </c>
      <c r="B35" s="5">
        <f>+'[1]JUNIO-2026'!B35</f>
        <v>800215019</v>
      </c>
      <c r="C35" s="5">
        <f>+'[1]JUNIO-2026'!C35</f>
        <v>5</v>
      </c>
      <c r="D35" s="5" t="str">
        <f>+'[1]JUNIO-2026'!D35</f>
        <v>SOCIEDADCORDOBESADECIRUGIAVASCULAR</v>
      </c>
      <c r="E35" s="5" t="str">
        <f>+'[1]JUNIO-2026'!E35</f>
        <v>PR</v>
      </c>
      <c r="F35" s="5" t="str">
        <f>+'[1]JUNIO-2026'!F35</f>
        <v>PNAF</v>
      </c>
      <c r="G35" s="5">
        <f>+'[1]JUNIO-2026'!G35</f>
        <v>2015</v>
      </c>
      <c r="H35" s="6">
        <f t="shared" si="0"/>
        <v>1480941</v>
      </c>
      <c r="I35" s="7">
        <f>INT('[1]JUNIO-2026'!I35)</f>
        <v>0</v>
      </c>
      <c r="J35" s="7">
        <f>INT('[1]JUNIO-2026'!J35)</f>
        <v>1480941</v>
      </c>
      <c r="K35" s="7">
        <f>INT('[1]JUNIO-2026'!K35)</f>
        <v>26343</v>
      </c>
      <c r="L35" s="7">
        <f>INT('[1]JUNIO-2026'!L35)</f>
        <v>0</v>
      </c>
      <c r="M35" s="6">
        <f t="shared" si="1"/>
        <v>1454598</v>
      </c>
      <c r="N35" s="7">
        <v>0</v>
      </c>
      <c r="O35" s="7">
        <f>INT('[1]JUNIO-2026'!O35)</f>
        <v>0</v>
      </c>
      <c r="P35" s="6">
        <f t="shared" si="2"/>
        <v>0</v>
      </c>
      <c r="Q35" s="6">
        <f t="shared" si="3"/>
        <v>1454598</v>
      </c>
      <c r="R35" s="7">
        <f>INT('[1]JUNIO-2026'!R35)</f>
        <v>0</v>
      </c>
      <c r="S35" s="7">
        <f>INT('[1]JUNIO-2026'!S35)</f>
        <v>0</v>
      </c>
      <c r="T35" s="7">
        <f>INT('[1]JUNIO-2026'!T35)</f>
        <v>0</v>
      </c>
      <c r="U35" s="7">
        <f>INT('[1]JUNIO-2026'!U35)</f>
        <v>0</v>
      </c>
      <c r="V35" s="7">
        <f>INT('[1]JUNIO-2026'!V35)</f>
        <v>0</v>
      </c>
      <c r="W35" s="7">
        <f>INT('[1]JUNIO-2026'!W35)</f>
        <v>0</v>
      </c>
      <c r="X35" s="7">
        <f>INT('[1]JUNIO-2026'!X35)</f>
        <v>0</v>
      </c>
      <c r="Y35" s="7">
        <f>INT('[1]JUNIO-2026'!Y35)</f>
        <v>0</v>
      </c>
      <c r="Z35" s="5" t="str">
        <f>+'[1]JUNIO-2026'!Z35</f>
        <v>NA</v>
      </c>
      <c r="AA35" s="5">
        <f>+'[1]JUNIO-2026'!AA35</f>
        <v>1</v>
      </c>
      <c r="AB35" s="5">
        <v>99999</v>
      </c>
      <c r="AC35" s="8">
        <f t="shared" si="4"/>
        <v>0</v>
      </c>
      <c r="AD35" s="8">
        <f t="shared" si="5"/>
        <v>0</v>
      </c>
      <c r="AE35" t="str">
        <f>+'[1]JUNIO-2026'!AE35</f>
        <v>Excel</v>
      </c>
    </row>
    <row r="36" spans="1:31" x14ac:dyDescent="0.25">
      <c r="A36" s="5" t="str">
        <f>+'[1]JUNIO-2026'!A36</f>
        <v>NI</v>
      </c>
      <c r="B36" s="5">
        <f>+'[1]JUNIO-2026'!B36</f>
        <v>800249241</v>
      </c>
      <c r="C36" s="5">
        <f>+'[1]JUNIO-2026'!C36</f>
        <v>0</v>
      </c>
      <c r="D36" s="5" t="str">
        <f>+'[1]JUNIO-2026'!D36</f>
        <v>EPSCOOSALUD</v>
      </c>
      <c r="E36" s="5" t="str">
        <f>+'[1]JUNIO-2026'!E36</f>
        <v>PR</v>
      </c>
      <c r="F36" s="5" t="str">
        <f>+'[1]JUNIO-2026'!F36</f>
        <v>NUPC</v>
      </c>
      <c r="G36" s="5">
        <f>+'[1]JUNIO-2026'!G36</f>
        <v>2015</v>
      </c>
      <c r="H36" s="6">
        <f t="shared" si="0"/>
        <v>292552300</v>
      </c>
      <c r="I36" s="7">
        <f>INT('[1]JUNIO-2026'!I36)</f>
        <v>0</v>
      </c>
      <c r="J36" s="7">
        <f>INT('[1]JUNIO-2026'!J36)</f>
        <v>292552300</v>
      </c>
      <c r="K36" s="7">
        <f>INT('[1]JUNIO-2026'!K36)</f>
        <v>43033535</v>
      </c>
      <c r="L36" s="7">
        <f>INT('[1]JUNIO-2026'!L36)</f>
        <v>0</v>
      </c>
      <c r="M36" s="6">
        <f t="shared" si="1"/>
        <v>249518765</v>
      </c>
      <c r="N36" s="7">
        <v>0</v>
      </c>
      <c r="O36" s="7">
        <f>INT('[1]JUNIO-2026'!O36)</f>
        <v>249518765</v>
      </c>
      <c r="P36" s="6">
        <f t="shared" si="2"/>
        <v>249518765</v>
      </c>
      <c r="Q36" s="6">
        <f t="shared" si="3"/>
        <v>0</v>
      </c>
      <c r="R36" s="7">
        <f>INT('[1]JUNIO-2026'!R36)</f>
        <v>0</v>
      </c>
      <c r="S36" s="7">
        <f>INT('[1]JUNIO-2026'!S36)</f>
        <v>0</v>
      </c>
      <c r="T36" s="7">
        <f>INT('[1]JUNIO-2026'!T36)</f>
        <v>0</v>
      </c>
      <c r="U36" s="7">
        <f>INT('[1]JUNIO-2026'!U36)</f>
        <v>0</v>
      </c>
      <c r="V36" s="7">
        <f>INT('[1]JUNIO-2026'!V36)</f>
        <v>0</v>
      </c>
      <c r="W36" s="7">
        <f>INT('[1]JUNIO-2026'!W36)</f>
        <v>0</v>
      </c>
      <c r="X36" s="7">
        <f>INT('[1]JUNIO-2026'!X36)</f>
        <v>0</v>
      </c>
      <c r="Y36" s="7">
        <f>INT('[1]JUNIO-2026'!Y36)</f>
        <v>249518765</v>
      </c>
      <c r="Z36" s="5" t="str">
        <f>+'[1]JUNIO-2026'!Z36</f>
        <v>Coljuegos</v>
      </c>
      <c r="AA36" s="5">
        <f>+'[1]JUNIO-2026'!AA36</f>
        <v>1</v>
      </c>
      <c r="AB36" s="5">
        <v>99999</v>
      </c>
      <c r="AC36" s="8">
        <f t="shared" si="4"/>
        <v>249518765</v>
      </c>
      <c r="AD36" s="8">
        <f t="shared" si="5"/>
        <v>0</v>
      </c>
      <c r="AE36" t="str">
        <f>+'[1]JUNIO-2026'!AE36</f>
        <v>Excel</v>
      </c>
    </row>
    <row r="37" spans="1:31" x14ac:dyDescent="0.25">
      <c r="A37" s="5" t="str">
        <f>+'[1]JUNIO-2026'!A37</f>
        <v>NI</v>
      </c>
      <c r="B37" s="5">
        <f>+'[1]JUNIO-2026'!B37</f>
        <v>800253167</v>
      </c>
      <c r="C37" s="5">
        <f>+'[1]JUNIO-2026'!C37</f>
        <v>9</v>
      </c>
      <c r="D37" s="5" t="str">
        <f>+'[1]JUNIO-2026'!D37</f>
        <v>HOSPITALUNIVERSITARIOCARIESE</v>
      </c>
      <c r="E37" s="5" t="str">
        <f>+'[1]JUNIO-2026'!E37</f>
        <v>PU</v>
      </c>
      <c r="F37" s="5" t="str">
        <f>+'[1]JUNIO-2026'!F37</f>
        <v>PNAF</v>
      </c>
      <c r="G37" s="5">
        <f>+'[1]JUNIO-2026'!G37</f>
        <v>2015</v>
      </c>
      <c r="H37" s="6">
        <f t="shared" si="0"/>
        <v>8520445</v>
      </c>
      <c r="I37" s="7">
        <f>INT('[1]JUNIO-2026'!I37)</f>
        <v>0</v>
      </c>
      <c r="J37" s="7">
        <f>INT('[1]JUNIO-2026'!J37)</f>
        <v>8520445</v>
      </c>
      <c r="K37" s="7">
        <f>INT('[1]JUNIO-2026'!K37)</f>
        <v>3743241</v>
      </c>
      <c r="L37" s="7">
        <f>INT('[1]JUNIO-2026'!L37)</f>
        <v>0</v>
      </c>
      <c r="M37" s="6">
        <f t="shared" si="1"/>
        <v>4777204</v>
      </c>
      <c r="N37" s="7">
        <v>0</v>
      </c>
      <c r="O37" s="7">
        <f>INT('[1]JUNIO-2026'!O37)</f>
        <v>0</v>
      </c>
      <c r="P37" s="6">
        <f t="shared" si="2"/>
        <v>0</v>
      </c>
      <c r="Q37" s="6">
        <f t="shared" si="3"/>
        <v>4777204</v>
      </c>
      <c r="R37" s="7">
        <f>INT('[1]JUNIO-2026'!R37)</f>
        <v>0</v>
      </c>
      <c r="S37" s="7">
        <f>INT('[1]JUNIO-2026'!S37)</f>
        <v>0</v>
      </c>
      <c r="T37" s="7">
        <f>INT('[1]JUNIO-2026'!T37)</f>
        <v>0</v>
      </c>
      <c r="U37" s="7">
        <f>INT('[1]JUNIO-2026'!U37)</f>
        <v>0</v>
      </c>
      <c r="V37" s="7">
        <f>INT('[1]JUNIO-2026'!V37)</f>
        <v>0</v>
      </c>
      <c r="W37" s="7">
        <f>INT('[1]JUNIO-2026'!W37)</f>
        <v>0</v>
      </c>
      <c r="X37" s="7">
        <f>INT('[1]JUNIO-2026'!X37)</f>
        <v>0</v>
      </c>
      <c r="Y37" s="7">
        <f>INT('[1]JUNIO-2026'!Y37)</f>
        <v>0</v>
      </c>
      <c r="Z37" s="5" t="str">
        <f>+'[1]JUNIO-2026'!Z37</f>
        <v>NA</v>
      </c>
      <c r="AA37" s="5">
        <f>+'[1]JUNIO-2026'!AA37</f>
        <v>1</v>
      </c>
      <c r="AB37" s="5">
        <v>99999</v>
      </c>
      <c r="AC37" s="8">
        <f t="shared" si="4"/>
        <v>0</v>
      </c>
      <c r="AD37" s="8">
        <f t="shared" si="5"/>
        <v>0</v>
      </c>
      <c r="AE37" t="str">
        <f>+'[1]JUNIO-2026'!AE37</f>
        <v>Excel</v>
      </c>
    </row>
    <row r="38" spans="1:31" x14ac:dyDescent="0.25">
      <c r="A38" s="5" t="str">
        <f>+'[1]JUNIO-2026'!A38</f>
        <v>NI</v>
      </c>
      <c r="B38" s="5">
        <f>+'[1]JUNIO-2026'!B38</f>
        <v>802009766</v>
      </c>
      <c r="C38" s="5">
        <f>+'[1]JUNIO-2026'!C38</f>
        <v>3</v>
      </c>
      <c r="D38" s="5" t="str">
        <f>+'[1]JUNIO-2026'!D38</f>
        <v>ESEJUANDOMINGUEZROMERODESOLEDAD</v>
      </c>
      <c r="E38" s="5" t="str">
        <f>+'[1]JUNIO-2026'!E38</f>
        <v>PU</v>
      </c>
      <c r="F38" s="5" t="str">
        <f>+'[1]JUNIO-2026'!F38</f>
        <v>PNAF</v>
      </c>
      <c r="G38" s="5">
        <f>+'[1]JUNIO-2026'!G38</f>
        <v>2015</v>
      </c>
      <c r="H38" s="6">
        <f t="shared" si="0"/>
        <v>311100</v>
      </c>
      <c r="I38" s="7">
        <f>INT('[1]JUNIO-2026'!I38)</f>
        <v>0</v>
      </c>
      <c r="J38" s="7">
        <f>INT('[1]JUNIO-2026'!J38)</f>
        <v>311100</v>
      </c>
      <c r="K38" s="7">
        <f>INT('[1]JUNIO-2026'!K38)</f>
        <v>76500</v>
      </c>
      <c r="L38" s="7">
        <f>INT('[1]JUNIO-2026'!L38)</f>
        <v>0</v>
      </c>
      <c r="M38" s="6">
        <f t="shared" si="1"/>
        <v>234600</v>
      </c>
      <c r="N38" s="7">
        <v>0</v>
      </c>
      <c r="O38" s="7">
        <f>INT('[1]JUNIO-2026'!O38)</f>
        <v>0</v>
      </c>
      <c r="P38" s="6">
        <f t="shared" si="2"/>
        <v>0</v>
      </c>
      <c r="Q38" s="6">
        <f t="shared" si="3"/>
        <v>234600</v>
      </c>
      <c r="R38" s="7">
        <f>INT('[1]JUNIO-2026'!R38)</f>
        <v>0</v>
      </c>
      <c r="S38" s="7">
        <f>INT('[1]JUNIO-2026'!S38)</f>
        <v>0</v>
      </c>
      <c r="T38" s="7">
        <f>INT('[1]JUNIO-2026'!T38)</f>
        <v>0</v>
      </c>
      <c r="U38" s="7">
        <f>INT('[1]JUNIO-2026'!U38)</f>
        <v>0</v>
      </c>
      <c r="V38" s="7">
        <f>INT('[1]JUNIO-2026'!V38)</f>
        <v>0</v>
      </c>
      <c r="W38" s="7">
        <f>INT('[1]JUNIO-2026'!W38)</f>
        <v>0</v>
      </c>
      <c r="X38" s="7">
        <f>INT('[1]JUNIO-2026'!X38)</f>
        <v>0</v>
      </c>
      <c r="Y38" s="7">
        <f>INT('[1]JUNIO-2026'!Y38)</f>
        <v>0</v>
      </c>
      <c r="Z38" s="5" t="str">
        <f>+'[1]JUNIO-2026'!Z38</f>
        <v>NA</v>
      </c>
      <c r="AA38" s="5">
        <f>+'[1]JUNIO-2026'!AA38</f>
        <v>1</v>
      </c>
      <c r="AB38" s="5">
        <v>99999</v>
      </c>
      <c r="AC38" s="8">
        <f t="shared" si="4"/>
        <v>0</v>
      </c>
      <c r="AD38" s="8">
        <f t="shared" si="5"/>
        <v>0</v>
      </c>
      <c r="AE38" t="str">
        <f>+'[1]JUNIO-2026'!AE38</f>
        <v>Excel</v>
      </c>
    </row>
    <row r="39" spans="1:31" x14ac:dyDescent="0.25">
      <c r="A39" s="5" t="str">
        <f>+'[1]JUNIO-2026'!A39</f>
        <v>NI</v>
      </c>
      <c r="B39" s="5">
        <f>+'[1]JUNIO-2026'!B39</f>
        <v>802016357</v>
      </c>
      <c r="C39" s="5">
        <f>+'[1]JUNIO-2026'!C39</f>
        <v>3</v>
      </c>
      <c r="D39" s="5" t="str">
        <f>+'[1]JUNIO-2026'!D39</f>
        <v>MACSAMEDICINAALTACOMPLEJIDAD</v>
      </c>
      <c r="E39" s="5" t="str">
        <f>+'[1]JUNIO-2026'!E39</f>
        <v>PR</v>
      </c>
      <c r="F39" s="5" t="str">
        <f>+'[1]JUNIO-2026'!F39</f>
        <v>PNAF</v>
      </c>
      <c r="G39" s="5">
        <f>+'[1]JUNIO-2026'!G39</f>
        <v>2015</v>
      </c>
      <c r="H39" s="6">
        <f t="shared" si="0"/>
        <v>542952</v>
      </c>
      <c r="I39" s="7">
        <f>INT('[1]JUNIO-2026'!I39)</f>
        <v>0</v>
      </c>
      <c r="J39" s="7">
        <f>INT('[1]JUNIO-2026'!J39)</f>
        <v>542952</v>
      </c>
      <c r="K39" s="7">
        <f>INT('[1]JUNIO-2026'!K39)</f>
        <v>20763</v>
      </c>
      <c r="L39" s="7">
        <f>INT('[1]JUNIO-2026'!L39)</f>
        <v>0</v>
      </c>
      <c r="M39" s="6">
        <f t="shared" si="1"/>
        <v>522189</v>
      </c>
      <c r="N39" s="7">
        <v>0</v>
      </c>
      <c r="O39" s="7">
        <f>INT('[1]JUNIO-2026'!O39)</f>
        <v>0</v>
      </c>
      <c r="P39" s="6">
        <f t="shared" si="2"/>
        <v>0</v>
      </c>
      <c r="Q39" s="6">
        <f t="shared" si="3"/>
        <v>522189</v>
      </c>
      <c r="R39" s="7">
        <f>INT('[1]JUNIO-2026'!R39)</f>
        <v>0</v>
      </c>
      <c r="S39" s="7">
        <f>INT('[1]JUNIO-2026'!S39)</f>
        <v>0</v>
      </c>
      <c r="T39" s="7">
        <f>INT('[1]JUNIO-2026'!T39)</f>
        <v>0</v>
      </c>
      <c r="U39" s="7">
        <f>INT('[1]JUNIO-2026'!U39)</f>
        <v>0</v>
      </c>
      <c r="V39" s="7">
        <f>INT('[1]JUNIO-2026'!V39)</f>
        <v>0</v>
      </c>
      <c r="W39" s="7">
        <f>INT('[1]JUNIO-2026'!W39)</f>
        <v>0</v>
      </c>
      <c r="X39" s="7">
        <f>INT('[1]JUNIO-2026'!X39)</f>
        <v>0</v>
      </c>
      <c r="Y39" s="7">
        <f>INT('[1]JUNIO-2026'!Y39)</f>
        <v>0</v>
      </c>
      <c r="Z39" s="5" t="str">
        <f>+'[1]JUNIO-2026'!Z39</f>
        <v>NA</v>
      </c>
      <c r="AA39" s="5">
        <f>+'[1]JUNIO-2026'!AA39</f>
        <v>1</v>
      </c>
      <c r="AB39" s="5">
        <v>99999</v>
      </c>
      <c r="AC39" s="8">
        <f t="shared" si="4"/>
        <v>0</v>
      </c>
      <c r="AD39" s="8">
        <f t="shared" si="5"/>
        <v>0</v>
      </c>
      <c r="AE39" t="str">
        <f>+'[1]JUNIO-2026'!AE39</f>
        <v>Excel</v>
      </c>
    </row>
    <row r="40" spans="1:31" x14ac:dyDescent="0.25">
      <c r="A40" s="5" t="str">
        <f>+'[1]JUNIO-2026'!A40</f>
        <v>NI</v>
      </c>
      <c r="B40" s="5">
        <f>+'[1]JUNIO-2026'!B40</f>
        <v>802020334</v>
      </c>
      <c r="C40" s="5">
        <f>+'[1]JUNIO-2026'!C40</f>
        <v>1</v>
      </c>
      <c r="D40" s="5" t="str">
        <f>+'[1]JUNIO-2026'!D40</f>
        <v>QUIMIOSALUDLTDA</v>
      </c>
      <c r="E40" s="5" t="str">
        <f>+'[1]JUNIO-2026'!E40</f>
        <v>PR</v>
      </c>
      <c r="F40" s="5" t="str">
        <f>+'[1]JUNIO-2026'!F40</f>
        <v>NUPC</v>
      </c>
      <c r="G40" s="5">
        <f>+'[1]JUNIO-2026'!G40</f>
        <v>2015</v>
      </c>
      <c r="H40" s="6">
        <f t="shared" si="0"/>
        <v>27467924</v>
      </c>
      <c r="I40" s="7">
        <f>INT('[1]JUNIO-2026'!I40)</f>
        <v>0</v>
      </c>
      <c r="J40" s="7">
        <f>INT('[1]JUNIO-2026'!J40)</f>
        <v>27467924</v>
      </c>
      <c r="K40" s="7">
        <f>INT('[1]JUNIO-2026'!K40)</f>
        <v>862828</v>
      </c>
      <c r="L40" s="7">
        <f>INT('[1]JUNIO-2026'!L40)</f>
        <v>0</v>
      </c>
      <c r="M40" s="6">
        <f t="shared" si="1"/>
        <v>26605096</v>
      </c>
      <c r="N40" s="7">
        <v>0</v>
      </c>
      <c r="O40" s="7">
        <f>INT('[1]JUNIO-2026'!O40)</f>
        <v>0</v>
      </c>
      <c r="P40" s="6">
        <f t="shared" si="2"/>
        <v>0</v>
      </c>
      <c r="Q40" s="6">
        <f t="shared" si="3"/>
        <v>26605096</v>
      </c>
      <c r="R40" s="7">
        <f>INT('[1]JUNIO-2026'!R40)</f>
        <v>0</v>
      </c>
      <c r="S40" s="7">
        <f>INT('[1]JUNIO-2026'!S40)</f>
        <v>0</v>
      </c>
      <c r="T40" s="7">
        <f>INT('[1]JUNIO-2026'!T40)</f>
        <v>0</v>
      </c>
      <c r="U40" s="7">
        <f>INT('[1]JUNIO-2026'!U40)</f>
        <v>0</v>
      </c>
      <c r="V40" s="7">
        <f>INT('[1]JUNIO-2026'!V40)</f>
        <v>0</v>
      </c>
      <c r="W40" s="7">
        <f>INT('[1]JUNIO-2026'!W40)</f>
        <v>0</v>
      </c>
      <c r="X40" s="7">
        <f>INT('[1]JUNIO-2026'!X40)</f>
        <v>0</v>
      </c>
      <c r="Y40" s="7">
        <f>INT('[1]JUNIO-2026'!Y40)</f>
        <v>0</v>
      </c>
      <c r="Z40" s="5" t="str">
        <f>+'[1]JUNIO-2026'!Z40</f>
        <v>NA</v>
      </c>
      <c r="AA40" s="5">
        <f>+'[1]JUNIO-2026'!AA40</f>
        <v>1</v>
      </c>
      <c r="AB40" s="5">
        <v>99999</v>
      </c>
      <c r="AC40" s="8">
        <f t="shared" si="4"/>
        <v>0</v>
      </c>
      <c r="AD40" s="8">
        <f t="shared" si="5"/>
        <v>0</v>
      </c>
      <c r="AE40" t="str">
        <f>+'[1]JUNIO-2026'!AE40</f>
        <v>Excel</v>
      </c>
    </row>
    <row r="41" spans="1:31" x14ac:dyDescent="0.25">
      <c r="A41" s="5" t="str">
        <f>+'[1]JUNIO-2026'!A41</f>
        <v>NI</v>
      </c>
      <c r="B41" s="5">
        <f>+'[1]JUNIO-2026'!B41</f>
        <v>802021332</v>
      </c>
      <c r="C41" s="5">
        <f>+'[1]JUNIO-2026'!C41</f>
        <v>1</v>
      </c>
      <c r="D41" s="5" t="str">
        <f>+'[1]JUNIO-2026'!D41</f>
        <v>CLINICACENTROSA</v>
      </c>
      <c r="E41" s="5" t="str">
        <f>+'[1]JUNIO-2026'!E41</f>
        <v>PR</v>
      </c>
      <c r="F41" s="5" t="str">
        <f>+'[1]JUNIO-2026'!F41</f>
        <v>NUPC</v>
      </c>
      <c r="G41" s="5">
        <f>+'[1]JUNIO-2026'!G41</f>
        <v>2015</v>
      </c>
      <c r="H41" s="6">
        <f t="shared" si="0"/>
        <v>7476883</v>
      </c>
      <c r="I41" s="7">
        <f>INT('[1]JUNIO-2026'!I41)</f>
        <v>0</v>
      </c>
      <c r="J41" s="7">
        <f>INT('[1]JUNIO-2026'!J41)</f>
        <v>7476883</v>
      </c>
      <c r="K41" s="7">
        <f>INT('[1]JUNIO-2026'!K41)</f>
        <v>12619</v>
      </c>
      <c r="L41" s="7">
        <f>INT('[1]JUNIO-2026'!L41)</f>
        <v>0</v>
      </c>
      <c r="M41" s="6">
        <f t="shared" si="1"/>
        <v>7464264</v>
      </c>
      <c r="N41" s="7">
        <v>0</v>
      </c>
      <c r="O41" s="7">
        <f>INT('[1]JUNIO-2026'!O41)</f>
        <v>7464264</v>
      </c>
      <c r="P41" s="6">
        <f t="shared" si="2"/>
        <v>7464264</v>
      </c>
      <c r="Q41" s="6">
        <f t="shared" si="3"/>
        <v>0</v>
      </c>
      <c r="R41" s="7">
        <f>INT('[1]JUNIO-2026'!R41)</f>
        <v>0</v>
      </c>
      <c r="S41" s="7">
        <f>INT('[1]JUNIO-2026'!S41)</f>
        <v>0</v>
      </c>
      <c r="T41" s="7">
        <f>INT('[1]JUNIO-2026'!T41)</f>
        <v>0</v>
      </c>
      <c r="U41" s="7">
        <f>INT('[1]JUNIO-2026'!U41)</f>
        <v>1035960</v>
      </c>
      <c r="V41" s="7">
        <f>INT('[1]JUNIO-2026'!V41)</f>
        <v>0</v>
      </c>
      <c r="W41" s="7">
        <f>INT('[1]JUNIO-2026'!W41)</f>
        <v>0</v>
      </c>
      <c r="X41" s="7">
        <f>INT('[1]JUNIO-2026'!X41)</f>
        <v>0</v>
      </c>
      <c r="Y41" s="7">
        <f>INT('[1]JUNIO-2026'!Y41)</f>
        <v>6428304</v>
      </c>
      <c r="Z41" s="5" t="str">
        <f>+'[1]JUNIO-2026'!Z41</f>
        <v>loterias</v>
      </c>
      <c r="AA41" s="5">
        <f>+'[1]JUNIO-2026'!AA41</f>
        <v>1</v>
      </c>
      <c r="AB41" s="5">
        <v>99999</v>
      </c>
      <c r="AC41" s="8">
        <f t="shared" si="4"/>
        <v>7464264</v>
      </c>
      <c r="AD41" s="8">
        <f t="shared" si="5"/>
        <v>0</v>
      </c>
      <c r="AE41" t="str">
        <f>+'[1]JUNIO-2026'!AE41</f>
        <v>Excel</v>
      </c>
    </row>
    <row r="42" spans="1:31" x14ac:dyDescent="0.25">
      <c r="A42" s="5" t="str">
        <f>+'[1]JUNIO-2026'!A42</f>
        <v>NI</v>
      </c>
      <c r="B42" s="5">
        <f>+'[1]JUNIO-2026'!B42</f>
        <v>804002105</v>
      </c>
      <c r="C42" s="5">
        <f>+'[1]JUNIO-2026'!C42</f>
        <v>0</v>
      </c>
      <c r="D42" s="5" t="str">
        <f>+'[1]JUNIO-2026'!D42</f>
        <v>COOPERATIVADESALUDCOMUNITARIAEMPRESAPROMOTORADESALUDSUBSIDIADACOMPARTAEPSS</v>
      </c>
      <c r="E42" s="5" t="str">
        <f>+'[1]JUNIO-2026'!E42</f>
        <v>PR</v>
      </c>
      <c r="F42" s="5" t="str">
        <f>+'[1]JUNIO-2026'!F42</f>
        <v>NUPC</v>
      </c>
      <c r="G42" s="5">
        <f>+'[1]JUNIO-2026'!G42</f>
        <v>2015</v>
      </c>
      <c r="H42" s="6">
        <f t="shared" si="0"/>
        <v>34118535</v>
      </c>
      <c r="I42" s="7">
        <f>INT('[1]JUNIO-2026'!I42)</f>
        <v>0</v>
      </c>
      <c r="J42" s="7">
        <f>INT('[1]JUNIO-2026'!J42)</f>
        <v>34118535</v>
      </c>
      <c r="K42" s="7">
        <f>INT('[1]JUNIO-2026'!K42)</f>
        <v>6865328</v>
      </c>
      <c r="L42" s="7">
        <f>INT('[1]JUNIO-2026'!L42)</f>
        <v>0</v>
      </c>
      <c r="M42" s="6">
        <f t="shared" si="1"/>
        <v>27253207</v>
      </c>
      <c r="N42" s="7">
        <v>0</v>
      </c>
      <c r="O42" s="7">
        <f>INT('[1]JUNIO-2026'!O42)</f>
        <v>27253207</v>
      </c>
      <c r="P42" s="6">
        <f t="shared" si="2"/>
        <v>27253207</v>
      </c>
      <c r="Q42" s="6">
        <f t="shared" si="3"/>
        <v>0</v>
      </c>
      <c r="R42" s="7">
        <f>INT('[1]JUNIO-2026'!R42)</f>
        <v>0</v>
      </c>
      <c r="S42" s="7">
        <f>INT('[1]JUNIO-2026'!S42)</f>
        <v>0</v>
      </c>
      <c r="T42" s="7">
        <f>INT('[1]JUNIO-2026'!T42)</f>
        <v>5487194</v>
      </c>
      <c r="U42" s="7">
        <f>INT('[1]JUNIO-2026'!U42)</f>
        <v>21766013</v>
      </c>
      <c r="V42" s="7">
        <f>INT('[1]JUNIO-2026'!V42)</f>
        <v>0</v>
      </c>
      <c r="W42" s="7">
        <f>INT('[1]JUNIO-2026'!W42)</f>
        <v>0</v>
      </c>
      <c r="X42" s="7">
        <f>INT('[1]JUNIO-2026'!X42)</f>
        <v>0</v>
      </c>
      <c r="Y42" s="7">
        <f>INT('[1]JUNIO-2026'!Y42)</f>
        <v>0</v>
      </c>
      <c r="Z42" s="5" t="str">
        <f>+'[1]JUNIO-2026'!Z42</f>
        <v>NA</v>
      </c>
      <c r="AA42" s="5">
        <f>+'[1]JUNIO-2026'!AA42</f>
        <v>1</v>
      </c>
      <c r="AB42" s="5">
        <v>99999</v>
      </c>
      <c r="AC42" s="8">
        <f t="shared" si="4"/>
        <v>27253207</v>
      </c>
      <c r="AD42" s="8">
        <f t="shared" si="5"/>
        <v>0</v>
      </c>
      <c r="AE42" t="str">
        <f>+'[1]JUNIO-2026'!AE42</f>
        <v>Excel</v>
      </c>
    </row>
    <row r="43" spans="1:31" x14ac:dyDescent="0.25">
      <c r="A43" s="5" t="str">
        <f>+'[1]JUNIO-2026'!A43</f>
        <v>NI</v>
      </c>
      <c r="B43" s="5">
        <f>+'[1]JUNIO-2026'!B43</f>
        <v>805023423</v>
      </c>
      <c r="C43" s="5">
        <f>+'[1]JUNIO-2026'!C43</f>
        <v>1</v>
      </c>
      <c r="D43" s="5" t="str">
        <f>+'[1]JUNIO-2026'!D43</f>
        <v>CLINICANUESTRASEORADELROSARIOSUCURSALCARTAGENA</v>
      </c>
      <c r="E43" s="5" t="str">
        <f>+'[1]JUNIO-2026'!E43</f>
        <v>PR</v>
      </c>
      <c r="F43" s="5" t="str">
        <f>+'[1]JUNIO-2026'!F43</f>
        <v>PNAF</v>
      </c>
      <c r="G43" s="5">
        <f>+'[1]JUNIO-2026'!G43</f>
        <v>2015</v>
      </c>
      <c r="H43" s="6">
        <f t="shared" si="0"/>
        <v>42322192</v>
      </c>
      <c r="I43" s="7">
        <f>INT('[1]JUNIO-2026'!I43)</f>
        <v>0</v>
      </c>
      <c r="J43" s="7">
        <f>INT('[1]JUNIO-2026'!J43)</f>
        <v>42322192</v>
      </c>
      <c r="K43" s="7">
        <f>INT('[1]JUNIO-2026'!K43)</f>
        <v>42000903</v>
      </c>
      <c r="L43" s="7">
        <f>INT('[1]JUNIO-2026'!L43)</f>
        <v>0</v>
      </c>
      <c r="M43" s="6">
        <f t="shared" si="1"/>
        <v>321289</v>
      </c>
      <c r="N43" s="7">
        <v>0</v>
      </c>
      <c r="O43" s="7">
        <f>INT('[1]JUNIO-2026'!O43)</f>
        <v>0</v>
      </c>
      <c r="P43" s="6">
        <f t="shared" si="2"/>
        <v>0</v>
      </c>
      <c r="Q43" s="6">
        <f t="shared" si="3"/>
        <v>321289</v>
      </c>
      <c r="R43" s="7">
        <f>INT('[1]JUNIO-2026'!R43)</f>
        <v>0</v>
      </c>
      <c r="S43" s="7">
        <f>INT('[1]JUNIO-2026'!S43)</f>
        <v>0</v>
      </c>
      <c r="T43" s="7">
        <f>INT('[1]JUNIO-2026'!T43)</f>
        <v>0</v>
      </c>
      <c r="U43" s="7">
        <f>INT('[1]JUNIO-2026'!U43)</f>
        <v>0</v>
      </c>
      <c r="V43" s="7">
        <f>INT('[1]JUNIO-2026'!V43)</f>
        <v>0</v>
      </c>
      <c r="W43" s="7">
        <f>INT('[1]JUNIO-2026'!W43)</f>
        <v>0</v>
      </c>
      <c r="X43" s="7">
        <f>INT('[1]JUNIO-2026'!X43)</f>
        <v>0</v>
      </c>
      <c r="Y43" s="7">
        <f>INT('[1]JUNIO-2026'!Y43)</f>
        <v>0</v>
      </c>
      <c r="Z43" s="5" t="str">
        <f>+'[1]JUNIO-2026'!Z43</f>
        <v>NA</v>
      </c>
      <c r="AA43" s="5">
        <f>+'[1]JUNIO-2026'!AA43</f>
        <v>1</v>
      </c>
      <c r="AB43" s="5">
        <v>99999</v>
      </c>
      <c r="AC43" s="8">
        <f t="shared" si="4"/>
        <v>0</v>
      </c>
      <c r="AD43" s="8">
        <f t="shared" si="5"/>
        <v>0</v>
      </c>
      <c r="AE43" t="str">
        <f>+'[1]JUNIO-2026'!AE43</f>
        <v>Excel</v>
      </c>
    </row>
    <row r="44" spans="1:31" x14ac:dyDescent="0.25">
      <c r="A44" s="5" t="str">
        <f>+'[1]JUNIO-2026'!A44</f>
        <v>NI</v>
      </c>
      <c r="B44" s="5">
        <f>+'[1]JUNIO-2026'!B44</f>
        <v>805027743</v>
      </c>
      <c r="C44" s="5">
        <f>+'[1]JUNIO-2026'!C44</f>
        <v>1</v>
      </c>
      <c r="D44" s="5" t="str">
        <f>+'[1]JUNIO-2026'!D44</f>
        <v>DUMIANMEDICALSAS</v>
      </c>
      <c r="E44" s="5" t="str">
        <f>+'[1]JUNIO-2026'!E44</f>
        <v>PR</v>
      </c>
      <c r="F44" s="5" t="str">
        <f>+'[1]JUNIO-2026'!F44</f>
        <v>NUPC</v>
      </c>
      <c r="G44" s="5">
        <f>+'[1]JUNIO-2026'!G44</f>
        <v>2015</v>
      </c>
      <c r="H44" s="6">
        <f t="shared" si="0"/>
        <v>9638618</v>
      </c>
      <c r="I44" s="7">
        <f>INT('[1]JUNIO-2026'!I44)</f>
        <v>0</v>
      </c>
      <c r="J44" s="7">
        <f>INT('[1]JUNIO-2026'!J44)</f>
        <v>9638618</v>
      </c>
      <c r="K44" s="7">
        <f>INT('[1]JUNIO-2026'!K44)</f>
        <v>4373494</v>
      </c>
      <c r="L44" s="7">
        <f>INT('[1]JUNIO-2026'!L44)</f>
        <v>0</v>
      </c>
      <c r="M44" s="6">
        <f t="shared" si="1"/>
        <v>5265124</v>
      </c>
      <c r="N44" s="7">
        <v>0</v>
      </c>
      <c r="O44" s="7">
        <f>INT('[1]JUNIO-2026'!O44)</f>
        <v>5265124</v>
      </c>
      <c r="P44" s="6">
        <f t="shared" si="2"/>
        <v>5265124</v>
      </c>
      <c r="Q44" s="6">
        <f t="shared" si="3"/>
        <v>0</v>
      </c>
      <c r="R44" s="7">
        <f>INT('[1]JUNIO-2026'!R44)</f>
        <v>5265124</v>
      </c>
      <c r="S44" s="7">
        <f>INT('[1]JUNIO-2026'!S44)</f>
        <v>0</v>
      </c>
      <c r="T44" s="7">
        <f>INT('[1]JUNIO-2026'!T44)</f>
        <v>0</v>
      </c>
      <c r="U44" s="7">
        <f>INT('[1]JUNIO-2026'!U44)</f>
        <v>0</v>
      </c>
      <c r="V44" s="7">
        <f>INT('[1]JUNIO-2026'!V44)</f>
        <v>0</v>
      </c>
      <c r="W44" s="7">
        <f>INT('[1]JUNIO-2026'!W44)</f>
        <v>0</v>
      </c>
      <c r="X44" s="7">
        <f>INT('[1]JUNIO-2026'!X44)</f>
        <v>0</v>
      </c>
      <c r="Y44" s="7">
        <f>INT('[1]JUNIO-2026'!Y44)</f>
        <v>0</v>
      </c>
      <c r="Z44" s="5" t="str">
        <f>+'[1]JUNIO-2026'!Z44</f>
        <v>NA</v>
      </c>
      <c r="AA44" s="5">
        <f>+'[1]JUNIO-2026'!AA44</f>
        <v>1</v>
      </c>
      <c r="AB44" s="5">
        <v>99999</v>
      </c>
      <c r="AC44" s="8">
        <f t="shared" si="4"/>
        <v>5265124</v>
      </c>
      <c r="AD44" s="8">
        <f t="shared" si="5"/>
        <v>0</v>
      </c>
      <c r="AE44" t="str">
        <f>+'[1]JUNIO-2026'!AE44</f>
        <v>Excel</v>
      </c>
    </row>
    <row r="45" spans="1:31" x14ac:dyDescent="0.25">
      <c r="A45" s="5" t="str">
        <f>+'[1]JUNIO-2026'!A45</f>
        <v>NI</v>
      </c>
      <c r="B45" s="5">
        <f>+'[1]JUNIO-2026'!B45</f>
        <v>805027743</v>
      </c>
      <c r="C45" s="5">
        <f>+'[1]JUNIO-2026'!C45</f>
        <v>1</v>
      </c>
      <c r="D45" s="5" t="str">
        <f>+'[1]JUNIO-2026'!D45</f>
        <v>DUMIANMEDICALSAS</v>
      </c>
      <c r="E45" s="5" t="str">
        <f>+'[1]JUNIO-2026'!E45</f>
        <v>PR</v>
      </c>
      <c r="F45" s="5" t="str">
        <f>+'[1]JUNIO-2026'!F45</f>
        <v>PNAF</v>
      </c>
      <c r="G45" s="5">
        <f>+'[1]JUNIO-2026'!G45</f>
        <v>2015</v>
      </c>
      <c r="H45" s="6">
        <f t="shared" si="0"/>
        <v>184666</v>
      </c>
      <c r="I45" s="7">
        <f>INT('[1]JUNIO-2026'!I45)</f>
        <v>0</v>
      </c>
      <c r="J45" s="7">
        <f>INT('[1]JUNIO-2026'!J45)</f>
        <v>184666</v>
      </c>
      <c r="K45" s="7">
        <f>INT('[1]JUNIO-2026'!K45)</f>
        <v>0</v>
      </c>
      <c r="L45" s="7">
        <f>INT('[1]JUNIO-2026'!L45)</f>
        <v>0</v>
      </c>
      <c r="M45" s="6">
        <f t="shared" si="1"/>
        <v>184666</v>
      </c>
      <c r="N45" s="7">
        <v>0</v>
      </c>
      <c r="O45" s="7">
        <f>INT('[1]JUNIO-2026'!O45)</f>
        <v>184666</v>
      </c>
      <c r="P45" s="6">
        <f t="shared" si="2"/>
        <v>184666</v>
      </c>
      <c r="Q45" s="6">
        <f t="shared" si="3"/>
        <v>0</v>
      </c>
      <c r="R45" s="7">
        <f>INT('[1]JUNIO-2026'!R45)</f>
        <v>0</v>
      </c>
      <c r="S45" s="7">
        <f>INT('[1]JUNIO-2026'!S45)</f>
        <v>0</v>
      </c>
      <c r="T45" s="7">
        <f>INT('[1]JUNIO-2026'!T45)</f>
        <v>0</v>
      </c>
      <c r="U45" s="7">
        <f>INT('[1]JUNIO-2026'!U45)</f>
        <v>184666</v>
      </c>
      <c r="V45" s="7">
        <f>INT('[1]JUNIO-2026'!V45)</f>
        <v>0</v>
      </c>
      <c r="W45" s="7">
        <f>INT('[1]JUNIO-2026'!W45)</f>
        <v>0</v>
      </c>
      <c r="X45" s="7">
        <f>INT('[1]JUNIO-2026'!X45)</f>
        <v>0</v>
      </c>
      <c r="Y45" s="7">
        <f>INT('[1]JUNIO-2026'!Y45)</f>
        <v>0</v>
      </c>
      <c r="Z45" s="5" t="str">
        <f>+'[1]JUNIO-2026'!Z45</f>
        <v>NA</v>
      </c>
      <c r="AA45" s="5">
        <f>+'[1]JUNIO-2026'!AA45</f>
        <v>1</v>
      </c>
      <c r="AB45" s="5">
        <v>99999</v>
      </c>
      <c r="AC45" s="8">
        <f t="shared" si="4"/>
        <v>184666</v>
      </c>
      <c r="AD45" s="8">
        <f t="shared" si="5"/>
        <v>0</v>
      </c>
      <c r="AE45" t="str">
        <f>+'[1]JUNIO-2026'!AE45</f>
        <v>Excel</v>
      </c>
    </row>
    <row r="46" spans="1:31" x14ac:dyDescent="0.25">
      <c r="A46" s="5" t="str">
        <f>+'[1]JUNIO-2026'!A46</f>
        <v>NI</v>
      </c>
      <c r="B46" s="5">
        <f>+'[1]JUNIO-2026'!B46</f>
        <v>806001061</v>
      </c>
      <c r="C46" s="5">
        <f>+'[1]JUNIO-2026'!C46</f>
        <v>8</v>
      </c>
      <c r="D46" s="5" t="str">
        <f>+'[1]JUNIO-2026'!D46</f>
        <v>ESECLINICAMATERNIDADRAFAELCALVO</v>
      </c>
      <c r="E46" s="5" t="str">
        <f>+'[1]JUNIO-2026'!E46</f>
        <v>PU</v>
      </c>
      <c r="F46" s="5" t="str">
        <f>+'[1]JUNIO-2026'!F46</f>
        <v>PNAF</v>
      </c>
      <c r="G46" s="5">
        <f>+'[1]JUNIO-2026'!G46</f>
        <v>2015</v>
      </c>
      <c r="H46" s="6">
        <f t="shared" si="0"/>
        <v>16297627</v>
      </c>
      <c r="I46" s="7">
        <f>INT('[1]JUNIO-2026'!I46)</f>
        <v>0</v>
      </c>
      <c r="J46" s="7">
        <f>INT('[1]JUNIO-2026'!J46)</f>
        <v>16297627</v>
      </c>
      <c r="K46" s="7">
        <f>INT('[1]JUNIO-2026'!K46)</f>
        <v>1328418</v>
      </c>
      <c r="L46" s="7">
        <f>INT('[1]JUNIO-2026'!L46)</f>
        <v>0</v>
      </c>
      <c r="M46" s="6">
        <f t="shared" si="1"/>
        <v>14969209</v>
      </c>
      <c r="N46" s="7">
        <v>0</v>
      </c>
      <c r="O46" s="7">
        <f>INT('[1]JUNIO-2026'!O46)</f>
        <v>14590478</v>
      </c>
      <c r="P46" s="6">
        <f t="shared" si="2"/>
        <v>14590478</v>
      </c>
      <c r="Q46" s="6">
        <f t="shared" si="3"/>
        <v>378731</v>
      </c>
      <c r="R46" s="7">
        <f>INT('[1]JUNIO-2026'!R46)</f>
        <v>0</v>
      </c>
      <c r="S46" s="7">
        <f>INT('[1]JUNIO-2026'!S46)</f>
        <v>0</v>
      </c>
      <c r="T46" s="7">
        <f>INT('[1]JUNIO-2026'!T46)</f>
        <v>0</v>
      </c>
      <c r="U46" s="7">
        <f>INT('[1]JUNIO-2026'!U46)</f>
        <v>14590478</v>
      </c>
      <c r="V46" s="7">
        <f>INT('[1]JUNIO-2026'!V46)</f>
        <v>0</v>
      </c>
      <c r="W46" s="7">
        <f>INT('[1]JUNIO-2026'!W46)</f>
        <v>0</v>
      </c>
      <c r="X46" s="7">
        <f>INT('[1]JUNIO-2026'!X46)</f>
        <v>0</v>
      </c>
      <c r="Y46" s="7">
        <f>INT('[1]JUNIO-2026'!Y46)</f>
        <v>0</v>
      </c>
      <c r="Z46" s="5" t="str">
        <f>+'[1]JUNIO-2026'!Z46</f>
        <v>NA</v>
      </c>
      <c r="AA46" s="5">
        <f>+'[1]JUNIO-2026'!AA46</f>
        <v>1</v>
      </c>
      <c r="AB46" s="5">
        <v>99999</v>
      </c>
      <c r="AC46" s="8">
        <f t="shared" si="4"/>
        <v>14590478</v>
      </c>
      <c r="AD46" s="8">
        <f t="shared" si="5"/>
        <v>0</v>
      </c>
      <c r="AE46" t="str">
        <f>+'[1]JUNIO-2026'!AE46</f>
        <v>Excel</v>
      </c>
    </row>
    <row r="47" spans="1:31" x14ac:dyDescent="0.25">
      <c r="A47" s="5" t="str">
        <f>+'[1]JUNIO-2026'!A47</f>
        <v>NI</v>
      </c>
      <c r="B47" s="5">
        <f>+'[1]JUNIO-2026'!B47</f>
        <v>806008394</v>
      </c>
      <c r="C47" s="5">
        <f>+'[1]JUNIO-2026'!C47</f>
        <v>7</v>
      </c>
      <c r="D47" s="5" t="str">
        <f>+'[1]JUNIO-2026'!D47</f>
        <v>MUTUALSEREPS</v>
      </c>
      <c r="E47" s="5" t="str">
        <f>+'[1]JUNIO-2026'!E47</f>
        <v>PR</v>
      </c>
      <c r="F47" s="5" t="str">
        <f>+'[1]JUNIO-2026'!F47</f>
        <v>NUPC</v>
      </c>
      <c r="G47" s="5">
        <f>+'[1]JUNIO-2026'!G47</f>
        <v>2015</v>
      </c>
      <c r="H47" s="6">
        <f t="shared" si="0"/>
        <v>267266832</v>
      </c>
      <c r="I47" s="7">
        <f>INT('[1]JUNIO-2026'!I47)</f>
        <v>0</v>
      </c>
      <c r="J47" s="7">
        <f>INT('[1]JUNIO-2026'!J47)</f>
        <v>267266832</v>
      </c>
      <c r="K47" s="7">
        <f>INT('[1]JUNIO-2026'!K47)</f>
        <v>0</v>
      </c>
      <c r="L47" s="7">
        <f>INT('[1]JUNIO-2026'!L47)</f>
        <v>0</v>
      </c>
      <c r="M47" s="6">
        <f t="shared" si="1"/>
        <v>267266832</v>
      </c>
      <c r="N47" s="7">
        <v>0</v>
      </c>
      <c r="O47" s="7">
        <f>INT('[1]JUNIO-2026'!O47)</f>
        <v>267266832</v>
      </c>
      <c r="P47" s="6">
        <f t="shared" si="2"/>
        <v>267266832</v>
      </c>
      <c r="Q47" s="6">
        <f t="shared" si="3"/>
        <v>0</v>
      </c>
      <c r="R47" s="7">
        <f>INT('[1]JUNIO-2026'!R47)</f>
        <v>0</v>
      </c>
      <c r="S47" s="7">
        <f>INT('[1]JUNIO-2026'!S47)</f>
        <v>0</v>
      </c>
      <c r="T47" s="7">
        <f>INT('[1]JUNIO-2026'!T47)</f>
        <v>0</v>
      </c>
      <c r="U47" s="7">
        <f>INT('[1]JUNIO-2026'!U47)</f>
        <v>267266832</v>
      </c>
      <c r="V47" s="7">
        <f>INT('[1]JUNIO-2026'!V47)</f>
        <v>0</v>
      </c>
      <c r="W47" s="7">
        <f>INT('[1]JUNIO-2026'!W47)</f>
        <v>0</v>
      </c>
      <c r="X47" s="7">
        <f>INT('[1]JUNIO-2026'!X47)</f>
        <v>0</v>
      </c>
      <c r="Y47" s="7">
        <f>INT('[1]JUNIO-2026'!Y47)</f>
        <v>0</v>
      </c>
      <c r="Z47" s="5" t="str">
        <f>+'[1]JUNIO-2026'!Z47</f>
        <v>NA</v>
      </c>
      <c r="AA47" s="5">
        <f>+'[1]JUNIO-2026'!AA47</f>
        <v>1</v>
      </c>
      <c r="AB47" s="5">
        <v>99999</v>
      </c>
      <c r="AC47" s="8">
        <f t="shared" si="4"/>
        <v>267266832</v>
      </c>
      <c r="AD47" s="8">
        <f t="shared" si="5"/>
        <v>0</v>
      </c>
      <c r="AE47" t="str">
        <f>+'[1]JUNIO-2026'!AE47</f>
        <v>Excel</v>
      </c>
    </row>
    <row r="48" spans="1:31" x14ac:dyDescent="0.25">
      <c r="A48" s="5" t="str">
        <f>+'[1]JUNIO-2026'!A48</f>
        <v>NI</v>
      </c>
      <c r="B48" s="5">
        <f>+'[1]JUNIO-2026'!B48</f>
        <v>811016192</v>
      </c>
      <c r="C48" s="5">
        <f>+'[1]JUNIO-2026'!C48</f>
        <v>8</v>
      </c>
      <c r="D48" s="5" t="str">
        <f>+'[1]JUNIO-2026'!D48</f>
        <v>IPSUNIVERSITARIADEANTIOQUIA</v>
      </c>
      <c r="E48" s="5" t="str">
        <f>+'[1]JUNIO-2026'!E48</f>
        <v>PR</v>
      </c>
      <c r="F48" s="5" t="str">
        <f>+'[1]JUNIO-2026'!F48</f>
        <v>PNAF</v>
      </c>
      <c r="G48" s="5">
        <f>+'[1]JUNIO-2026'!G48</f>
        <v>2015</v>
      </c>
      <c r="H48" s="6">
        <f t="shared" si="0"/>
        <v>41659782</v>
      </c>
      <c r="I48" s="7">
        <f>INT('[1]JUNIO-2026'!I48)</f>
        <v>0</v>
      </c>
      <c r="J48" s="7">
        <f>INT('[1]JUNIO-2026'!J48)</f>
        <v>41659782</v>
      </c>
      <c r="K48" s="7">
        <f>INT('[1]JUNIO-2026'!K48)</f>
        <v>1740052</v>
      </c>
      <c r="L48" s="7">
        <f>INT('[1]JUNIO-2026'!L48)</f>
        <v>0</v>
      </c>
      <c r="M48" s="6">
        <f t="shared" si="1"/>
        <v>39919730</v>
      </c>
      <c r="N48" s="7">
        <v>0</v>
      </c>
      <c r="O48" s="7">
        <f>INT('[1]JUNIO-2026'!O48)</f>
        <v>39919720</v>
      </c>
      <c r="P48" s="6">
        <f t="shared" si="2"/>
        <v>39919720</v>
      </c>
      <c r="Q48" s="6">
        <f t="shared" si="3"/>
        <v>10</v>
      </c>
      <c r="R48" s="7">
        <f>INT('[1]JUNIO-2026'!R48)</f>
        <v>0</v>
      </c>
      <c r="S48" s="7">
        <f>INT('[1]JUNIO-2026'!S48)</f>
        <v>0</v>
      </c>
      <c r="T48" s="7">
        <f>INT('[1]JUNIO-2026'!T48)</f>
        <v>16044391</v>
      </c>
      <c r="U48" s="7">
        <f>INT('[1]JUNIO-2026'!U48)</f>
        <v>23875329</v>
      </c>
      <c r="V48" s="7">
        <f>INT('[1]JUNIO-2026'!V48)</f>
        <v>0</v>
      </c>
      <c r="W48" s="7">
        <f>INT('[1]JUNIO-2026'!W48)</f>
        <v>0</v>
      </c>
      <c r="X48" s="7">
        <f>INT('[1]JUNIO-2026'!X48)</f>
        <v>0</v>
      </c>
      <c r="Y48" s="7">
        <f>INT('[1]JUNIO-2026'!Y48)</f>
        <v>0</v>
      </c>
      <c r="Z48" s="5" t="str">
        <f>+'[1]JUNIO-2026'!Z48</f>
        <v>NA</v>
      </c>
      <c r="AA48" s="5">
        <f>+'[1]JUNIO-2026'!AA48</f>
        <v>1</v>
      </c>
      <c r="AB48" s="5">
        <v>99999</v>
      </c>
      <c r="AC48" s="8">
        <f t="shared" si="4"/>
        <v>39919720</v>
      </c>
      <c r="AD48" s="8">
        <f t="shared" si="5"/>
        <v>0</v>
      </c>
      <c r="AE48" t="str">
        <f>+'[1]JUNIO-2026'!AE48</f>
        <v>Excel</v>
      </c>
    </row>
    <row r="49" spans="1:31" x14ac:dyDescent="0.25">
      <c r="A49" s="5" t="str">
        <f>+'[1]JUNIO-2026'!A49</f>
        <v>NI</v>
      </c>
      <c r="B49" s="5">
        <f>+'[1]JUNIO-2026'!B49</f>
        <v>818000140</v>
      </c>
      <c r="C49" s="5">
        <f>+'[1]JUNIO-2026'!C49</f>
        <v>0</v>
      </c>
      <c r="D49" s="5" t="str">
        <f>+'[1]JUNIO-2026'!D49</f>
        <v>ASOCIACIONMUTUALBARRIOSUNIDOSDEQUIBDOAMBUQEPSSESS</v>
      </c>
      <c r="E49" s="5" t="str">
        <f>+'[1]JUNIO-2026'!E49</f>
        <v>PR</v>
      </c>
      <c r="F49" s="5" t="str">
        <f>+'[1]JUNIO-2026'!F49</f>
        <v>NUPC</v>
      </c>
      <c r="G49" s="5">
        <f>+'[1]JUNIO-2026'!G49</f>
        <v>2015</v>
      </c>
      <c r="H49" s="6">
        <f t="shared" si="0"/>
        <v>6805203</v>
      </c>
      <c r="I49" s="7">
        <f>INT('[1]JUNIO-2026'!I49)</f>
        <v>0</v>
      </c>
      <c r="J49" s="7">
        <f>INT('[1]JUNIO-2026'!J49)</f>
        <v>6805203</v>
      </c>
      <c r="K49" s="7">
        <f>INT('[1]JUNIO-2026'!K49)</f>
        <v>1638560</v>
      </c>
      <c r="L49" s="7">
        <f>INT('[1]JUNIO-2026'!L49)</f>
        <v>0</v>
      </c>
      <c r="M49" s="6">
        <f t="shared" si="1"/>
        <v>5166643</v>
      </c>
      <c r="N49" s="7">
        <v>0</v>
      </c>
      <c r="O49" s="7">
        <f>INT('[1]JUNIO-2026'!O49)</f>
        <v>0</v>
      </c>
      <c r="P49" s="6">
        <f t="shared" si="2"/>
        <v>0</v>
      </c>
      <c r="Q49" s="6">
        <f t="shared" si="3"/>
        <v>5166643</v>
      </c>
      <c r="R49" s="7">
        <f>INT('[1]JUNIO-2026'!R49)</f>
        <v>0</v>
      </c>
      <c r="S49" s="7">
        <f>INT('[1]JUNIO-2026'!S49)</f>
        <v>0</v>
      </c>
      <c r="T49" s="7">
        <f>INT('[1]JUNIO-2026'!T49)</f>
        <v>0</v>
      </c>
      <c r="U49" s="7">
        <f>INT('[1]JUNIO-2026'!U49)</f>
        <v>0</v>
      </c>
      <c r="V49" s="7">
        <f>INT('[1]JUNIO-2026'!V49)</f>
        <v>0</v>
      </c>
      <c r="W49" s="7">
        <f>INT('[1]JUNIO-2026'!W49)</f>
        <v>0</v>
      </c>
      <c r="X49" s="7">
        <f>INT('[1]JUNIO-2026'!X49)</f>
        <v>0</v>
      </c>
      <c r="Y49" s="7">
        <f>INT('[1]JUNIO-2026'!Y49)</f>
        <v>0</v>
      </c>
      <c r="Z49" s="5" t="str">
        <f>+'[1]JUNIO-2026'!Z49</f>
        <v>NA</v>
      </c>
      <c r="AA49" s="5">
        <f>+'[1]JUNIO-2026'!AA49</f>
        <v>1</v>
      </c>
      <c r="AB49" s="5">
        <v>99999</v>
      </c>
      <c r="AC49" s="8">
        <f t="shared" si="4"/>
        <v>0</v>
      </c>
      <c r="AD49" s="8">
        <f t="shared" si="5"/>
        <v>0</v>
      </c>
      <c r="AE49" t="str">
        <f>+'[1]JUNIO-2026'!AE49</f>
        <v>Excel</v>
      </c>
    </row>
    <row r="50" spans="1:31" x14ac:dyDescent="0.25">
      <c r="A50" s="5" t="str">
        <f>+'[1]JUNIO-2026'!A50</f>
        <v>NI</v>
      </c>
      <c r="B50" s="5">
        <f>+'[1]JUNIO-2026'!B50</f>
        <v>823004881</v>
      </c>
      <c r="C50" s="5">
        <f>+'[1]JUNIO-2026'!C50</f>
        <v>6</v>
      </c>
      <c r="D50" s="5" t="str">
        <f>+'[1]JUNIO-2026'!D50</f>
        <v>IPSCLINICAGUARANDASANASAS</v>
      </c>
      <c r="E50" s="5" t="str">
        <f>+'[1]JUNIO-2026'!E50</f>
        <v>PR</v>
      </c>
      <c r="F50" s="5" t="str">
        <f>+'[1]JUNIO-2026'!F50</f>
        <v>PNAF</v>
      </c>
      <c r="G50" s="5">
        <f>+'[1]JUNIO-2026'!G50</f>
        <v>2015</v>
      </c>
      <c r="H50" s="6">
        <f t="shared" si="0"/>
        <v>7610871</v>
      </c>
      <c r="I50" s="7">
        <f>INT('[1]JUNIO-2026'!I50)</f>
        <v>0</v>
      </c>
      <c r="J50" s="7">
        <f>INT('[1]JUNIO-2026'!J50)</f>
        <v>7610871</v>
      </c>
      <c r="K50" s="7">
        <f>INT('[1]JUNIO-2026'!K50)</f>
        <v>70766</v>
      </c>
      <c r="L50" s="7">
        <f>INT('[1]JUNIO-2026'!L50)</f>
        <v>0</v>
      </c>
      <c r="M50" s="6">
        <f t="shared" si="1"/>
        <v>7540105</v>
      </c>
      <c r="N50" s="7">
        <v>0</v>
      </c>
      <c r="O50" s="7">
        <f>INT('[1]JUNIO-2026'!O50)</f>
        <v>2751468</v>
      </c>
      <c r="P50" s="6">
        <f t="shared" si="2"/>
        <v>2751468</v>
      </c>
      <c r="Q50" s="6">
        <f t="shared" si="3"/>
        <v>4788637</v>
      </c>
      <c r="R50" s="7">
        <f>INT('[1]JUNIO-2026'!R50)</f>
        <v>2548627</v>
      </c>
      <c r="S50" s="7">
        <f>INT('[1]JUNIO-2026'!S50)</f>
        <v>0</v>
      </c>
      <c r="T50" s="7">
        <f>INT('[1]JUNIO-2026'!T50)</f>
        <v>202841</v>
      </c>
      <c r="U50" s="7">
        <f>INT('[1]JUNIO-2026'!U50)</f>
        <v>0</v>
      </c>
      <c r="V50" s="7">
        <f>INT('[1]JUNIO-2026'!V50)</f>
        <v>0</v>
      </c>
      <c r="W50" s="7">
        <f>INT('[1]JUNIO-2026'!W50)</f>
        <v>0</v>
      </c>
      <c r="X50" s="7">
        <f>INT('[1]JUNIO-2026'!X50)</f>
        <v>0</v>
      </c>
      <c r="Y50" s="7">
        <f>INT('[1]JUNIO-2026'!Y50)</f>
        <v>0</v>
      </c>
      <c r="Z50" s="5" t="str">
        <f>+'[1]JUNIO-2026'!Z50</f>
        <v>NA</v>
      </c>
      <c r="AA50" s="5">
        <f>+'[1]JUNIO-2026'!AA50</f>
        <v>1</v>
      </c>
      <c r="AB50" s="5">
        <v>99999</v>
      </c>
      <c r="AC50" s="8">
        <f t="shared" si="4"/>
        <v>2751468</v>
      </c>
      <c r="AD50" s="8">
        <f t="shared" si="5"/>
        <v>0</v>
      </c>
      <c r="AE50" t="str">
        <f>+'[1]JUNIO-2026'!AE50</f>
        <v>Excel</v>
      </c>
    </row>
    <row r="51" spans="1:31" x14ac:dyDescent="0.25">
      <c r="A51" s="5" t="str">
        <f>+'[1]JUNIO-2026'!A51</f>
        <v>NI</v>
      </c>
      <c r="B51" s="5">
        <f>+'[1]JUNIO-2026'!B51</f>
        <v>830074184</v>
      </c>
      <c r="C51" s="5">
        <f>+'[1]JUNIO-2026'!C51</f>
        <v>5</v>
      </c>
      <c r="D51" s="5" t="str">
        <f>+'[1]JUNIO-2026'!D51</f>
        <v>SALUDVIDAEPS</v>
      </c>
      <c r="E51" s="5" t="str">
        <f>+'[1]JUNIO-2026'!E51</f>
        <v>PR</v>
      </c>
      <c r="F51" s="5" t="str">
        <f>+'[1]JUNIO-2026'!F51</f>
        <v>NUPC</v>
      </c>
      <c r="G51" s="5">
        <f>+'[1]JUNIO-2026'!G51</f>
        <v>2015</v>
      </c>
      <c r="H51" s="6">
        <f t="shared" si="0"/>
        <v>75241048</v>
      </c>
      <c r="I51" s="7">
        <f>INT('[1]JUNIO-2026'!I51)</f>
        <v>0</v>
      </c>
      <c r="J51" s="7">
        <f>INT('[1]JUNIO-2026'!J51)</f>
        <v>75241048</v>
      </c>
      <c r="K51" s="7">
        <f>INT('[1]JUNIO-2026'!K51)</f>
        <v>2820936</v>
      </c>
      <c r="L51" s="7">
        <f>INT('[1]JUNIO-2026'!L51)</f>
        <v>0</v>
      </c>
      <c r="M51" s="6">
        <f t="shared" si="1"/>
        <v>72420112</v>
      </c>
      <c r="N51" s="7">
        <v>0</v>
      </c>
      <c r="O51" s="7">
        <f>INT('[1]JUNIO-2026'!O51)</f>
        <v>72420112</v>
      </c>
      <c r="P51" s="6">
        <f t="shared" si="2"/>
        <v>72420112</v>
      </c>
      <c r="Q51" s="6">
        <f t="shared" si="3"/>
        <v>0</v>
      </c>
      <c r="R51" s="7">
        <f>INT('[1]JUNIO-2026'!R51)</f>
        <v>0</v>
      </c>
      <c r="S51" s="7">
        <f>INT('[1]JUNIO-2026'!S51)</f>
        <v>0</v>
      </c>
      <c r="T51" s="7">
        <f>INT('[1]JUNIO-2026'!T51)</f>
        <v>0</v>
      </c>
      <c r="U51" s="7">
        <f>INT('[1]JUNIO-2026'!U51)</f>
        <v>72420112</v>
      </c>
      <c r="V51" s="7">
        <f>INT('[1]JUNIO-2026'!V51)</f>
        <v>0</v>
      </c>
      <c r="W51" s="7">
        <f>INT('[1]JUNIO-2026'!W51)</f>
        <v>0</v>
      </c>
      <c r="X51" s="7">
        <f>INT('[1]JUNIO-2026'!X51)</f>
        <v>0</v>
      </c>
      <c r="Y51" s="7">
        <f>INT('[1]JUNIO-2026'!Y51)</f>
        <v>0</v>
      </c>
      <c r="Z51" s="5" t="str">
        <f>+'[1]JUNIO-2026'!Z51</f>
        <v>NA</v>
      </c>
      <c r="AA51" s="5">
        <f>+'[1]JUNIO-2026'!AA51</f>
        <v>1</v>
      </c>
      <c r="AB51" s="5">
        <v>99999</v>
      </c>
      <c r="AC51" s="8">
        <f t="shared" si="4"/>
        <v>72420112</v>
      </c>
      <c r="AD51" s="8">
        <f t="shared" si="5"/>
        <v>0</v>
      </c>
      <c r="AE51" t="str">
        <f>+'[1]JUNIO-2026'!AE51</f>
        <v>Excel</v>
      </c>
    </row>
    <row r="52" spans="1:31" x14ac:dyDescent="0.25">
      <c r="A52" s="5" t="str">
        <f>+'[1]JUNIO-2026'!A52</f>
        <v>NI</v>
      </c>
      <c r="B52" s="5">
        <f>+'[1]JUNIO-2026'!B52</f>
        <v>830510991</v>
      </c>
      <c r="C52" s="5">
        <f>+'[1]JUNIO-2026'!C52</f>
        <v>3</v>
      </c>
      <c r="D52" s="5" t="str">
        <f>+'[1]JUNIO-2026'!D52</f>
        <v>CLINICAESPECIALIZADALACONCEPCIONSAS</v>
      </c>
      <c r="E52" s="5" t="str">
        <f>+'[1]JUNIO-2026'!E52</f>
        <v>PR</v>
      </c>
      <c r="F52" s="5" t="str">
        <f>+'[1]JUNIO-2026'!F52</f>
        <v>PNAF</v>
      </c>
      <c r="G52" s="5">
        <f>+'[1]JUNIO-2026'!G52</f>
        <v>2015</v>
      </c>
      <c r="H52" s="6">
        <f t="shared" si="0"/>
        <v>1150695</v>
      </c>
      <c r="I52" s="7">
        <f>INT('[1]JUNIO-2026'!I52)</f>
        <v>0</v>
      </c>
      <c r="J52" s="7">
        <f>INT('[1]JUNIO-2026'!J52)</f>
        <v>1150695</v>
      </c>
      <c r="K52" s="7">
        <f>INT('[1]JUNIO-2026'!K52)</f>
        <v>0</v>
      </c>
      <c r="L52" s="7">
        <f>INT('[1]JUNIO-2026'!L52)</f>
        <v>0</v>
      </c>
      <c r="M52" s="6">
        <f t="shared" si="1"/>
        <v>1150695</v>
      </c>
      <c r="N52" s="7">
        <v>0</v>
      </c>
      <c r="O52" s="7">
        <f>INT('[1]JUNIO-2026'!O52)</f>
        <v>1150695</v>
      </c>
      <c r="P52" s="6">
        <f t="shared" si="2"/>
        <v>1150695</v>
      </c>
      <c r="Q52" s="6">
        <f t="shared" si="3"/>
        <v>0</v>
      </c>
      <c r="R52" s="7">
        <f>INT('[1]JUNIO-2026'!R52)</f>
        <v>0</v>
      </c>
      <c r="S52" s="7">
        <f>INT('[1]JUNIO-2026'!S52)</f>
        <v>0</v>
      </c>
      <c r="T52" s="7">
        <f>INT('[1]JUNIO-2026'!T52)</f>
        <v>0</v>
      </c>
      <c r="U52" s="7">
        <f>INT('[1]JUNIO-2026'!U52)</f>
        <v>1150695</v>
      </c>
      <c r="V52" s="7">
        <f>INT('[1]JUNIO-2026'!V52)</f>
        <v>0</v>
      </c>
      <c r="W52" s="7">
        <f>INT('[1]JUNIO-2026'!W52)</f>
        <v>0</v>
      </c>
      <c r="X52" s="7">
        <f>INT('[1]JUNIO-2026'!X52)</f>
        <v>0</v>
      </c>
      <c r="Y52" s="7">
        <f>INT('[1]JUNIO-2026'!Y52)</f>
        <v>0</v>
      </c>
      <c r="Z52" s="5" t="str">
        <f>+'[1]JUNIO-2026'!Z52</f>
        <v>NA</v>
      </c>
      <c r="AA52" s="5">
        <f>+'[1]JUNIO-2026'!AA52</f>
        <v>1</v>
      </c>
      <c r="AB52" s="5">
        <v>99999</v>
      </c>
      <c r="AC52" s="8">
        <f t="shared" si="4"/>
        <v>1150695</v>
      </c>
      <c r="AD52" s="8">
        <f t="shared" si="5"/>
        <v>0</v>
      </c>
      <c r="AE52" t="str">
        <f>+'[1]JUNIO-2026'!AE52</f>
        <v>Excel</v>
      </c>
    </row>
    <row r="53" spans="1:31" x14ac:dyDescent="0.25">
      <c r="A53" s="5" t="str">
        <f>+'[1]JUNIO-2026'!A53</f>
        <v>NI</v>
      </c>
      <c r="B53" s="5">
        <f>+'[1]JUNIO-2026'!B53</f>
        <v>860006656</v>
      </c>
      <c r="C53" s="5">
        <f>+'[1]JUNIO-2026'!C53</f>
        <v>9</v>
      </c>
      <c r="D53" s="5" t="str">
        <f>+'[1]JUNIO-2026'!D53</f>
        <v>FUNDACIONABOODSHAIO</v>
      </c>
      <c r="E53" s="5" t="str">
        <f>+'[1]JUNIO-2026'!E53</f>
        <v>PR</v>
      </c>
      <c r="F53" s="5" t="str">
        <f>+'[1]JUNIO-2026'!F53</f>
        <v>PNAF</v>
      </c>
      <c r="G53" s="5">
        <f>+'[1]JUNIO-2026'!G53</f>
        <v>2015</v>
      </c>
      <c r="H53" s="6">
        <f t="shared" si="0"/>
        <v>112942</v>
      </c>
      <c r="I53" s="7">
        <f>INT('[1]JUNIO-2026'!I53)</f>
        <v>0</v>
      </c>
      <c r="J53" s="7">
        <f>INT('[1]JUNIO-2026'!J53)</f>
        <v>112942</v>
      </c>
      <c r="K53" s="7">
        <f>INT('[1]JUNIO-2026'!K53)</f>
        <v>1671</v>
      </c>
      <c r="L53" s="7">
        <f>INT('[1]JUNIO-2026'!L53)</f>
        <v>0</v>
      </c>
      <c r="M53" s="6">
        <f t="shared" si="1"/>
        <v>111271</v>
      </c>
      <c r="N53" s="7">
        <v>0</v>
      </c>
      <c r="O53" s="7">
        <f>INT('[1]JUNIO-2026'!O53)</f>
        <v>0</v>
      </c>
      <c r="P53" s="6">
        <f t="shared" si="2"/>
        <v>0</v>
      </c>
      <c r="Q53" s="6">
        <f t="shared" si="3"/>
        <v>111271</v>
      </c>
      <c r="R53" s="7">
        <f>INT('[1]JUNIO-2026'!R53)</f>
        <v>0</v>
      </c>
      <c r="S53" s="7">
        <f>INT('[1]JUNIO-2026'!S53)</f>
        <v>0</v>
      </c>
      <c r="T53" s="7">
        <f>INT('[1]JUNIO-2026'!T53)</f>
        <v>0</v>
      </c>
      <c r="U53" s="7">
        <f>INT('[1]JUNIO-2026'!U53)</f>
        <v>0</v>
      </c>
      <c r="V53" s="7">
        <f>INT('[1]JUNIO-2026'!V53)</f>
        <v>0</v>
      </c>
      <c r="W53" s="7">
        <f>INT('[1]JUNIO-2026'!W53)</f>
        <v>0</v>
      </c>
      <c r="X53" s="7">
        <f>INT('[1]JUNIO-2026'!X53)</f>
        <v>0</v>
      </c>
      <c r="Y53" s="7">
        <f>INT('[1]JUNIO-2026'!Y53)</f>
        <v>0</v>
      </c>
      <c r="Z53" s="5" t="str">
        <f>+'[1]JUNIO-2026'!Z53</f>
        <v>NA</v>
      </c>
      <c r="AA53" s="5">
        <f>+'[1]JUNIO-2026'!AA53</f>
        <v>1</v>
      </c>
      <c r="AB53" s="5">
        <v>99999</v>
      </c>
      <c r="AC53" s="8">
        <f t="shared" si="4"/>
        <v>0</v>
      </c>
      <c r="AD53" s="8">
        <f t="shared" si="5"/>
        <v>0</v>
      </c>
      <c r="AE53" t="str">
        <f>+'[1]JUNIO-2026'!AE53</f>
        <v>Excel</v>
      </c>
    </row>
    <row r="54" spans="1:31" x14ac:dyDescent="0.25">
      <c r="A54" s="5" t="str">
        <f>+'[1]JUNIO-2026'!A54</f>
        <v>NI</v>
      </c>
      <c r="B54" s="5">
        <f>+'[1]JUNIO-2026'!B54</f>
        <v>860028947</v>
      </c>
      <c r="C54" s="5">
        <f>+'[1]JUNIO-2026'!C54</f>
        <v>1</v>
      </c>
      <c r="D54" s="5" t="str">
        <f>+'[1]JUNIO-2026'!D54</f>
        <v>CONGREGACINDEHERMANASFRANCISCANASMISIONERASDEMARIAAUXILIADORAPROVINCIAMARIAAUXILIADORA</v>
      </c>
      <c r="E54" s="5" t="str">
        <f>+'[1]JUNIO-2026'!E54</f>
        <v>PR</v>
      </c>
      <c r="F54" s="5" t="str">
        <f>+'[1]JUNIO-2026'!F54</f>
        <v>NUPC</v>
      </c>
      <c r="G54" s="5">
        <f>+'[1]JUNIO-2026'!G54</f>
        <v>2015</v>
      </c>
      <c r="H54" s="6">
        <f t="shared" si="0"/>
        <v>13017637</v>
      </c>
      <c r="I54" s="7">
        <f>INT('[1]JUNIO-2026'!I54)</f>
        <v>0</v>
      </c>
      <c r="J54" s="7">
        <f>INT('[1]JUNIO-2026'!J54)</f>
        <v>13017637</v>
      </c>
      <c r="K54" s="7">
        <f>INT('[1]JUNIO-2026'!K54)</f>
        <v>0</v>
      </c>
      <c r="L54" s="7">
        <f>INT('[1]JUNIO-2026'!L54)</f>
        <v>0</v>
      </c>
      <c r="M54" s="6">
        <f t="shared" si="1"/>
        <v>13017637</v>
      </c>
      <c r="N54" s="7">
        <v>0</v>
      </c>
      <c r="O54" s="7">
        <f>INT('[1]JUNIO-2026'!O54)</f>
        <v>13017637</v>
      </c>
      <c r="P54" s="6">
        <f t="shared" si="2"/>
        <v>13017637</v>
      </c>
      <c r="Q54" s="6">
        <f t="shared" si="3"/>
        <v>0</v>
      </c>
      <c r="R54" s="7">
        <f>INT('[1]JUNIO-2026'!R54)</f>
        <v>0</v>
      </c>
      <c r="S54" s="7">
        <f>INT('[1]JUNIO-2026'!S54)</f>
        <v>0</v>
      </c>
      <c r="T54" s="7">
        <f>INT('[1]JUNIO-2026'!T54)</f>
        <v>0</v>
      </c>
      <c r="U54" s="7">
        <f>INT('[1]JUNIO-2026'!U54)</f>
        <v>13017637</v>
      </c>
      <c r="V54" s="7">
        <f>INT('[1]JUNIO-2026'!V54)</f>
        <v>0</v>
      </c>
      <c r="W54" s="7">
        <f>INT('[1]JUNIO-2026'!W54)</f>
        <v>0</v>
      </c>
      <c r="X54" s="7">
        <f>INT('[1]JUNIO-2026'!X54)</f>
        <v>0</v>
      </c>
      <c r="Y54" s="7">
        <f>INT('[1]JUNIO-2026'!Y54)</f>
        <v>0</v>
      </c>
      <c r="Z54" s="5" t="str">
        <f>+'[1]JUNIO-2026'!Z54</f>
        <v>NA</v>
      </c>
      <c r="AA54" s="5">
        <f>+'[1]JUNIO-2026'!AA54</f>
        <v>1</v>
      </c>
      <c r="AB54" s="5">
        <v>99999</v>
      </c>
      <c r="AC54" s="8">
        <f t="shared" si="4"/>
        <v>13017637</v>
      </c>
      <c r="AD54" s="8">
        <f t="shared" si="5"/>
        <v>0</v>
      </c>
      <c r="AE54" t="str">
        <f>+'[1]JUNIO-2026'!AE54</f>
        <v>Excel</v>
      </c>
    </row>
    <row r="55" spans="1:31" x14ac:dyDescent="0.25">
      <c r="A55" s="5" t="str">
        <f>+'[1]JUNIO-2026'!A55</f>
        <v>NI</v>
      </c>
      <c r="B55" s="5">
        <f>+'[1]JUNIO-2026'!B55</f>
        <v>860028947</v>
      </c>
      <c r="C55" s="5">
        <f>+'[1]JUNIO-2026'!C55</f>
        <v>1</v>
      </c>
      <c r="D55" s="5" t="str">
        <f>+'[1]JUNIO-2026'!D55</f>
        <v>CONGREGACINDEHERMANASFRANCISCANASMISIONERASDEMARIAAUXILIADORAPROVINCIAMARIAAUXILIADORA</v>
      </c>
      <c r="E55" s="5" t="str">
        <f>+'[1]JUNIO-2026'!E55</f>
        <v>PR</v>
      </c>
      <c r="F55" s="5" t="str">
        <f>+'[1]JUNIO-2026'!F55</f>
        <v>PNAF</v>
      </c>
      <c r="G55" s="5">
        <f>+'[1]JUNIO-2026'!G55</f>
        <v>2015</v>
      </c>
      <c r="H55" s="6">
        <f t="shared" si="0"/>
        <v>1729591</v>
      </c>
      <c r="I55" s="7">
        <f>INT('[1]JUNIO-2026'!I55)</f>
        <v>0</v>
      </c>
      <c r="J55" s="7">
        <f>INT('[1]JUNIO-2026'!J55)</f>
        <v>1729591</v>
      </c>
      <c r="K55" s="7">
        <f>INT('[1]JUNIO-2026'!K55)</f>
        <v>0</v>
      </c>
      <c r="L55" s="7">
        <f>INT('[1]JUNIO-2026'!L55)</f>
        <v>0</v>
      </c>
      <c r="M55" s="6">
        <f t="shared" si="1"/>
        <v>1729591</v>
      </c>
      <c r="N55" s="7">
        <v>0</v>
      </c>
      <c r="O55" s="7">
        <f>INT('[1]JUNIO-2026'!O55)</f>
        <v>1729591</v>
      </c>
      <c r="P55" s="6">
        <f t="shared" si="2"/>
        <v>1729591</v>
      </c>
      <c r="Q55" s="6">
        <f t="shared" si="3"/>
        <v>0</v>
      </c>
      <c r="R55" s="7">
        <f>INT('[1]JUNIO-2026'!R55)</f>
        <v>0</v>
      </c>
      <c r="S55" s="7">
        <f>INT('[1]JUNIO-2026'!S55)</f>
        <v>0</v>
      </c>
      <c r="T55" s="7">
        <f>INT('[1]JUNIO-2026'!T55)</f>
        <v>0</v>
      </c>
      <c r="U55" s="7">
        <f>INT('[1]JUNIO-2026'!U55)</f>
        <v>1729591</v>
      </c>
      <c r="V55" s="7">
        <f>INT('[1]JUNIO-2026'!V55)</f>
        <v>0</v>
      </c>
      <c r="W55" s="7">
        <f>INT('[1]JUNIO-2026'!W55)</f>
        <v>0</v>
      </c>
      <c r="X55" s="7">
        <f>INT('[1]JUNIO-2026'!X55)</f>
        <v>0</v>
      </c>
      <c r="Y55" s="7">
        <f>INT('[1]JUNIO-2026'!Y55)</f>
        <v>0</v>
      </c>
      <c r="Z55" s="5" t="str">
        <f>+'[1]JUNIO-2026'!Z55</f>
        <v>NA</v>
      </c>
      <c r="AA55" s="5">
        <f>+'[1]JUNIO-2026'!AA55</f>
        <v>1</v>
      </c>
      <c r="AB55" s="5">
        <v>99999</v>
      </c>
      <c r="AC55" s="8">
        <f t="shared" si="4"/>
        <v>1729591</v>
      </c>
      <c r="AD55" s="8">
        <f t="shared" si="5"/>
        <v>0</v>
      </c>
      <c r="AE55" t="str">
        <f>+'[1]JUNIO-2026'!AE55</f>
        <v>Excel</v>
      </c>
    </row>
    <row r="56" spans="1:31" x14ac:dyDescent="0.25">
      <c r="A56" s="5" t="str">
        <f>+'[1]JUNIO-2026'!A56</f>
        <v>NI</v>
      </c>
      <c r="B56" s="5">
        <f>+'[1]JUNIO-2026'!B56</f>
        <v>890102044</v>
      </c>
      <c r="C56" s="5">
        <f>+'[1]JUNIO-2026'!C56</f>
        <v>1</v>
      </c>
      <c r="D56" s="5" t="str">
        <f>+'[1]JUNIO-2026'!D56</f>
        <v>CAJADECOMPENSACINFAMILIARCAJACOPIATLNTICO</v>
      </c>
      <c r="E56" s="5" t="str">
        <f>+'[1]JUNIO-2026'!E56</f>
        <v>PR</v>
      </c>
      <c r="F56" s="5" t="str">
        <f>+'[1]JUNIO-2026'!F56</f>
        <v>NUPC</v>
      </c>
      <c r="G56" s="5">
        <f>+'[1]JUNIO-2026'!G56</f>
        <v>2015</v>
      </c>
      <c r="H56" s="6">
        <f t="shared" si="0"/>
        <v>190490293</v>
      </c>
      <c r="I56" s="7">
        <f>INT('[1]JUNIO-2026'!I56)</f>
        <v>0</v>
      </c>
      <c r="J56" s="7">
        <f>INT('[1]JUNIO-2026'!J56)</f>
        <v>190490293</v>
      </c>
      <c r="K56" s="7">
        <f>INT('[1]JUNIO-2026'!K56)</f>
        <v>42367796</v>
      </c>
      <c r="L56" s="7">
        <f>INT('[1]JUNIO-2026'!L56)</f>
        <v>0</v>
      </c>
      <c r="M56" s="6">
        <f t="shared" si="1"/>
        <v>148122497</v>
      </c>
      <c r="N56" s="7">
        <v>0</v>
      </c>
      <c r="O56" s="7">
        <f>INT('[1]JUNIO-2026'!O56)</f>
        <v>148122497</v>
      </c>
      <c r="P56" s="6">
        <f t="shared" si="2"/>
        <v>148122497</v>
      </c>
      <c r="Q56" s="6">
        <f t="shared" si="3"/>
        <v>0</v>
      </c>
      <c r="R56" s="7">
        <f>INT('[1]JUNIO-2026'!R56)</f>
        <v>0</v>
      </c>
      <c r="S56" s="7">
        <f>INT('[1]JUNIO-2026'!S56)</f>
        <v>0</v>
      </c>
      <c r="T56" s="7">
        <f>INT('[1]JUNIO-2026'!T56)</f>
        <v>0</v>
      </c>
      <c r="U56" s="7">
        <f>INT('[1]JUNIO-2026'!U56)</f>
        <v>148122497</v>
      </c>
      <c r="V56" s="7">
        <f>INT('[1]JUNIO-2026'!V56)</f>
        <v>0</v>
      </c>
      <c r="W56" s="7">
        <f>INT('[1]JUNIO-2026'!W56)</f>
        <v>0</v>
      </c>
      <c r="X56" s="7">
        <f>INT('[1]JUNIO-2026'!X56)</f>
        <v>0</v>
      </c>
      <c r="Y56" s="7">
        <f>INT('[1]JUNIO-2026'!Y56)</f>
        <v>0</v>
      </c>
      <c r="Z56" s="5" t="str">
        <f>+'[1]JUNIO-2026'!Z56</f>
        <v>NA</v>
      </c>
      <c r="AA56" s="5">
        <f>+'[1]JUNIO-2026'!AA56</f>
        <v>1</v>
      </c>
      <c r="AB56" s="5">
        <v>99999</v>
      </c>
      <c r="AC56" s="8">
        <f t="shared" si="4"/>
        <v>148122497</v>
      </c>
      <c r="AD56" s="8">
        <f t="shared" si="5"/>
        <v>0</v>
      </c>
      <c r="AE56" t="str">
        <f>+'[1]JUNIO-2026'!AE56</f>
        <v>Excel</v>
      </c>
    </row>
    <row r="57" spans="1:31" x14ac:dyDescent="0.25">
      <c r="A57" s="5" t="str">
        <f>+'[1]JUNIO-2026'!A57</f>
        <v>NI</v>
      </c>
      <c r="B57" s="5">
        <f>+'[1]JUNIO-2026'!B57</f>
        <v>890112801</v>
      </c>
      <c r="C57" s="5">
        <f>+'[1]JUNIO-2026'!C57</f>
        <v>3</v>
      </c>
      <c r="D57" s="5" t="str">
        <f>+'[1]JUNIO-2026'!D57</f>
        <v>FUNDACIONHOSPITALUNIVERSIDADDELNORTE</v>
      </c>
      <c r="E57" s="5" t="str">
        <f>+'[1]JUNIO-2026'!E57</f>
        <v>PR</v>
      </c>
      <c r="F57" s="5" t="str">
        <f>+'[1]JUNIO-2026'!F57</f>
        <v>PNAF</v>
      </c>
      <c r="G57" s="5">
        <f>+'[1]JUNIO-2026'!G57</f>
        <v>2015</v>
      </c>
      <c r="H57" s="6">
        <f t="shared" si="0"/>
        <v>85700</v>
      </c>
      <c r="I57" s="7">
        <f>INT('[1]JUNIO-2026'!I57)</f>
        <v>0</v>
      </c>
      <c r="J57" s="7">
        <f>INT('[1]JUNIO-2026'!J57)</f>
        <v>85700</v>
      </c>
      <c r="K57" s="7">
        <f>INT('[1]JUNIO-2026'!K57)</f>
        <v>0</v>
      </c>
      <c r="L57" s="7">
        <f>INT('[1]JUNIO-2026'!L57)</f>
        <v>0</v>
      </c>
      <c r="M57" s="6">
        <f t="shared" si="1"/>
        <v>85700</v>
      </c>
      <c r="N57" s="7">
        <v>0</v>
      </c>
      <c r="O57" s="7">
        <f>INT('[1]JUNIO-2026'!O57)</f>
        <v>0</v>
      </c>
      <c r="P57" s="6">
        <f t="shared" si="2"/>
        <v>0</v>
      </c>
      <c r="Q57" s="6">
        <f t="shared" si="3"/>
        <v>85700</v>
      </c>
      <c r="R57" s="7">
        <f>INT('[1]JUNIO-2026'!R57)</f>
        <v>0</v>
      </c>
      <c r="S57" s="7">
        <f>INT('[1]JUNIO-2026'!S57)</f>
        <v>0</v>
      </c>
      <c r="T57" s="7">
        <f>INT('[1]JUNIO-2026'!T57)</f>
        <v>0</v>
      </c>
      <c r="U57" s="7">
        <f>INT('[1]JUNIO-2026'!U57)</f>
        <v>0</v>
      </c>
      <c r="V57" s="7">
        <f>INT('[1]JUNIO-2026'!V57)</f>
        <v>0</v>
      </c>
      <c r="W57" s="7">
        <f>INT('[1]JUNIO-2026'!W57)</f>
        <v>0</v>
      </c>
      <c r="X57" s="7">
        <f>INT('[1]JUNIO-2026'!X57)</f>
        <v>0</v>
      </c>
      <c r="Y57" s="7">
        <f>INT('[1]JUNIO-2026'!Y57)</f>
        <v>0</v>
      </c>
      <c r="Z57" s="5" t="str">
        <f>+'[1]JUNIO-2026'!Z57</f>
        <v>NA</v>
      </c>
      <c r="AA57" s="5">
        <f>+'[1]JUNIO-2026'!AA57</f>
        <v>1</v>
      </c>
      <c r="AB57" s="5">
        <v>99999</v>
      </c>
      <c r="AC57" s="8">
        <f t="shared" si="4"/>
        <v>0</v>
      </c>
      <c r="AD57" s="8">
        <f t="shared" si="5"/>
        <v>0</v>
      </c>
      <c r="AE57" t="str">
        <f>+'[1]JUNIO-2026'!AE57</f>
        <v>Excel</v>
      </c>
    </row>
    <row r="58" spans="1:31" x14ac:dyDescent="0.25">
      <c r="A58" s="5" t="str">
        <f>+'[1]JUNIO-2026'!A58</f>
        <v>NI</v>
      </c>
      <c r="B58" s="5">
        <f>+'[1]JUNIO-2026'!B58</f>
        <v>890202024</v>
      </c>
      <c r="C58" s="5">
        <f>+'[1]JUNIO-2026'!C58</f>
        <v>3</v>
      </c>
      <c r="D58" s="5" t="str">
        <f>+'[1]JUNIO-2026'!D58</f>
        <v>ESEHOSPITALSANJUANDEDIOSFLORIDABLANCA</v>
      </c>
      <c r="E58" s="5" t="str">
        <f>+'[1]JUNIO-2026'!E58</f>
        <v>PU</v>
      </c>
      <c r="F58" s="5" t="str">
        <f>+'[1]JUNIO-2026'!F58</f>
        <v>PNAF</v>
      </c>
      <c r="G58" s="5">
        <f>+'[1]JUNIO-2026'!G58</f>
        <v>2015</v>
      </c>
      <c r="H58" s="6">
        <f t="shared" si="0"/>
        <v>2525583</v>
      </c>
      <c r="I58" s="7">
        <f>INT('[1]JUNIO-2026'!I58)</f>
        <v>0</v>
      </c>
      <c r="J58" s="7">
        <f>INT('[1]JUNIO-2026'!J58)</f>
        <v>2525583</v>
      </c>
      <c r="K58" s="7">
        <f>INT('[1]JUNIO-2026'!K58)</f>
        <v>0</v>
      </c>
      <c r="L58" s="7">
        <f>INT('[1]JUNIO-2026'!L58)</f>
        <v>0</v>
      </c>
      <c r="M58" s="6">
        <f t="shared" si="1"/>
        <v>2525583</v>
      </c>
      <c r="N58" s="7">
        <v>0</v>
      </c>
      <c r="O58" s="7">
        <f>INT('[1]JUNIO-2026'!O58)</f>
        <v>0</v>
      </c>
      <c r="P58" s="6">
        <f t="shared" si="2"/>
        <v>0</v>
      </c>
      <c r="Q58" s="6">
        <f t="shared" si="3"/>
        <v>2525583</v>
      </c>
      <c r="R58" s="7">
        <f>INT('[1]JUNIO-2026'!R58)</f>
        <v>0</v>
      </c>
      <c r="S58" s="7">
        <f>INT('[1]JUNIO-2026'!S58)</f>
        <v>0</v>
      </c>
      <c r="T58" s="7">
        <f>INT('[1]JUNIO-2026'!T58)</f>
        <v>0</v>
      </c>
      <c r="U58" s="7">
        <f>INT('[1]JUNIO-2026'!U58)</f>
        <v>0</v>
      </c>
      <c r="V58" s="7">
        <f>INT('[1]JUNIO-2026'!V58)</f>
        <v>0</v>
      </c>
      <c r="W58" s="7">
        <f>INT('[1]JUNIO-2026'!W58)</f>
        <v>0</v>
      </c>
      <c r="X58" s="7">
        <f>INT('[1]JUNIO-2026'!X58)</f>
        <v>0</v>
      </c>
      <c r="Y58" s="7">
        <f>INT('[1]JUNIO-2026'!Y58)</f>
        <v>0</v>
      </c>
      <c r="Z58" s="5" t="str">
        <f>+'[1]JUNIO-2026'!Z58</f>
        <v>NA</v>
      </c>
      <c r="AA58" s="5">
        <f>+'[1]JUNIO-2026'!AA58</f>
        <v>1</v>
      </c>
      <c r="AB58" s="5">
        <v>99999</v>
      </c>
      <c r="AC58" s="8">
        <f t="shared" si="4"/>
        <v>0</v>
      </c>
      <c r="AD58" s="8">
        <f t="shared" si="5"/>
        <v>0</v>
      </c>
      <c r="AE58" t="str">
        <f>+'[1]JUNIO-2026'!AE58</f>
        <v>Excel</v>
      </c>
    </row>
    <row r="59" spans="1:31" x14ac:dyDescent="0.25">
      <c r="A59" s="5" t="str">
        <f>+'[1]JUNIO-2026'!A59</f>
        <v>NI</v>
      </c>
      <c r="B59" s="5">
        <f>+'[1]JUNIO-2026'!B59</f>
        <v>890400693</v>
      </c>
      <c r="C59" s="5">
        <f>+'[1]JUNIO-2026'!C59</f>
        <v>1</v>
      </c>
      <c r="D59" s="5" t="str">
        <f>+'[1]JUNIO-2026'!D59</f>
        <v>CLINICABLASDELEZOSAS</v>
      </c>
      <c r="E59" s="5" t="str">
        <f>+'[1]JUNIO-2026'!E59</f>
        <v>PR</v>
      </c>
      <c r="F59" s="5" t="str">
        <f>+'[1]JUNIO-2026'!F59</f>
        <v>PNAF</v>
      </c>
      <c r="G59" s="5">
        <f>+'[1]JUNIO-2026'!G59</f>
        <v>2015</v>
      </c>
      <c r="H59" s="6">
        <f t="shared" si="0"/>
        <v>269895986</v>
      </c>
      <c r="I59" s="7">
        <f>INT('[1]JUNIO-2026'!I59)</f>
        <v>0</v>
      </c>
      <c r="J59" s="7">
        <f>INT('[1]JUNIO-2026'!J59)</f>
        <v>269895986</v>
      </c>
      <c r="K59" s="7">
        <f>INT('[1]JUNIO-2026'!K59)</f>
        <v>94480193</v>
      </c>
      <c r="L59" s="7">
        <f>INT('[1]JUNIO-2026'!L59)</f>
        <v>0</v>
      </c>
      <c r="M59" s="6">
        <f t="shared" si="1"/>
        <v>175415793</v>
      </c>
      <c r="N59" s="7">
        <v>0</v>
      </c>
      <c r="O59" s="7">
        <f>INT('[1]JUNIO-2026'!O59)</f>
        <v>0</v>
      </c>
      <c r="P59" s="6">
        <f t="shared" si="2"/>
        <v>0</v>
      </c>
      <c r="Q59" s="6">
        <f t="shared" si="3"/>
        <v>175415793</v>
      </c>
      <c r="R59" s="7">
        <f>INT('[1]JUNIO-2026'!R59)</f>
        <v>0</v>
      </c>
      <c r="S59" s="7">
        <f>INT('[1]JUNIO-2026'!S59)</f>
        <v>0</v>
      </c>
      <c r="T59" s="7">
        <f>INT('[1]JUNIO-2026'!T59)</f>
        <v>0</v>
      </c>
      <c r="U59" s="7">
        <f>INT('[1]JUNIO-2026'!U59)</f>
        <v>0</v>
      </c>
      <c r="V59" s="7">
        <f>INT('[1]JUNIO-2026'!V59)</f>
        <v>0</v>
      </c>
      <c r="W59" s="7">
        <f>INT('[1]JUNIO-2026'!W59)</f>
        <v>0</v>
      </c>
      <c r="X59" s="7">
        <f>INT('[1]JUNIO-2026'!X59)</f>
        <v>0</v>
      </c>
      <c r="Y59" s="7">
        <f>INT('[1]JUNIO-2026'!Y59)</f>
        <v>0</v>
      </c>
      <c r="Z59" s="5" t="str">
        <f>+'[1]JUNIO-2026'!Z59</f>
        <v>NA</v>
      </c>
      <c r="AA59" s="5">
        <f>+'[1]JUNIO-2026'!AA59</f>
        <v>1</v>
      </c>
      <c r="AB59" s="5">
        <v>99999</v>
      </c>
      <c r="AC59" s="8">
        <f t="shared" si="4"/>
        <v>0</v>
      </c>
      <c r="AD59" s="8">
        <f t="shared" si="5"/>
        <v>0</v>
      </c>
      <c r="AE59" t="str">
        <f>+'[1]JUNIO-2026'!AE59</f>
        <v>Excel</v>
      </c>
    </row>
    <row r="60" spans="1:31" x14ac:dyDescent="0.25">
      <c r="A60" s="5" t="str">
        <f>+'[1]JUNIO-2026'!A60</f>
        <v>NI</v>
      </c>
      <c r="B60" s="5">
        <f>+'[1]JUNIO-2026'!B60</f>
        <v>890900518</v>
      </c>
      <c r="C60" s="5">
        <f>+'[1]JUNIO-2026'!C60</f>
        <v>4</v>
      </c>
      <c r="D60" s="5" t="str">
        <f>+'[1]JUNIO-2026'!D60</f>
        <v>FUNDACIONHOSPITALARIASANVICENTEDEPAUL</v>
      </c>
      <c r="E60" s="5" t="str">
        <f>+'[1]JUNIO-2026'!E60</f>
        <v>PR</v>
      </c>
      <c r="F60" s="5" t="str">
        <f>+'[1]JUNIO-2026'!F60</f>
        <v>PNAF</v>
      </c>
      <c r="G60" s="5">
        <f>+'[1]JUNIO-2026'!G60</f>
        <v>2015</v>
      </c>
      <c r="H60" s="6">
        <f t="shared" si="0"/>
        <v>68601996</v>
      </c>
      <c r="I60" s="7">
        <f>INT('[1]JUNIO-2026'!I60)</f>
        <v>0</v>
      </c>
      <c r="J60" s="7">
        <f>INT('[1]JUNIO-2026'!J60)</f>
        <v>68601996</v>
      </c>
      <c r="K60" s="7">
        <f>INT('[1]JUNIO-2026'!K60)</f>
        <v>60887654</v>
      </c>
      <c r="L60" s="7">
        <f>INT('[1]JUNIO-2026'!L60)</f>
        <v>0</v>
      </c>
      <c r="M60" s="6">
        <f t="shared" si="1"/>
        <v>7714342</v>
      </c>
      <c r="N60" s="7">
        <v>0</v>
      </c>
      <c r="O60" s="7">
        <f>INT('[1]JUNIO-2026'!O60)</f>
        <v>0</v>
      </c>
      <c r="P60" s="6">
        <f t="shared" si="2"/>
        <v>0</v>
      </c>
      <c r="Q60" s="6">
        <f t="shared" si="3"/>
        <v>7714342</v>
      </c>
      <c r="R60" s="7">
        <f>INT('[1]JUNIO-2026'!R60)</f>
        <v>0</v>
      </c>
      <c r="S60" s="7">
        <f>INT('[1]JUNIO-2026'!S60)</f>
        <v>0</v>
      </c>
      <c r="T60" s="7">
        <f>INT('[1]JUNIO-2026'!T60)</f>
        <v>0</v>
      </c>
      <c r="U60" s="7">
        <f>INT('[1]JUNIO-2026'!U60)</f>
        <v>0</v>
      </c>
      <c r="V60" s="7">
        <f>INT('[1]JUNIO-2026'!V60)</f>
        <v>0</v>
      </c>
      <c r="W60" s="7">
        <f>INT('[1]JUNIO-2026'!W60)</f>
        <v>0</v>
      </c>
      <c r="X60" s="7">
        <f>INT('[1]JUNIO-2026'!X60)</f>
        <v>0</v>
      </c>
      <c r="Y60" s="7">
        <f>INT('[1]JUNIO-2026'!Y60)</f>
        <v>0</v>
      </c>
      <c r="Z60" s="5" t="str">
        <f>+'[1]JUNIO-2026'!Z60</f>
        <v>NA</v>
      </c>
      <c r="AA60" s="5">
        <f>+'[1]JUNIO-2026'!AA60</f>
        <v>1</v>
      </c>
      <c r="AB60" s="5">
        <v>99999</v>
      </c>
      <c r="AC60" s="8">
        <f t="shared" si="4"/>
        <v>0</v>
      </c>
      <c r="AD60" s="8">
        <f t="shared" si="5"/>
        <v>0</v>
      </c>
      <c r="AE60" t="str">
        <f>+'[1]JUNIO-2026'!AE60</f>
        <v>Excel</v>
      </c>
    </row>
    <row r="61" spans="1:31" x14ac:dyDescent="0.25">
      <c r="A61" s="5" t="str">
        <f>+'[1]JUNIO-2026'!A61</f>
        <v>NI</v>
      </c>
      <c r="B61" s="5">
        <f>+'[1]JUNIO-2026'!B61</f>
        <v>891855029</v>
      </c>
      <c r="C61" s="5">
        <f>+'[1]JUNIO-2026'!C61</f>
        <v>5</v>
      </c>
      <c r="D61" s="5" t="str">
        <f>+'[1]JUNIO-2026'!D61</f>
        <v>HOSPITALREGIONALDELAORINOQUIAESE</v>
      </c>
      <c r="E61" s="5" t="str">
        <f>+'[1]JUNIO-2026'!E61</f>
        <v>PU</v>
      </c>
      <c r="F61" s="5" t="str">
        <f>+'[1]JUNIO-2026'!F61</f>
        <v>PNAF</v>
      </c>
      <c r="G61" s="5">
        <f>+'[1]JUNIO-2026'!G61</f>
        <v>2015</v>
      </c>
      <c r="H61" s="6">
        <f t="shared" si="0"/>
        <v>9656295</v>
      </c>
      <c r="I61" s="7">
        <f>INT('[1]JUNIO-2026'!I61)</f>
        <v>0</v>
      </c>
      <c r="J61" s="7">
        <f>INT('[1]JUNIO-2026'!J61)</f>
        <v>9656295</v>
      </c>
      <c r="K61" s="7">
        <f>INT('[1]JUNIO-2026'!K61)</f>
        <v>1943013</v>
      </c>
      <c r="L61" s="7">
        <f>INT('[1]JUNIO-2026'!L61)</f>
        <v>0</v>
      </c>
      <c r="M61" s="6">
        <f t="shared" si="1"/>
        <v>7713282</v>
      </c>
      <c r="N61" s="7">
        <v>0</v>
      </c>
      <c r="O61" s="7">
        <f>INT('[1]JUNIO-2026'!O61)</f>
        <v>0</v>
      </c>
      <c r="P61" s="6">
        <f t="shared" si="2"/>
        <v>0</v>
      </c>
      <c r="Q61" s="6">
        <f t="shared" si="3"/>
        <v>7713282</v>
      </c>
      <c r="R61" s="7">
        <f>INT('[1]JUNIO-2026'!R61)</f>
        <v>0</v>
      </c>
      <c r="S61" s="7">
        <f>INT('[1]JUNIO-2026'!S61)</f>
        <v>0</v>
      </c>
      <c r="T61" s="7">
        <f>INT('[1]JUNIO-2026'!T61)</f>
        <v>0</v>
      </c>
      <c r="U61" s="7">
        <f>INT('[1]JUNIO-2026'!U61)</f>
        <v>0</v>
      </c>
      <c r="V61" s="7">
        <f>INT('[1]JUNIO-2026'!V61)</f>
        <v>0</v>
      </c>
      <c r="W61" s="7">
        <f>INT('[1]JUNIO-2026'!W61)</f>
        <v>0</v>
      </c>
      <c r="X61" s="7">
        <f>INT('[1]JUNIO-2026'!X61)</f>
        <v>0</v>
      </c>
      <c r="Y61" s="7">
        <f>INT('[1]JUNIO-2026'!Y61)</f>
        <v>0</v>
      </c>
      <c r="Z61" s="5" t="str">
        <f>+'[1]JUNIO-2026'!Z61</f>
        <v>NA</v>
      </c>
      <c r="AA61" s="5">
        <f>+'[1]JUNIO-2026'!AA61</f>
        <v>1</v>
      </c>
      <c r="AB61" s="5">
        <v>99999</v>
      </c>
      <c r="AC61" s="8">
        <f t="shared" si="4"/>
        <v>0</v>
      </c>
      <c r="AD61" s="8">
        <f t="shared" si="5"/>
        <v>0</v>
      </c>
      <c r="AE61" t="str">
        <f>+'[1]JUNIO-2026'!AE61</f>
        <v>Excel</v>
      </c>
    </row>
    <row r="62" spans="1:31" x14ac:dyDescent="0.25">
      <c r="A62" s="5" t="str">
        <f>+'[1]JUNIO-2026'!A62</f>
        <v>NI</v>
      </c>
      <c r="B62" s="5">
        <f>+'[1]JUNIO-2026'!B62</f>
        <v>892399994</v>
      </c>
      <c r="C62" s="5">
        <f>+'[1]JUNIO-2026'!C62</f>
        <v>5</v>
      </c>
      <c r="D62" s="5" t="str">
        <f>+'[1]JUNIO-2026'!D62</f>
        <v>ESEHOSPITALROSARIOPUMAREJODELOPEZ</v>
      </c>
      <c r="E62" s="5" t="str">
        <f>+'[1]JUNIO-2026'!E62</f>
        <v>PU</v>
      </c>
      <c r="F62" s="5" t="str">
        <f>+'[1]JUNIO-2026'!F62</f>
        <v>PNAF</v>
      </c>
      <c r="G62" s="5">
        <f>+'[1]JUNIO-2026'!G62</f>
        <v>2015</v>
      </c>
      <c r="H62" s="6">
        <f t="shared" si="0"/>
        <v>173228627</v>
      </c>
      <c r="I62" s="7">
        <f>INT('[1]JUNIO-2026'!I62)</f>
        <v>0</v>
      </c>
      <c r="J62" s="7">
        <f>INT('[1]JUNIO-2026'!J62)</f>
        <v>173228627</v>
      </c>
      <c r="K62" s="7">
        <f>INT('[1]JUNIO-2026'!K62)</f>
        <v>35449988</v>
      </c>
      <c r="L62" s="7">
        <f>INT('[1]JUNIO-2026'!L62)</f>
        <v>0</v>
      </c>
      <c r="M62" s="6">
        <f t="shared" si="1"/>
        <v>137778639</v>
      </c>
      <c r="N62" s="7">
        <v>0</v>
      </c>
      <c r="O62" s="7">
        <f>INT('[1]JUNIO-2026'!O62)</f>
        <v>137146645</v>
      </c>
      <c r="P62" s="6">
        <f t="shared" si="2"/>
        <v>137146645</v>
      </c>
      <c r="Q62" s="6">
        <f t="shared" si="3"/>
        <v>631994</v>
      </c>
      <c r="R62" s="7">
        <f>INT('[1]JUNIO-2026'!R62)</f>
        <v>0</v>
      </c>
      <c r="S62" s="7">
        <f>INT('[1]JUNIO-2026'!S62)</f>
        <v>0</v>
      </c>
      <c r="T62" s="7">
        <f>INT('[1]JUNIO-2026'!T62)</f>
        <v>0</v>
      </c>
      <c r="U62" s="7">
        <f>INT('[1]JUNIO-2026'!U62)</f>
        <v>137146645</v>
      </c>
      <c r="V62" s="7">
        <f>INT('[1]JUNIO-2026'!V62)</f>
        <v>0</v>
      </c>
      <c r="W62" s="7">
        <f>INT('[1]JUNIO-2026'!W62)</f>
        <v>0</v>
      </c>
      <c r="X62" s="7">
        <f>INT('[1]JUNIO-2026'!X62)</f>
        <v>0</v>
      </c>
      <c r="Y62" s="7">
        <f>INT('[1]JUNIO-2026'!Y62)</f>
        <v>0</v>
      </c>
      <c r="Z62" s="5" t="str">
        <f>+'[1]JUNIO-2026'!Z62</f>
        <v>NA</v>
      </c>
      <c r="AA62" s="5">
        <f>+'[1]JUNIO-2026'!AA62</f>
        <v>1</v>
      </c>
      <c r="AB62" s="5">
        <v>99999</v>
      </c>
      <c r="AC62" s="8">
        <f t="shared" si="4"/>
        <v>137146645</v>
      </c>
      <c r="AD62" s="8">
        <f t="shared" si="5"/>
        <v>0</v>
      </c>
      <c r="AE62" t="str">
        <f>+'[1]JUNIO-2026'!AE62</f>
        <v>Excel</v>
      </c>
    </row>
    <row r="63" spans="1:31" x14ac:dyDescent="0.25">
      <c r="A63" s="5" t="str">
        <f>+'[1]JUNIO-2026'!A63</f>
        <v>NI</v>
      </c>
      <c r="B63" s="5">
        <f>+'[1]JUNIO-2026'!B63</f>
        <v>899999026</v>
      </c>
      <c r="C63" s="5">
        <f>+'[1]JUNIO-2026'!C63</f>
        <v>0</v>
      </c>
      <c r="D63" s="5" t="str">
        <f>+'[1]JUNIO-2026'!D63</f>
        <v>CAJADEPREVISIONSOCIALDECOMUNICACIONESENLIQUIDACIONCAPRECOM</v>
      </c>
      <c r="E63" s="5" t="str">
        <f>+'[1]JUNIO-2026'!E63</f>
        <v>PU</v>
      </c>
      <c r="F63" s="5" t="str">
        <f>+'[1]JUNIO-2026'!F63</f>
        <v>PNAF</v>
      </c>
      <c r="G63" s="5">
        <f>+'[1]JUNIO-2026'!G63</f>
        <v>2015</v>
      </c>
      <c r="H63" s="6">
        <f t="shared" si="0"/>
        <v>362276943</v>
      </c>
      <c r="I63" s="7">
        <f>INT('[1]JUNIO-2026'!I63)</f>
        <v>0</v>
      </c>
      <c r="J63" s="7">
        <f>INT('[1]JUNIO-2026'!J63)</f>
        <v>362276943</v>
      </c>
      <c r="K63" s="7">
        <f>INT('[1]JUNIO-2026'!K63)</f>
        <v>5199355</v>
      </c>
      <c r="L63" s="7">
        <f>INT('[1]JUNIO-2026'!L63)</f>
        <v>0</v>
      </c>
      <c r="M63" s="6">
        <f t="shared" si="1"/>
        <v>357077588</v>
      </c>
      <c r="N63" s="7">
        <v>0</v>
      </c>
      <c r="O63" s="7">
        <f>INT('[1]JUNIO-2026'!O63)</f>
        <v>357077588</v>
      </c>
      <c r="P63" s="6">
        <f t="shared" si="2"/>
        <v>357077588</v>
      </c>
      <c r="Q63" s="6">
        <f t="shared" si="3"/>
        <v>0</v>
      </c>
      <c r="R63" s="7">
        <f>INT('[1]JUNIO-2026'!R63)</f>
        <v>0</v>
      </c>
      <c r="S63" s="7">
        <f>INT('[1]JUNIO-2026'!S63)</f>
        <v>0</v>
      </c>
      <c r="T63" s="7">
        <f>INT('[1]JUNIO-2026'!T63)</f>
        <v>0</v>
      </c>
      <c r="U63" s="7">
        <f>INT('[1]JUNIO-2026'!U63)</f>
        <v>357077588</v>
      </c>
      <c r="V63" s="7">
        <f>INT('[1]JUNIO-2026'!V63)</f>
        <v>0</v>
      </c>
      <c r="W63" s="7">
        <f>INT('[1]JUNIO-2026'!W63)</f>
        <v>0</v>
      </c>
      <c r="X63" s="7">
        <f>INT('[1]JUNIO-2026'!X63)</f>
        <v>0</v>
      </c>
      <c r="Y63" s="7">
        <f>INT('[1]JUNIO-2026'!Y63)</f>
        <v>0</v>
      </c>
      <c r="Z63" s="5" t="str">
        <f>+'[1]JUNIO-2026'!Z63</f>
        <v>NA</v>
      </c>
      <c r="AA63" s="5">
        <f>+'[1]JUNIO-2026'!AA63</f>
        <v>1</v>
      </c>
      <c r="AB63" s="5">
        <v>99999</v>
      </c>
      <c r="AC63" s="8">
        <f t="shared" si="4"/>
        <v>357077588</v>
      </c>
      <c r="AD63" s="8">
        <f t="shared" si="5"/>
        <v>0</v>
      </c>
      <c r="AE63" t="str">
        <f>+'[1]JUNIO-2026'!AE63</f>
        <v>Excel</v>
      </c>
    </row>
    <row r="64" spans="1:31" x14ac:dyDescent="0.25">
      <c r="A64" s="5" t="str">
        <f>+'[1]JUNIO-2026'!A64</f>
        <v>NI</v>
      </c>
      <c r="B64" s="5">
        <f>+'[1]JUNIO-2026'!B64</f>
        <v>899999032</v>
      </c>
      <c r="C64" s="5">
        <f>+'[1]JUNIO-2026'!C64</f>
        <v>5</v>
      </c>
      <c r="D64" s="5" t="str">
        <f>+'[1]JUNIO-2026'!D64</f>
        <v>HOSPITALUNIVERSITARIOLASAMARITANAESE</v>
      </c>
      <c r="E64" s="5" t="str">
        <f>+'[1]JUNIO-2026'!E64</f>
        <v>PU</v>
      </c>
      <c r="F64" s="5" t="str">
        <f>+'[1]JUNIO-2026'!F64</f>
        <v>PNAF</v>
      </c>
      <c r="G64" s="5">
        <f>+'[1]JUNIO-2026'!G64</f>
        <v>2015</v>
      </c>
      <c r="H64" s="6">
        <f t="shared" si="0"/>
        <v>3137209</v>
      </c>
      <c r="I64" s="7">
        <f>INT('[1]JUNIO-2026'!I64)</f>
        <v>0</v>
      </c>
      <c r="J64" s="7">
        <f>INT('[1]JUNIO-2026'!J64)</f>
        <v>3137209</v>
      </c>
      <c r="K64" s="7">
        <f>INT('[1]JUNIO-2026'!K64)</f>
        <v>0</v>
      </c>
      <c r="L64" s="7">
        <f>INT('[1]JUNIO-2026'!L64)</f>
        <v>0</v>
      </c>
      <c r="M64" s="6">
        <f t="shared" si="1"/>
        <v>3137209</v>
      </c>
      <c r="N64" s="7">
        <v>0</v>
      </c>
      <c r="O64" s="7">
        <f>INT('[1]JUNIO-2026'!O64)</f>
        <v>0</v>
      </c>
      <c r="P64" s="6">
        <f t="shared" si="2"/>
        <v>0</v>
      </c>
      <c r="Q64" s="6">
        <f t="shared" si="3"/>
        <v>3137209</v>
      </c>
      <c r="R64" s="7">
        <f>INT('[1]JUNIO-2026'!R64)</f>
        <v>0</v>
      </c>
      <c r="S64" s="7">
        <f>INT('[1]JUNIO-2026'!S64)</f>
        <v>0</v>
      </c>
      <c r="T64" s="7">
        <f>INT('[1]JUNIO-2026'!T64)</f>
        <v>0</v>
      </c>
      <c r="U64" s="7">
        <f>INT('[1]JUNIO-2026'!U64)</f>
        <v>0</v>
      </c>
      <c r="V64" s="7">
        <f>INT('[1]JUNIO-2026'!V64)</f>
        <v>0</v>
      </c>
      <c r="W64" s="7">
        <f>INT('[1]JUNIO-2026'!W64)</f>
        <v>0</v>
      </c>
      <c r="X64" s="7">
        <f>INT('[1]JUNIO-2026'!X64)</f>
        <v>0</v>
      </c>
      <c r="Y64" s="7">
        <f>INT('[1]JUNIO-2026'!Y64)</f>
        <v>0</v>
      </c>
      <c r="Z64" s="5" t="str">
        <f>+'[1]JUNIO-2026'!Z64</f>
        <v>NA</v>
      </c>
      <c r="AA64" s="5">
        <f>+'[1]JUNIO-2026'!AA64</f>
        <v>1</v>
      </c>
      <c r="AB64" s="5">
        <v>99999</v>
      </c>
      <c r="AC64" s="8">
        <f t="shared" si="4"/>
        <v>0</v>
      </c>
      <c r="AD64" s="8">
        <f t="shared" si="5"/>
        <v>0</v>
      </c>
      <c r="AE64" t="str">
        <f>+'[1]JUNIO-2026'!AE64</f>
        <v>Excel</v>
      </c>
    </row>
    <row r="65" spans="1:31" x14ac:dyDescent="0.25">
      <c r="A65" s="5" t="str">
        <f>+'[1]JUNIO-2026'!A65</f>
        <v>NI</v>
      </c>
      <c r="B65" s="5">
        <f>+'[1]JUNIO-2026'!B65</f>
        <v>900041832</v>
      </c>
      <c r="C65" s="5">
        <f>+'[1]JUNIO-2026'!C65</f>
        <v>1</v>
      </c>
      <c r="D65" s="5" t="str">
        <f>+'[1]JUNIO-2026'!D65</f>
        <v>IPSGEMEVA</v>
      </c>
      <c r="E65" s="5" t="str">
        <f>+'[1]JUNIO-2026'!E65</f>
        <v>PR</v>
      </c>
      <c r="F65" s="5" t="str">
        <f>+'[1]JUNIO-2026'!F65</f>
        <v>NUPC</v>
      </c>
      <c r="G65" s="5">
        <f>+'[1]JUNIO-2026'!G65</f>
        <v>2015</v>
      </c>
      <c r="H65" s="6">
        <f t="shared" si="0"/>
        <v>102806648</v>
      </c>
      <c r="I65" s="7">
        <f>INT('[1]JUNIO-2026'!I65)</f>
        <v>0</v>
      </c>
      <c r="J65" s="7">
        <f>INT('[1]JUNIO-2026'!J65)</f>
        <v>102806648</v>
      </c>
      <c r="K65" s="7">
        <f>INT('[1]JUNIO-2026'!K65)</f>
        <v>5240412</v>
      </c>
      <c r="L65" s="7">
        <f>INT('[1]JUNIO-2026'!L65)</f>
        <v>0</v>
      </c>
      <c r="M65" s="6">
        <f t="shared" si="1"/>
        <v>97566236</v>
      </c>
      <c r="N65" s="7">
        <v>0</v>
      </c>
      <c r="O65" s="7">
        <f>INT('[1]JUNIO-2026'!O65)</f>
        <v>0</v>
      </c>
      <c r="P65" s="6">
        <f t="shared" si="2"/>
        <v>0</v>
      </c>
      <c r="Q65" s="6">
        <f t="shared" si="3"/>
        <v>97566236</v>
      </c>
      <c r="R65" s="7">
        <f>INT('[1]JUNIO-2026'!R65)</f>
        <v>0</v>
      </c>
      <c r="S65" s="7">
        <f>INT('[1]JUNIO-2026'!S65)</f>
        <v>0</v>
      </c>
      <c r="T65" s="7">
        <f>INT('[1]JUNIO-2026'!T65)</f>
        <v>0</v>
      </c>
      <c r="U65" s="7">
        <f>INT('[1]JUNIO-2026'!U65)</f>
        <v>0</v>
      </c>
      <c r="V65" s="7">
        <f>INT('[1]JUNIO-2026'!V65)</f>
        <v>0</v>
      </c>
      <c r="W65" s="7">
        <f>INT('[1]JUNIO-2026'!W65)</f>
        <v>0</v>
      </c>
      <c r="X65" s="7">
        <f>INT('[1]JUNIO-2026'!X65)</f>
        <v>0</v>
      </c>
      <c r="Y65" s="7">
        <f>INT('[1]JUNIO-2026'!Y65)</f>
        <v>0</v>
      </c>
      <c r="Z65" s="5" t="str">
        <f>+'[1]JUNIO-2026'!Z65</f>
        <v>NA</v>
      </c>
      <c r="AA65" s="5">
        <f>+'[1]JUNIO-2026'!AA65</f>
        <v>1</v>
      </c>
      <c r="AB65" s="5">
        <v>99999</v>
      </c>
      <c r="AC65" s="8">
        <f t="shared" si="4"/>
        <v>0</v>
      </c>
      <c r="AD65" s="8">
        <f t="shared" si="5"/>
        <v>0</v>
      </c>
      <c r="AE65" t="str">
        <f>+'[1]JUNIO-2026'!AE65</f>
        <v>Excel</v>
      </c>
    </row>
    <row r="66" spans="1:31" x14ac:dyDescent="0.25">
      <c r="A66" s="5" t="str">
        <f>+'[1]JUNIO-2026'!A66</f>
        <v>NI</v>
      </c>
      <c r="B66" s="5">
        <f>+'[1]JUNIO-2026'!B66</f>
        <v>900136865</v>
      </c>
      <c r="C66" s="5">
        <f>+'[1]JUNIO-2026'!C66</f>
        <v>3</v>
      </c>
      <c r="D66" s="5" t="str">
        <f>+'[1]JUNIO-2026'!D66</f>
        <v>ESEHOSPITALREGIONALMAGDALENAMEDIOBARRANCABERMEJA</v>
      </c>
      <c r="E66" s="5" t="str">
        <f>+'[1]JUNIO-2026'!E66</f>
        <v>PU</v>
      </c>
      <c r="F66" s="5" t="str">
        <f>+'[1]JUNIO-2026'!F66</f>
        <v>PNAF</v>
      </c>
      <c r="G66" s="5">
        <f>+'[1]JUNIO-2026'!G66</f>
        <v>2015</v>
      </c>
      <c r="H66" s="6">
        <f t="shared" si="0"/>
        <v>920148</v>
      </c>
      <c r="I66" s="7">
        <f>INT('[1]JUNIO-2026'!I66)</f>
        <v>0</v>
      </c>
      <c r="J66" s="7">
        <f>INT('[1]JUNIO-2026'!J66)</f>
        <v>920148</v>
      </c>
      <c r="K66" s="7">
        <f>INT('[1]JUNIO-2026'!K66)</f>
        <v>0</v>
      </c>
      <c r="L66" s="7">
        <f>INT('[1]JUNIO-2026'!L66)</f>
        <v>0</v>
      </c>
      <c r="M66" s="6">
        <f t="shared" si="1"/>
        <v>920148</v>
      </c>
      <c r="N66" s="7">
        <v>0</v>
      </c>
      <c r="O66" s="7">
        <f>INT('[1]JUNIO-2026'!O66)</f>
        <v>0</v>
      </c>
      <c r="P66" s="6">
        <f t="shared" si="2"/>
        <v>0</v>
      </c>
      <c r="Q66" s="6">
        <f t="shared" si="3"/>
        <v>920148</v>
      </c>
      <c r="R66" s="7">
        <f>INT('[1]JUNIO-2026'!R66)</f>
        <v>0</v>
      </c>
      <c r="S66" s="7">
        <f>INT('[1]JUNIO-2026'!S66)</f>
        <v>0</v>
      </c>
      <c r="T66" s="7">
        <f>INT('[1]JUNIO-2026'!T66)</f>
        <v>0</v>
      </c>
      <c r="U66" s="7">
        <f>INT('[1]JUNIO-2026'!U66)</f>
        <v>0</v>
      </c>
      <c r="V66" s="7">
        <f>INT('[1]JUNIO-2026'!V66)</f>
        <v>0</v>
      </c>
      <c r="W66" s="7">
        <f>INT('[1]JUNIO-2026'!W66)</f>
        <v>0</v>
      </c>
      <c r="X66" s="7">
        <f>INT('[1]JUNIO-2026'!X66)</f>
        <v>0</v>
      </c>
      <c r="Y66" s="7">
        <f>INT('[1]JUNIO-2026'!Y66)</f>
        <v>0</v>
      </c>
      <c r="Z66" s="5" t="str">
        <f>+'[1]JUNIO-2026'!Z66</f>
        <v>NA</v>
      </c>
      <c r="AA66" s="5">
        <f>+'[1]JUNIO-2026'!AA66</f>
        <v>1</v>
      </c>
      <c r="AB66" s="5">
        <v>99999</v>
      </c>
      <c r="AC66" s="8">
        <f t="shared" si="4"/>
        <v>0</v>
      </c>
      <c r="AD66" s="8">
        <f t="shared" si="5"/>
        <v>0</v>
      </c>
      <c r="AE66" t="str">
        <f>+'[1]JUNIO-2026'!AE66</f>
        <v>Excel</v>
      </c>
    </row>
    <row r="67" spans="1:31" x14ac:dyDescent="0.25">
      <c r="A67" s="5" t="str">
        <f>+'[1]JUNIO-2026'!A67</f>
        <v>NI</v>
      </c>
      <c r="B67" s="5">
        <f>+'[1]JUNIO-2026'!B67</f>
        <v>900164285</v>
      </c>
      <c r="C67" s="5">
        <f>+'[1]JUNIO-2026'!C67</f>
        <v>0</v>
      </c>
      <c r="D67" s="5" t="str">
        <f>+'[1]JUNIO-2026'!D67</f>
        <v>CLINICASANMARTINBARRANQUILLALTDA</v>
      </c>
      <c r="E67" s="5" t="str">
        <f>+'[1]JUNIO-2026'!E67</f>
        <v>PR</v>
      </c>
      <c r="F67" s="5" t="str">
        <f>+'[1]JUNIO-2026'!F67</f>
        <v>NUPC</v>
      </c>
      <c r="G67" s="5">
        <f>+'[1]JUNIO-2026'!G67</f>
        <v>2015</v>
      </c>
      <c r="H67" s="6">
        <f t="shared" ref="H67:H130" si="6">+I67+J67</f>
        <v>33372061</v>
      </c>
      <c r="I67" s="7">
        <f>INT('[1]JUNIO-2026'!I67)</f>
        <v>0</v>
      </c>
      <c r="J67" s="7">
        <f>INT('[1]JUNIO-2026'!J67)</f>
        <v>33372061</v>
      </c>
      <c r="K67" s="7">
        <f>INT('[1]JUNIO-2026'!K67)</f>
        <v>2840904</v>
      </c>
      <c r="L67" s="7">
        <f>INT('[1]JUNIO-2026'!L67)</f>
        <v>0</v>
      </c>
      <c r="M67" s="6">
        <f t="shared" ref="M67:M130" si="7">+J67-K67-L67</f>
        <v>30531157</v>
      </c>
      <c r="N67" s="7">
        <v>0</v>
      </c>
      <c r="O67" s="7">
        <f>INT('[1]JUNIO-2026'!O67)</f>
        <v>29889157</v>
      </c>
      <c r="P67" s="6">
        <f t="shared" si="2"/>
        <v>29889157</v>
      </c>
      <c r="Q67" s="6">
        <f t="shared" ref="Q67:Q130" si="8">+M67-P67</f>
        <v>642000</v>
      </c>
      <c r="R67" s="7">
        <f>INT('[1]JUNIO-2026'!R67)</f>
        <v>0</v>
      </c>
      <c r="S67" s="7">
        <f>INT('[1]JUNIO-2026'!S67)</f>
        <v>0</v>
      </c>
      <c r="T67" s="7">
        <f>INT('[1]JUNIO-2026'!T67)</f>
        <v>0</v>
      </c>
      <c r="U67" s="7">
        <f>INT('[1]JUNIO-2026'!U67)</f>
        <v>29889157</v>
      </c>
      <c r="V67" s="7">
        <f>INT('[1]JUNIO-2026'!V67)</f>
        <v>0</v>
      </c>
      <c r="W67" s="7">
        <f>INT('[1]JUNIO-2026'!W67)</f>
        <v>0</v>
      </c>
      <c r="X67" s="7">
        <f>INT('[1]JUNIO-2026'!X67)</f>
        <v>0</v>
      </c>
      <c r="Y67" s="7">
        <f>INT('[1]JUNIO-2026'!Y67)</f>
        <v>0</v>
      </c>
      <c r="Z67" s="5" t="str">
        <f>+'[1]JUNIO-2026'!Z67</f>
        <v>NA</v>
      </c>
      <c r="AA67" s="5">
        <f>+'[1]JUNIO-2026'!AA67</f>
        <v>1</v>
      </c>
      <c r="AB67" s="5">
        <v>99999</v>
      </c>
      <c r="AC67" s="8">
        <f t="shared" ref="AC67:AC130" si="9">SUM(R67:Y67)</f>
        <v>29889157</v>
      </c>
      <c r="AD67" s="8">
        <f t="shared" ref="AD67:AD130" si="10">+AC67-P67</f>
        <v>0</v>
      </c>
      <c r="AE67" t="str">
        <f>+'[1]JUNIO-2026'!AE67</f>
        <v>Excel</v>
      </c>
    </row>
    <row r="68" spans="1:31" x14ac:dyDescent="0.25">
      <c r="A68" s="5" t="str">
        <f>+'[1]JUNIO-2026'!A68</f>
        <v>NI</v>
      </c>
      <c r="B68" s="5">
        <f>+'[1]JUNIO-2026'!B68</f>
        <v>900196347</v>
      </c>
      <c r="C68" s="5">
        <f>+'[1]JUNIO-2026'!C68</f>
        <v>6</v>
      </c>
      <c r="D68" s="5" t="str">
        <f>+'[1]JUNIO-2026'!D68</f>
        <v>ESEHOSPITALLADIVINAMISERICORDIA</v>
      </c>
      <c r="E68" s="5" t="str">
        <f>+'[1]JUNIO-2026'!E68</f>
        <v>PU</v>
      </c>
      <c r="F68" s="5" t="str">
        <f>+'[1]JUNIO-2026'!F68</f>
        <v>PNAF</v>
      </c>
      <c r="G68" s="5">
        <f>+'[1]JUNIO-2026'!G68</f>
        <v>2015</v>
      </c>
      <c r="H68" s="6">
        <f t="shared" si="6"/>
        <v>1130474</v>
      </c>
      <c r="I68" s="7">
        <f>INT('[1]JUNIO-2026'!I68)</f>
        <v>0</v>
      </c>
      <c r="J68" s="7">
        <f>INT('[1]JUNIO-2026'!J68)</f>
        <v>1130474</v>
      </c>
      <c r="K68" s="7">
        <f>INT('[1]JUNIO-2026'!K68)</f>
        <v>0</v>
      </c>
      <c r="L68" s="7">
        <f>INT('[1]JUNIO-2026'!L68)</f>
        <v>0</v>
      </c>
      <c r="M68" s="6">
        <f t="shared" si="7"/>
        <v>1130474</v>
      </c>
      <c r="N68" s="7">
        <v>0</v>
      </c>
      <c r="O68" s="7">
        <f>INT('[1]JUNIO-2026'!O68)</f>
        <v>0</v>
      </c>
      <c r="P68" s="6">
        <f t="shared" si="2"/>
        <v>0</v>
      </c>
      <c r="Q68" s="6">
        <f t="shared" si="8"/>
        <v>1130474</v>
      </c>
      <c r="R68" s="7">
        <f>INT('[1]JUNIO-2026'!R68)</f>
        <v>0</v>
      </c>
      <c r="S68" s="7">
        <f>INT('[1]JUNIO-2026'!S68)</f>
        <v>0</v>
      </c>
      <c r="T68" s="7">
        <f>INT('[1]JUNIO-2026'!T68)</f>
        <v>0</v>
      </c>
      <c r="U68" s="7">
        <f>INT('[1]JUNIO-2026'!U68)</f>
        <v>0</v>
      </c>
      <c r="V68" s="7">
        <f>INT('[1]JUNIO-2026'!V68)</f>
        <v>0</v>
      </c>
      <c r="W68" s="7">
        <f>INT('[1]JUNIO-2026'!W68)</f>
        <v>0</v>
      </c>
      <c r="X68" s="7">
        <f>INT('[1]JUNIO-2026'!X68)</f>
        <v>0</v>
      </c>
      <c r="Y68" s="7">
        <f>INT('[1]JUNIO-2026'!Y68)</f>
        <v>0</v>
      </c>
      <c r="Z68" s="5" t="str">
        <f>+'[1]JUNIO-2026'!Z68</f>
        <v>NA</v>
      </c>
      <c r="AA68" s="5">
        <f>+'[1]JUNIO-2026'!AA68</f>
        <v>1</v>
      </c>
      <c r="AB68" s="5">
        <v>99999</v>
      </c>
      <c r="AC68" s="8">
        <f t="shared" si="9"/>
        <v>0</v>
      </c>
      <c r="AD68" s="8">
        <f t="shared" si="10"/>
        <v>0</v>
      </c>
      <c r="AE68" t="str">
        <f>+'[1]JUNIO-2026'!AE68</f>
        <v>Excel</v>
      </c>
    </row>
    <row r="69" spans="1:31" x14ac:dyDescent="0.25">
      <c r="A69" s="5" t="str">
        <f>+'[1]JUNIO-2026'!A69</f>
        <v>NI</v>
      </c>
      <c r="B69" s="5">
        <f>+'[1]JUNIO-2026'!B69</f>
        <v>900223749</v>
      </c>
      <c r="C69" s="5">
        <f>+'[1]JUNIO-2026'!C69</f>
        <v>1</v>
      </c>
      <c r="D69" s="5" t="str">
        <f>+'[1]JUNIO-2026'!D69</f>
        <v>FUNDACION UNIDAD DE CUIDADOS INTENSIVOS DOÑA PILAR</v>
      </c>
      <c r="E69" s="5" t="str">
        <f>+'[1]JUNIO-2026'!E69</f>
        <v>PR</v>
      </c>
      <c r="F69" s="5" t="str">
        <f>+'[1]JUNIO-2026'!F69</f>
        <v>PNAF</v>
      </c>
      <c r="G69" s="5">
        <f>+'[1]JUNIO-2026'!G69</f>
        <v>2015</v>
      </c>
      <c r="H69" s="6">
        <f t="shared" si="6"/>
        <v>96543985</v>
      </c>
      <c r="I69" s="7">
        <f>INT('[1]JUNIO-2026'!I69)</f>
        <v>0</v>
      </c>
      <c r="J69" s="7">
        <f>INT('[1]JUNIO-2026'!J69)</f>
        <v>96543985</v>
      </c>
      <c r="K69" s="7">
        <f>INT('[1]JUNIO-2026'!K69)</f>
        <v>70204418</v>
      </c>
      <c r="L69" s="7">
        <f>INT('[1]JUNIO-2026'!L69)</f>
        <v>0</v>
      </c>
      <c r="M69" s="6">
        <f t="shared" si="7"/>
        <v>26339567</v>
      </c>
      <c r="N69" s="7">
        <v>0</v>
      </c>
      <c r="O69" s="7">
        <f>INT('[1]JUNIO-2026'!O69)</f>
        <v>0</v>
      </c>
      <c r="P69" s="6">
        <f t="shared" ref="P69:P132" si="11">+O69</f>
        <v>0</v>
      </c>
      <c r="Q69" s="6">
        <f t="shared" si="8"/>
        <v>26339567</v>
      </c>
      <c r="R69" s="7">
        <f>INT('[1]JUNIO-2026'!R69)</f>
        <v>0</v>
      </c>
      <c r="S69" s="7">
        <f>INT('[1]JUNIO-2026'!S69)</f>
        <v>0</v>
      </c>
      <c r="T69" s="7">
        <f>INT('[1]JUNIO-2026'!T69)</f>
        <v>0</v>
      </c>
      <c r="U69" s="7">
        <f>INT('[1]JUNIO-2026'!U69)</f>
        <v>0</v>
      </c>
      <c r="V69" s="7">
        <f>INT('[1]JUNIO-2026'!V69)</f>
        <v>0</v>
      </c>
      <c r="W69" s="7">
        <f>INT('[1]JUNIO-2026'!W69)</f>
        <v>0</v>
      </c>
      <c r="X69" s="7">
        <f>INT('[1]JUNIO-2026'!X69)</f>
        <v>0</v>
      </c>
      <c r="Y69" s="7">
        <f>INT('[1]JUNIO-2026'!Y69)</f>
        <v>0</v>
      </c>
      <c r="Z69" s="5" t="str">
        <f>+'[1]JUNIO-2026'!Z69</f>
        <v>NA</v>
      </c>
      <c r="AA69" s="5">
        <f>+'[1]JUNIO-2026'!AA69</f>
        <v>1</v>
      </c>
      <c r="AB69" s="5">
        <v>99999</v>
      </c>
      <c r="AC69" s="8">
        <f t="shared" si="9"/>
        <v>0</v>
      </c>
      <c r="AD69" s="8">
        <f t="shared" si="10"/>
        <v>0</v>
      </c>
      <c r="AE69" t="str">
        <f>+'[1]JUNIO-2026'!AE69</f>
        <v>Excel</v>
      </c>
    </row>
    <row r="70" spans="1:31" x14ac:dyDescent="0.25">
      <c r="A70" s="5" t="str">
        <f>+'[1]JUNIO-2026'!A70</f>
        <v>NI</v>
      </c>
      <c r="B70" s="5">
        <f>+'[1]JUNIO-2026'!B70</f>
        <v>900226715</v>
      </c>
      <c r="C70" s="5">
        <f>+'[1]JUNIO-2026'!C70</f>
        <v>3</v>
      </c>
      <c r="D70" s="5" t="str">
        <f>+'[1]JUNIO-2026'!D70</f>
        <v>COOSALUDEPSSA</v>
      </c>
      <c r="E70" s="5" t="str">
        <f>+'[1]JUNIO-2026'!E70</f>
        <v>PR</v>
      </c>
      <c r="F70" s="5" t="str">
        <f>+'[1]JUNIO-2026'!F70</f>
        <v>NUPC</v>
      </c>
      <c r="G70" s="5">
        <f>+'[1]JUNIO-2026'!G70</f>
        <v>2015</v>
      </c>
      <c r="H70" s="6">
        <f t="shared" si="6"/>
        <v>155028803</v>
      </c>
      <c r="I70" s="7">
        <f>INT('[1]JUNIO-2026'!I70)</f>
        <v>0</v>
      </c>
      <c r="J70" s="7">
        <f>INT('[1]JUNIO-2026'!J70)</f>
        <v>155028803</v>
      </c>
      <c r="K70" s="7">
        <f>INT('[1]JUNIO-2026'!K70)</f>
        <v>4708509</v>
      </c>
      <c r="L70" s="7">
        <f>INT('[1]JUNIO-2026'!L70)</f>
        <v>0</v>
      </c>
      <c r="M70" s="6">
        <f t="shared" si="7"/>
        <v>150320294</v>
      </c>
      <c r="N70" s="7">
        <v>0</v>
      </c>
      <c r="O70" s="7">
        <f>INT('[1]JUNIO-2026'!O70)</f>
        <v>150320294</v>
      </c>
      <c r="P70" s="6">
        <f t="shared" si="11"/>
        <v>150320294</v>
      </c>
      <c r="Q70" s="6">
        <f t="shared" si="8"/>
        <v>0</v>
      </c>
      <c r="R70" s="7">
        <f>INT('[1]JUNIO-2026'!R70)</f>
        <v>0</v>
      </c>
      <c r="S70" s="7">
        <f>INT('[1]JUNIO-2026'!S70)</f>
        <v>0</v>
      </c>
      <c r="T70" s="7">
        <f>INT('[1]JUNIO-2026'!T70)</f>
        <v>0</v>
      </c>
      <c r="U70" s="7">
        <f>INT('[1]JUNIO-2026'!U70)</f>
        <v>0</v>
      </c>
      <c r="V70" s="7">
        <f>INT('[1]JUNIO-2026'!V70)</f>
        <v>0</v>
      </c>
      <c r="W70" s="7">
        <f>INT('[1]JUNIO-2026'!W70)</f>
        <v>0</v>
      </c>
      <c r="X70" s="7">
        <f>INT('[1]JUNIO-2026'!X70)</f>
        <v>0</v>
      </c>
      <c r="Y70" s="7">
        <f>INT('[1]JUNIO-2026'!Y70)</f>
        <v>150320294</v>
      </c>
      <c r="Z70" s="5" t="str">
        <f>+'[1]JUNIO-2026'!Z70</f>
        <v>Coljuegos</v>
      </c>
      <c r="AA70" s="5">
        <f>+'[1]JUNIO-2026'!AA70</f>
        <v>1</v>
      </c>
      <c r="AB70" s="5">
        <v>99999</v>
      </c>
      <c r="AC70" s="8">
        <f t="shared" si="9"/>
        <v>150320294</v>
      </c>
      <c r="AD70" s="8">
        <f t="shared" si="10"/>
        <v>0</v>
      </c>
      <c r="AE70" t="str">
        <f>+'[1]JUNIO-2026'!AE70</f>
        <v>Excel</v>
      </c>
    </row>
    <row r="71" spans="1:31" x14ac:dyDescent="0.25">
      <c r="A71" s="5" t="str">
        <f>+'[1]JUNIO-2026'!A71</f>
        <v>NI</v>
      </c>
      <c r="B71" s="5">
        <f>+'[1]JUNIO-2026'!B71</f>
        <v>900233294</v>
      </c>
      <c r="C71" s="5">
        <f>+'[1]JUNIO-2026'!C71</f>
        <v>3</v>
      </c>
      <c r="D71" s="5" t="str">
        <f>+'[1]JUNIO-2026'!D71</f>
        <v>CLINICAGENERALDELCARIBESA</v>
      </c>
      <c r="E71" s="5" t="str">
        <f>+'[1]JUNIO-2026'!E71</f>
        <v>PR</v>
      </c>
      <c r="F71" s="5" t="str">
        <f>+'[1]JUNIO-2026'!F71</f>
        <v>NUPC</v>
      </c>
      <c r="G71" s="5">
        <f>+'[1]JUNIO-2026'!G71</f>
        <v>2015</v>
      </c>
      <c r="H71" s="6">
        <f t="shared" si="6"/>
        <v>248792548</v>
      </c>
      <c r="I71" s="7">
        <f>INT('[1]JUNIO-2026'!I71)</f>
        <v>0</v>
      </c>
      <c r="J71" s="7">
        <f>INT('[1]JUNIO-2026'!J71)</f>
        <v>248792548</v>
      </c>
      <c r="K71" s="7">
        <f>INT('[1]JUNIO-2026'!K71)</f>
        <v>0</v>
      </c>
      <c r="L71" s="7">
        <f>INT('[1]JUNIO-2026'!L71)</f>
        <v>0</v>
      </c>
      <c r="M71" s="6">
        <f t="shared" si="7"/>
        <v>248792548</v>
      </c>
      <c r="N71" s="7">
        <v>0</v>
      </c>
      <c r="O71" s="7">
        <f>INT('[1]JUNIO-2026'!O71)</f>
        <v>248792548</v>
      </c>
      <c r="P71" s="6">
        <f t="shared" si="11"/>
        <v>248792548</v>
      </c>
      <c r="Q71" s="6">
        <f t="shared" si="8"/>
        <v>0</v>
      </c>
      <c r="R71" s="7">
        <f>INT('[1]JUNIO-2026'!R71)</f>
        <v>0</v>
      </c>
      <c r="S71" s="7">
        <f>INT('[1]JUNIO-2026'!S71)</f>
        <v>0</v>
      </c>
      <c r="T71" s="7">
        <f>INT('[1]JUNIO-2026'!T71)</f>
        <v>248792548</v>
      </c>
      <c r="U71" s="7">
        <f>INT('[1]JUNIO-2026'!U71)</f>
        <v>0</v>
      </c>
      <c r="V71" s="7">
        <f>INT('[1]JUNIO-2026'!V71)</f>
        <v>0</v>
      </c>
      <c r="W71" s="7">
        <f>INT('[1]JUNIO-2026'!W71)</f>
        <v>0</v>
      </c>
      <c r="X71" s="7">
        <f>INT('[1]JUNIO-2026'!X71)</f>
        <v>0</v>
      </c>
      <c r="Y71" s="7">
        <f>INT('[1]JUNIO-2026'!Y71)</f>
        <v>0</v>
      </c>
      <c r="Z71" s="5" t="str">
        <f>+'[1]JUNIO-2026'!Z71</f>
        <v>NA</v>
      </c>
      <c r="AA71" s="5">
        <f>+'[1]JUNIO-2026'!AA71</f>
        <v>1</v>
      </c>
      <c r="AB71" s="5">
        <v>99999</v>
      </c>
      <c r="AC71" s="8">
        <f t="shared" si="9"/>
        <v>248792548</v>
      </c>
      <c r="AD71" s="8">
        <f t="shared" si="10"/>
        <v>0</v>
      </c>
      <c r="AE71" t="str">
        <f>+'[1]JUNIO-2026'!AE71</f>
        <v>Excel</v>
      </c>
    </row>
    <row r="72" spans="1:31" x14ac:dyDescent="0.25">
      <c r="A72" s="5" t="str">
        <f>+'[1]JUNIO-2026'!A72</f>
        <v>NI</v>
      </c>
      <c r="B72" s="5">
        <f>+'[1]JUNIO-2026'!B72</f>
        <v>900233294</v>
      </c>
      <c r="C72" s="5">
        <f>+'[1]JUNIO-2026'!C72</f>
        <v>3</v>
      </c>
      <c r="D72" s="5" t="str">
        <f>+'[1]JUNIO-2026'!D72</f>
        <v>CLINICAGENERALDELCARIBESA</v>
      </c>
      <c r="E72" s="5" t="str">
        <f>+'[1]JUNIO-2026'!E72</f>
        <v>PR</v>
      </c>
      <c r="F72" s="5" t="str">
        <f>+'[1]JUNIO-2026'!F72</f>
        <v>PNAF</v>
      </c>
      <c r="G72" s="5">
        <f>+'[1]JUNIO-2026'!G72</f>
        <v>2015</v>
      </c>
      <c r="H72" s="6">
        <f t="shared" si="6"/>
        <v>2372485</v>
      </c>
      <c r="I72" s="7">
        <f>INT('[1]JUNIO-2026'!I72)</f>
        <v>0</v>
      </c>
      <c r="J72" s="7">
        <f>INT('[1]JUNIO-2026'!J72)</f>
        <v>2372485</v>
      </c>
      <c r="K72" s="7">
        <f>INT('[1]JUNIO-2026'!K72)</f>
        <v>0</v>
      </c>
      <c r="L72" s="7">
        <f>INT('[1]JUNIO-2026'!L72)</f>
        <v>0</v>
      </c>
      <c r="M72" s="6">
        <f t="shared" si="7"/>
        <v>2372485</v>
      </c>
      <c r="N72" s="7">
        <v>0</v>
      </c>
      <c r="O72" s="7">
        <f>INT('[1]JUNIO-2026'!O72)</f>
        <v>2372485</v>
      </c>
      <c r="P72" s="6">
        <f t="shared" si="11"/>
        <v>2372485</v>
      </c>
      <c r="Q72" s="6">
        <f t="shared" si="8"/>
        <v>0</v>
      </c>
      <c r="R72" s="7">
        <f>INT('[1]JUNIO-2026'!R72)</f>
        <v>0</v>
      </c>
      <c r="S72" s="7">
        <f>INT('[1]JUNIO-2026'!S72)</f>
        <v>0</v>
      </c>
      <c r="T72" s="7">
        <f>INT('[1]JUNIO-2026'!T72)</f>
        <v>2372485</v>
      </c>
      <c r="U72" s="7">
        <f>INT('[1]JUNIO-2026'!U72)</f>
        <v>0</v>
      </c>
      <c r="V72" s="7">
        <f>INT('[1]JUNIO-2026'!V72)</f>
        <v>0</v>
      </c>
      <c r="W72" s="7">
        <f>INT('[1]JUNIO-2026'!W72)</f>
        <v>0</v>
      </c>
      <c r="X72" s="7">
        <f>INT('[1]JUNIO-2026'!X72)</f>
        <v>0</v>
      </c>
      <c r="Y72" s="7">
        <f>INT('[1]JUNIO-2026'!Y72)</f>
        <v>0</v>
      </c>
      <c r="Z72" s="5" t="str">
        <f>+'[1]JUNIO-2026'!Z72</f>
        <v>NA</v>
      </c>
      <c r="AA72" s="5">
        <f>+'[1]JUNIO-2026'!AA72</f>
        <v>1</v>
      </c>
      <c r="AB72" s="5">
        <v>99999</v>
      </c>
      <c r="AC72" s="8">
        <f t="shared" si="9"/>
        <v>2372485</v>
      </c>
      <c r="AD72" s="8">
        <f t="shared" si="10"/>
        <v>0</v>
      </c>
      <c r="AE72" t="str">
        <f>+'[1]JUNIO-2026'!AE72</f>
        <v>Excel</v>
      </c>
    </row>
    <row r="73" spans="1:31" x14ac:dyDescent="0.25">
      <c r="A73" s="5" t="str">
        <f>+'[1]JUNIO-2026'!A73</f>
        <v>NI</v>
      </c>
      <c r="B73" s="5">
        <f>+'[1]JUNIO-2026'!B73</f>
        <v>900261353</v>
      </c>
      <c r="C73" s="5">
        <f>+'[1]JUNIO-2026'!C73</f>
        <v>9</v>
      </c>
      <c r="D73" s="5" t="str">
        <f>+'[1]JUNIO-2026'!D73</f>
        <v>CENTROSESPECIALIZADOSDESANVICENTEFUNDACIN</v>
      </c>
      <c r="E73" s="5" t="str">
        <f>+'[1]JUNIO-2026'!E73</f>
        <v>PR</v>
      </c>
      <c r="F73" s="5" t="str">
        <f>+'[1]JUNIO-2026'!F73</f>
        <v>PNAF</v>
      </c>
      <c r="G73" s="5">
        <f>+'[1]JUNIO-2026'!G73</f>
        <v>2015</v>
      </c>
      <c r="H73" s="6">
        <f t="shared" si="6"/>
        <v>88982</v>
      </c>
      <c r="I73" s="7">
        <f>INT('[1]JUNIO-2026'!I73)</f>
        <v>0</v>
      </c>
      <c r="J73" s="7">
        <f>INT('[1]JUNIO-2026'!J73)</f>
        <v>88982</v>
      </c>
      <c r="K73" s="7">
        <f>INT('[1]JUNIO-2026'!K73)</f>
        <v>9000</v>
      </c>
      <c r="L73" s="7">
        <f>INT('[1]JUNIO-2026'!L73)</f>
        <v>0</v>
      </c>
      <c r="M73" s="6">
        <f t="shared" si="7"/>
        <v>79982</v>
      </c>
      <c r="N73" s="7">
        <v>0</v>
      </c>
      <c r="O73" s="7">
        <f>INT('[1]JUNIO-2026'!O73)</f>
        <v>0</v>
      </c>
      <c r="P73" s="6">
        <f t="shared" si="11"/>
        <v>0</v>
      </c>
      <c r="Q73" s="6">
        <f t="shared" si="8"/>
        <v>79982</v>
      </c>
      <c r="R73" s="7">
        <f>INT('[1]JUNIO-2026'!R73)</f>
        <v>0</v>
      </c>
      <c r="S73" s="7">
        <f>INT('[1]JUNIO-2026'!S73)</f>
        <v>0</v>
      </c>
      <c r="T73" s="7">
        <f>INT('[1]JUNIO-2026'!T73)</f>
        <v>0</v>
      </c>
      <c r="U73" s="7">
        <f>INT('[1]JUNIO-2026'!U73)</f>
        <v>0</v>
      </c>
      <c r="V73" s="7">
        <f>INT('[1]JUNIO-2026'!V73)</f>
        <v>0</v>
      </c>
      <c r="W73" s="7">
        <f>INT('[1]JUNIO-2026'!W73)</f>
        <v>0</v>
      </c>
      <c r="X73" s="7">
        <f>INT('[1]JUNIO-2026'!X73)</f>
        <v>0</v>
      </c>
      <c r="Y73" s="7">
        <f>INT('[1]JUNIO-2026'!Y73)</f>
        <v>0</v>
      </c>
      <c r="Z73" s="5" t="str">
        <f>+'[1]JUNIO-2026'!Z73</f>
        <v>NA</v>
      </c>
      <c r="AA73" s="5">
        <f>+'[1]JUNIO-2026'!AA73</f>
        <v>1</v>
      </c>
      <c r="AB73" s="5">
        <v>99999</v>
      </c>
      <c r="AC73" s="8">
        <f t="shared" si="9"/>
        <v>0</v>
      </c>
      <c r="AD73" s="8">
        <f t="shared" si="10"/>
        <v>0</v>
      </c>
      <c r="AE73" t="str">
        <f>+'[1]JUNIO-2026'!AE73</f>
        <v>Excel</v>
      </c>
    </row>
    <row r="74" spans="1:31" x14ac:dyDescent="0.25">
      <c r="A74" s="5" t="str">
        <f>+'[1]JUNIO-2026'!A74</f>
        <v>NI</v>
      </c>
      <c r="B74" s="5">
        <f>+'[1]JUNIO-2026'!B74</f>
        <v>900279660</v>
      </c>
      <c r="C74" s="5">
        <f>+'[1]JUNIO-2026'!C74</f>
        <v>4</v>
      </c>
      <c r="D74" s="5" t="str">
        <f>+'[1]JUNIO-2026'!D74</f>
        <v>PROMOTORABOCAGRANDESAPROBOCASA</v>
      </c>
      <c r="E74" s="5" t="str">
        <f>+'[1]JUNIO-2026'!E74</f>
        <v>PR</v>
      </c>
      <c r="F74" s="5" t="str">
        <f>+'[1]JUNIO-2026'!F74</f>
        <v>PNAF</v>
      </c>
      <c r="G74" s="5">
        <f>+'[1]JUNIO-2026'!G74</f>
        <v>2015</v>
      </c>
      <c r="H74" s="6">
        <f t="shared" si="6"/>
        <v>38104341</v>
      </c>
      <c r="I74" s="7">
        <f>INT('[1]JUNIO-2026'!I74)</f>
        <v>0</v>
      </c>
      <c r="J74" s="7">
        <f>INT('[1]JUNIO-2026'!J74)</f>
        <v>38104341</v>
      </c>
      <c r="K74" s="7">
        <f>INT('[1]JUNIO-2026'!K74)</f>
        <v>0</v>
      </c>
      <c r="L74" s="7">
        <f>INT('[1]JUNIO-2026'!L74)</f>
        <v>0</v>
      </c>
      <c r="M74" s="6">
        <f t="shared" si="7"/>
        <v>38104341</v>
      </c>
      <c r="N74" s="7">
        <v>0</v>
      </c>
      <c r="O74" s="7">
        <f>INT('[1]JUNIO-2026'!O74)</f>
        <v>34746236</v>
      </c>
      <c r="P74" s="6">
        <f t="shared" si="11"/>
        <v>34746236</v>
      </c>
      <c r="Q74" s="6">
        <f t="shared" si="8"/>
        <v>3358105</v>
      </c>
      <c r="R74" s="7">
        <f>INT('[1]JUNIO-2026'!R74)</f>
        <v>0</v>
      </c>
      <c r="S74" s="7">
        <f>INT('[1]JUNIO-2026'!S74)</f>
        <v>0</v>
      </c>
      <c r="T74" s="7">
        <f>INT('[1]JUNIO-2026'!T74)</f>
        <v>9795096</v>
      </c>
      <c r="U74" s="7">
        <f>INT('[1]JUNIO-2026'!U74)</f>
        <v>24951140</v>
      </c>
      <c r="V74" s="7">
        <f>INT('[1]JUNIO-2026'!V74)</f>
        <v>0</v>
      </c>
      <c r="W74" s="7">
        <f>INT('[1]JUNIO-2026'!W74)</f>
        <v>0</v>
      </c>
      <c r="X74" s="7">
        <f>INT('[1]JUNIO-2026'!X74)</f>
        <v>0</v>
      </c>
      <c r="Y74" s="7">
        <f>INT('[1]JUNIO-2026'!Y74)</f>
        <v>0</v>
      </c>
      <c r="Z74" s="5" t="str">
        <f>+'[1]JUNIO-2026'!Z74</f>
        <v>NA</v>
      </c>
      <c r="AA74" s="5">
        <f>+'[1]JUNIO-2026'!AA74</f>
        <v>1</v>
      </c>
      <c r="AB74" s="5">
        <v>99999</v>
      </c>
      <c r="AC74" s="8">
        <f t="shared" si="9"/>
        <v>34746236</v>
      </c>
      <c r="AD74" s="8">
        <f t="shared" si="10"/>
        <v>0</v>
      </c>
      <c r="AE74" t="str">
        <f>+'[1]JUNIO-2026'!AE74</f>
        <v>Excel</v>
      </c>
    </row>
    <row r="75" spans="1:31" x14ac:dyDescent="0.25">
      <c r="A75" s="5" t="str">
        <f>+'[1]JUNIO-2026'!A75</f>
        <v>NI</v>
      </c>
      <c r="B75" s="5">
        <f>+'[1]JUNIO-2026'!B75</f>
        <v>900304958</v>
      </c>
      <c r="C75" s="5">
        <f>+'[1]JUNIO-2026'!C75</f>
        <v>0</v>
      </c>
      <c r="D75" s="5" t="str">
        <f>+'[1]JUNIO-2026'!D75</f>
        <v>SOCIEDADSANJOSEDETORICESSAS</v>
      </c>
      <c r="E75" s="5" t="str">
        <f>+'[1]JUNIO-2026'!E75</f>
        <v>PR</v>
      </c>
      <c r="F75" s="5" t="str">
        <f>+'[1]JUNIO-2026'!F75</f>
        <v>PNAF</v>
      </c>
      <c r="G75" s="5">
        <f>+'[1]JUNIO-2026'!G75</f>
        <v>2015</v>
      </c>
      <c r="H75" s="6">
        <f t="shared" si="6"/>
        <v>21140843</v>
      </c>
      <c r="I75" s="7">
        <f>INT('[1]JUNIO-2026'!I75)</f>
        <v>0</v>
      </c>
      <c r="J75" s="7">
        <f>INT('[1]JUNIO-2026'!J75)</f>
        <v>21140843</v>
      </c>
      <c r="K75" s="7">
        <f>INT('[1]JUNIO-2026'!K75)</f>
        <v>3569627</v>
      </c>
      <c r="L75" s="7">
        <f>INT('[1]JUNIO-2026'!L75)</f>
        <v>0</v>
      </c>
      <c r="M75" s="6">
        <f t="shared" si="7"/>
        <v>17571216</v>
      </c>
      <c r="N75" s="7">
        <v>0</v>
      </c>
      <c r="O75" s="7">
        <f>INT('[1]JUNIO-2026'!O75)</f>
        <v>0</v>
      </c>
      <c r="P75" s="6">
        <f t="shared" si="11"/>
        <v>0</v>
      </c>
      <c r="Q75" s="6">
        <f t="shared" si="8"/>
        <v>17571216</v>
      </c>
      <c r="R75" s="7">
        <f>INT('[1]JUNIO-2026'!R75)</f>
        <v>0</v>
      </c>
      <c r="S75" s="7">
        <f>INT('[1]JUNIO-2026'!S75)</f>
        <v>0</v>
      </c>
      <c r="T75" s="7">
        <f>INT('[1]JUNIO-2026'!T75)</f>
        <v>0</v>
      </c>
      <c r="U75" s="7">
        <f>INT('[1]JUNIO-2026'!U75)</f>
        <v>0</v>
      </c>
      <c r="V75" s="7">
        <f>INT('[1]JUNIO-2026'!V75)</f>
        <v>0</v>
      </c>
      <c r="W75" s="7">
        <f>INT('[1]JUNIO-2026'!W75)</f>
        <v>0</v>
      </c>
      <c r="X75" s="7">
        <f>INT('[1]JUNIO-2026'!X75)</f>
        <v>0</v>
      </c>
      <c r="Y75" s="7">
        <f>INT('[1]JUNIO-2026'!Y75)</f>
        <v>0</v>
      </c>
      <c r="Z75" s="5" t="str">
        <f>+'[1]JUNIO-2026'!Z75</f>
        <v>NA</v>
      </c>
      <c r="AA75" s="5">
        <f>+'[1]JUNIO-2026'!AA75</f>
        <v>1</v>
      </c>
      <c r="AB75" s="5">
        <v>99999</v>
      </c>
      <c r="AC75" s="8">
        <f t="shared" si="9"/>
        <v>0</v>
      </c>
      <c r="AD75" s="8">
        <f t="shared" si="10"/>
        <v>0</v>
      </c>
      <c r="AE75" t="str">
        <f>+'[1]JUNIO-2026'!AE75</f>
        <v>Excel</v>
      </c>
    </row>
    <row r="76" spans="1:31" x14ac:dyDescent="0.25">
      <c r="A76" s="5" t="str">
        <f>+'[1]JUNIO-2026'!A76</f>
        <v>NI</v>
      </c>
      <c r="B76" s="5">
        <f>+'[1]JUNIO-2026'!B76</f>
        <v>900378914</v>
      </c>
      <c r="C76" s="5">
        <f>+'[1]JUNIO-2026'!C76</f>
        <v>4</v>
      </c>
      <c r="D76" s="5" t="str">
        <f>+'[1]JUNIO-2026'!D76</f>
        <v>UNIDADDECUIDADOSINTENSIVOSNEONATALESDEMAGANGUESASUCINMAG</v>
      </c>
      <c r="E76" s="5" t="str">
        <f>+'[1]JUNIO-2026'!E76</f>
        <v>PR</v>
      </c>
      <c r="F76" s="5" t="str">
        <f>+'[1]JUNIO-2026'!F76</f>
        <v>PNAF</v>
      </c>
      <c r="G76" s="5">
        <f>+'[1]JUNIO-2026'!G76</f>
        <v>2015</v>
      </c>
      <c r="H76" s="6">
        <f t="shared" si="6"/>
        <v>72968539</v>
      </c>
      <c r="I76" s="7">
        <f>INT('[1]JUNIO-2026'!I76)</f>
        <v>0</v>
      </c>
      <c r="J76" s="7">
        <f>INT('[1]JUNIO-2026'!J76)</f>
        <v>72968539</v>
      </c>
      <c r="K76" s="7">
        <f>INT('[1]JUNIO-2026'!K76)</f>
        <v>49840117</v>
      </c>
      <c r="L76" s="7">
        <f>INT('[1]JUNIO-2026'!L76)</f>
        <v>0</v>
      </c>
      <c r="M76" s="6">
        <f t="shared" si="7"/>
        <v>23128422</v>
      </c>
      <c r="N76" s="7">
        <v>0</v>
      </c>
      <c r="O76" s="7">
        <f>INT('[1]JUNIO-2026'!O76)</f>
        <v>0</v>
      </c>
      <c r="P76" s="6">
        <f t="shared" si="11"/>
        <v>0</v>
      </c>
      <c r="Q76" s="6">
        <f t="shared" si="8"/>
        <v>23128422</v>
      </c>
      <c r="R76" s="7">
        <f>INT('[1]JUNIO-2026'!R76)</f>
        <v>0</v>
      </c>
      <c r="S76" s="7">
        <f>INT('[1]JUNIO-2026'!S76)</f>
        <v>0</v>
      </c>
      <c r="T76" s="7">
        <f>INT('[1]JUNIO-2026'!T76)</f>
        <v>0</v>
      </c>
      <c r="U76" s="7">
        <f>INT('[1]JUNIO-2026'!U76)</f>
        <v>0</v>
      </c>
      <c r="V76" s="7">
        <f>INT('[1]JUNIO-2026'!V76)</f>
        <v>0</v>
      </c>
      <c r="W76" s="7">
        <f>INT('[1]JUNIO-2026'!W76)</f>
        <v>0</v>
      </c>
      <c r="X76" s="7">
        <f>INT('[1]JUNIO-2026'!X76)</f>
        <v>0</v>
      </c>
      <c r="Y76" s="7">
        <f>INT('[1]JUNIO-2026'!Y76)</f>
        <v>0</v>
      </c>
      <c r="Z76" s="5" t="str">
        <f>+'[1]JUNIO-2026'!Z76</f>
        <v>NA</v>
      </c>
      <c r="AA76" s="5">
        <f>+'[1]JUNIO-2026'!AA76</f>
        <v>1</v>
      </c>
      <c r="AB76" s="5">
        <v>99999</v>
      </c>
      <c r="AC76" s="8">
        <f t="shared" si="9"/>
        <v>0</v>
      </c>
      <c r="AD76" s="8">
        <f t="shared" si="10"/>
        <v>0</v>
      </c>
      <c r="AE76" t="str">
        <f>+'[1]JUNIO-2026'!AE76</f>
        <v>Excel</v>
      </c>
    </row>
    <row r="77" spans="1:31" x14ac:dyDescent="0.25">
      <c r="A77" s="5" t="str">
        <f>+'[1]JUNIO-2026'!A77</f>
        <v>NI</v>
      </c>
      <c r="B77" s="5">
        <f>+'[1]JUNIO-2026'!B77</f>
        <v>900557874</v>
      </c>
      <c r="C77" s="5">
        <f>+'[1]JUNIO-2026'!C77</f>
        <v>6</v>
      </c>
      <c r="D77" s="5" t="str">
        <f>+'[1]JUNIO-2026'!D77</f>
        <v>IPSNACIONALDESALUD</v>
      </c>
      <c r="E77" s="5" t="str">
        <f>+'[1]JUNIO-2026'!E77</f>
        <v>PR</v>
      </c>
      <c r="F77" s="5" t="str">
        <f>+'[1]JUNIO-2026'!F77</f>
        <v>PNAF</v>
      </c>
      <c r="G77" s="5">
        <f>+'[1]JUNIO-2026'!G77</f>
        <v>2015</v>
      </c>
      <c r="H77" s="6">
        <f t="shared" si="6"/>
        <v>1683999</v>
      </c>
      <c r="I77" s="7">
        <f>INT('[1]JUNIO-2026'!I77)</f>
        <v>0</v>
      </c>
      <c r="J77" s="7">
        <f>INT('[1]JUNIO-2026'!J77)</f>
        <v>1683999</v>
      </c>
      <c r="K77" s="7">
        <f>INT('[1]JUNIO-2026'!K77)</f>
        <v>0</v>
      </c>
      <c r="L77" s="7">
        <f>INT('[1]JUNIO-2026'!L77)</f>
        <v>0</v>
      </c>
      <c r="M77" s="6">
        <f t="shared" si="7"/>
        <v>1683999</v>
      </c>
      <c r="N77" s="7">
        <v>0</v>
      </c>
      <c r="O77" s="7">
        <f>INT('[1]JUNIO-2026'!O77)</f>
        <v>0</v>
      </c>
      <c r="P77" s="6">
        <f t="shared" si="11"/>
        <v>0</v>
      </c>
      <c r="Q77" s="6">
        <f t="shared" si="8"/>
        <v>1683999</v>
      </c>
      <c r="R77" s="7">
        <f>INT('[1]JUNIO-2026'!R77)</f>
        <v>0</v>
      </c>
      <c r="S77" s="7">
        <f>INT('[1]JUNIO-2026'!S77)</f>
        <v>0</v>
      </c>
      <c r="T77" s="7">
        <f>INT('[1]JUNIO-2026'!T77)</f>
        <v>0</v>
      </c>
      <c r="U77" s="7">
        <f>INT('[1]JUNIO-2026'!U77)</f>
        <v>0</v>
      </c>
      <c r="V77" s="7">
        <f>INT('[1]JUNIO-2026'!V77)</f>
        <v>0</v>
      </c>
      <c r="W77" s="7">
        <f>INT('[1]JUNIO-2026'!W77)</f>
        <v>0</v>
      </c>
      <c r="X77" s="7">
        <f>INT('[1]JUNIO-2026'!X77)</f>
        <v>0</v>
      </c>
      <c r="Y77" s="7">
        <f>INT('[1]JUNIO-2026'!Y77)</f>
        <v>0</v>
      </c>
      <c r="Z77" s="5" t="str">
        <f>+'[1]JUNIO-2026'!Z77</f>
        <v>NA</v>
      </c>
      <c r="AA77" s="5">
        <f>+'[1]JUNIO-2026'!AA77</f>
        <v>1</v>
      </c>
      <c r="AB77" s="5">
        <v>99999</v>
      </c>
      <c r="AC77" s="8">
        <f t="shared" si="9"/>
        <v>0</v>
      </c>
      <c r="AD77" s="8">
        <f t="shared" si="10"/>
        <v>0</v>
      </c>
      <c r="AE77" t="str">
        <f>+'[1]JUNIO-2026'!AE77</f>
        <v>Excel</v>
      </c>
    </row>
    <row r="78" spans="1:31" x14ac:dyDescent="0.25">
      <c r="A78" s="5" t="str">
        <f>+'[1]JUNIO-2026'!A78</f>
        <v>NI</v>
      </c>
      <c r="B78" s="5">
        <f>+'[1]JUNIO-2026'!B78</f>
        <v>900581702</v>
      </c>
      <c r="C78" s="5">
        <f>+'[1]JUNIO-2026'!C78</f>
        <v>9</v>
      </c>
      <c r="D78" s="5" t="str">
        <f>+'[1]JUNIO-2026'!D78</f>
        <v>CLINICADEURGENCIASBUCARAMANGASAS</v>
      </c>
      <c r="E78" s="5" t="str">
        <f>+'[1]JUNIO-2026'!E78</f>
        <v>PR</v>
      </c>
      <c r="F78" s="5" t="str">
        <f>+'[1]JUNIO-2026'!F78</f>
        <v>PNAF</v>
      </c>
      <c r="G78" s="5">
        <f>+'[1]JUNIO-2026'!G78</f>
        <v>2015</v>
      </c>
      <c r="H78" s="6">
        <f t="shared" si="6"/>
        <v>16583456</v>
      </c>
      <c r="I78" s="7">
        <f>INT('[1]JUNIO-2026'!I78)</f>
        <v>0</v>
      </c>
      <c r="J78" s="7">
        <f>INT('[1]JUNIO-2026'!J78)</f>
        <v>16583456</v>
      </c>
      <c r="K78" s="7">
        <f>INT('[1]JUNIO-2026'!K78)</f>
        <v>4669048</v>
      </c>
      <c r="L78" s="7">
        <f>INT('[1]JUNIO-2026'!L78)</f>
        <v>0</v>
      </c>
      <c r="M78" s="6">
        <f t="shared" si="7"/>
        <v>11914408</v>
      </c>
      <c r="N78" s="7">
        <v>0</v>
      </c>
      <c r="O78" s="7">
        <f>INT('[1]JUNIO-2026'!O78)</f>
        <v>0</v>
      </c>
      <c r="P78" s="6">
        <f t="shared" si="11"/>
        <v>0</v>
      </c>
      <c r="Q78" s="6">
        <f t="shared" si="8"/>
        <v>11914408</v>
      </c>
      <c r="R78" s="7">
        <f>INT('[1]JUNIO-2026'!R78)</f>
        <v>0</v>
      </c>
      <c r="S78" s="7">
        <f>INT('[1]JUNIO-2026'!S78)</f>
        <v>0</v>
      </c>
      <c r="T78" s="7">
        <f>INT('[1]JUNIO-2026'!T78)</f>
        <v>0</v>
      </c>
      <c r="U78" s="7">
        <f>INT('[1]JUNIO-2026'!U78)</f>
        <v>0</v>
      </c>
      <c r="V78" s="7">
        <f>INT('[1]JUNIO-2026'!V78)</f>
        <v>0</v>
      </c>
      <c r="W78" s="7">
        <f>INT('[1]JUNIO-2026'!W78)</f>
        <v>0</v>
      </c>
      <c r="X78" s="7">
        <f>INT('[1]JUNIO-2026'!X78)</f>
        <v>0</v>
      </c>
      <c r="Y78" s="7">
        <f>INT('[1]JUNIO-2026'!Y78)</f>
        <v>0</v>
      </c>
      <c r="Z78" s="5" t="str">
        <f>+'[1]JUNIO-2026'!Z78</f>
        <v>NA</v>
      </c>
      <c r="AA78" s="5">
        <f>+'[1]JUNIO-2026'!AA78</f>
        <v>1</v>
      </c>
      <c r="AB78" s="5">
        <v>99999</v>
      </c>
      <c r="AC78" s="8">
        <f t="shared" si="9"/>
        <v>0</v>
      </c>
      <c r="AD78" s="8">
        <f t="shared" si="10"/>
        <v>0</v>
      </c>
      <c r="AE78" t="str">
        <f>+'[1]JUNIO-2026'!AE78</f>
        <v>Excel</v>
      </c>
    </row>
    <row r="79" spans="1:31" x14ac:dyDescent="0.25">
      <c r="A79" s="5" t="str">
        <f>+'[1]JUNIO-2026'!A79</f>
        <v>NI</v>
      </c>
      <c r="B79" s="5">
        <f>+'[1]JUNIO-2026'!B79</f>
        <v>900600550</v>
      </c>
      <c r="C79" s="5">
        <f>+'[1]JUNIO-2026'!C79</f>
        <v>9</v>
      </c>
      <c r="D79" s="5" t="str">
        <f>+'[1]JUNIO-2026'!D79</f>
        <v>INVERSIONESMEDICASBARUSAS</v>
      </c>
      <c r="E79" s="5" t="str">
        <f>+'[1]JUNIO-2026'!E79</f>
        <v>PR</v>
      </c>
      <c r="F79" s="5" t="str">
        <f>+'[1]JUNIO-2026'!F79</f>
        <v>PNAF</v>
      </c>
      <c r="G79" s="5">
        <f>+'[1]JUNIO-2026'!G79</f>
        <v>2015</v>
      </c>
      <c r="H79" s="6">
        <f t="shared" si="6"/>
        <v>82239295</v>
      </c>
      <c r="I79" s="7">
        <f>INT('[1]JUNIO-2026'!I79)</f>
        <v>0</v>
      </c>
      <c r="J79" s="7">
        <f>INT('[1]JUNIO-2026'!J79)</f>
        <v>82239295</v>
      </c>
      <c r="K79" s="7">
        <f>INT('[1]JUNIO-2026'!K79)</f>
        <v>23342759</v>
      </c>
      <c r="L79" s="7">
        <f>INT('[1]JUNIO-2026'!L79)</f>
        <v>0</v>
      </c>
      <c r="M79" s="6">
        <f t="shared" si="7"/>
        <v>58896536</v>
      </c>
      <c r="N79" s="7">
        <v>0</v>
      </c>
      <c r="O79" s="7">
        <f>INT('[1]JUNIO-2026'!O79)</f>
        <v>58896536</v>
      </c>
      <c r="P79" s="6">
        <f t="shared" si="11"/>
        <v>58896536</v>
      </c>
      <c r="Q79" s="6">
        <f t="shared" si="8"/>
        <v>0</v>
      </c>
      <c r="R79" s="7">
        <f>INT('[1]JUNIO-2026'!R79)</f>
        <v>0</v>
      </c>
      <c r="S79" s="7">
        <f>INT('[1]JUNIO-2026'!S79)</f>
        <v>0</v>
      </c>
      <c r="T79" s="7">
        <f>INT('[1]JUNIO-2026'!T79)</f>
        <v>39635568</v>
      </c>
      <c r="U79" s="7">
        <f>INT('[1]JUNIO-2026'!U79)</f>
        <v>19260968</v>
      </c>
      <c r="V79" s="7">
        <f>INT('[1]JUNIO-2026'!V79)</f>
        <v>0</v>
      </c>
      <c r="W79" s="7">
        <f>INT('[1]JUNIO-2026'!W79)</f>
        <v>0</v>
      </c>
      <c r="X79" s="7">
        <f>INT('[1]JUNIO-2026'!X79)</f>
        <v>0</v>
      </c>
      <c r="Y79" s="7">
        <f>INT('[1]JUNIO-2026'!Y79)</f>
        <v>0</v>
      </c>
      <c r="Z79" s="5" t="str">
        <f>+'[1]JUNIO-2026'!Z79</f>
        <v>NA</v>
      </c>
      <c r="AA79" s="5">
        <f>+'[1]JUNIO-2026'!AA79</f>
        <v>1</v>
      </c>
      <c r="AB79" s="5">
        <v>99999</v>
      </c>
      <c r="AC79" s="8">
        <f t="shared" si="9"/>
        <v>58896536</v>
      </c>
      <c r="AD79" s="8">
        <f t="shared" si="10"/>
        <v>0</v>
      </c>
      <c r="AE79" t="str">
        <f>+'[1]JUNIO-2026'!AE79</f>
        <v>Excel</v>
      </c>
    </row>
    <row r="80" spans="1:31" x14ac:dyDescent="0.25">
      <c r="A80" s="5" t="str">
        <f>+'[1]JUNIO-2026'!A80</f>
        <v>NI</v>
      </c>
      <c r="B80" s="5">
        <f>+'[1]JUNIO-2026'!B80</f>
        <v>900713299</v>
      </c>
      <c r="C80" s="5">
        <f>+'[1]JUNIO-2026'!C80</f>
        <v>1</v>
      </c>
      <c r="D80" s="5" t="str">
        <f>+'[1]JUNIO-2026'!D80</f>
        <v>AVANSALUD</v>
      </c>
      <c r="E80" s="5" t="str">
        <f>+'[1]JUNIO-2026'!E80</f>
        <v>PR</v>
      </c>
      <c r="F80" s="5" t="str">
        <f>+'[1]JUNIO-2026'!F80</f>
        <v>NUPC</v>
      </c>
      <c r="G80" s="5">
        <f>+'[1]JUNIO-2026'!G80</f>
        <v>2015</v>
      </c>
      <c r="H80" s="6">
        <f t="shared" si="6"/>
        <v>6732</v>
      </c>
      <c r="I80" s="7">
        <f>INT('[1]JUNIO-2026'!I80)</f>
        <v>0</v>
      </c>
      <c r="J80" s="7">
        <f>INT('[1]JUNIO-2026'!J80)</f>
        <v>6732</v>
      </c>
      <c r="K80" s="7">
        <f>INT('[1]JUNIO-2026'!K80)</f>
        <v>0</v>
      </c>
      <c r="L80" s="7">
        <f>INT('[1]JUNIO-2026'!L80)</f>
        <v>0</v>
      </c>
      <c r="M80" s="6">
        <f t="shared" si="7"/>
        <v>6732</v>
      </c>
      <c r="N80" s="7">
        <v>0</v>
      </c>
      <c r="O80" s="7">
        <f>INT('[1]JUNIO-2026'!O80)</f>
        <v>0</v>
      </c>
      <c r="P80" s="6">
        <f t="shared" si="11"/>
        <v>0</v>
      </c>
      <c r="Q80" s="6">
        <f t="shared" si="8"/>
        <v>6732</v>
      </c>
      <c r="R80" s="7">
        <f>INT('[1]JUNIO-2026'!R80)</f>
        <v>0</v>
      </c>
      <c r="S80" s="7">
        <f>INT('[1]JUNIO-2026'!S80)</f>
        <v>0</v>
      </c>
      <c r="T80" s="7">
        <f>INT('[1]JUNIO-2026'!T80)</f>
        <v>0</v>
      </c>
      <c r="U80" s="7">
        <f>INT('[1]JUNIO-2026'!U80)</f>
        <v>0</v>
      </c>
      <c r="V80" s="7">
        <f>INT('[1]JUNIO-2026'!V80)</f>
        <v>0</v>
      </c>
      <c r="W80" s="7">
        <f>INT('[1]JUNIO-2026'!W80)</f>
        <v>0</v>
      </c>
      <c r="X80" s="7">
        <f>INT('[1]JUNIO-2026'!X80)</f>
        <v>0</v>
      </c>
      <c r="Y80" s="7">
        <f>INT('[1]JUNIO-2026'!Y80)</f>
        <v>0</v>
      </c>
      <c r="Z80" s="5" t="str">
        <f>+'[1]JUNIO-2026'!Z80</f>
        <v>NA</v>
      </c>
      <c r="AA80" s="5">
        <f>+'[1]JUNIO-2026'!AA80</f>
        <v>1</v>
      </c>
      <c r="AB80" s="5">
        <v>99999</v>
      </c>
      <c r="AC80" s="8">
        <f t="shared" si="9"/>
        <v>0</v>
      </c>
      <c r="AD80" s="8">
        <f t="shared" si="10"/>
        <v>0</v>
      </c>
      <c r="AE80" t="str">
        <f>+'[1]JUNIO-2026'!AE80</f>
        <v>Excel</v>
      </c>
    </row>
    <row r="81" spans="1:31" x14ac:dyDescent="0.25">
      <c r="A81" s="5" t="str">
        <f>+'[1]JUNIO-2026'!A81</f>
        <v>NI</v>
      </c>
      <c r="B81" s="5">
        <f>+'[1]JUNIO-2026'!B81</f>
        <v>900813168</v>
      </c>
      <c r="C81" s="5">
        <f>+'[1]JUNIO-2026'!C81</f>
        <v>2</v>
      </c>
      <c r="D81" s="5" t="str">
        <f>+'[1]JUNIO-2026'!D81</f>
        <v>CENTRODEAPOYOYREABILITACIONESCALEMOSIPSSAS</v>
      </c>
      <c r="E81" s="5" t="str">
        <f>+'[1]JUNIO-2026'!E81</f>
        <v>PR</v>
      </c>
      <c r="F81" s="5" t="str">
        <f>+'[1]JUNIO-2026'!F81</f>
        <v>PNAF</v>
      </c>
      <c r="G81" s="5">
        <f>+'[1]JUNIO-2026'!G81</f>
        <v>2015</v>
      </c>
      <c r="H81" s="6">
        <f t="shared" si="6"/>
        <v>205447600</v>
      </c>
      <c r="I81" s="7">
        <f>INT('[1]JUNIO-2026'!I81)</f>
        <v>0</v>
      </c>
      <c r="J81" s="7">
        <f>INT('[1]JUNIO-2026'!J81)</f>
        <v>205447600</v>
      </c>
      <c r="K81" s="7">
        <f>INT('[1]JUNIO-2026'!K81)</f>
        <v>70416800</v>
      </c>
      <c r="L81" s="7">
        <f>INT('[1]JUNIO-2026'!L81)</f>
        <v>0</v>
      </c>
      <c r="M81" s="6">
        <f t="shared" si="7"/>
        <v>135030800</v>
      </c>
      <c r="N81" s="7">
        <v>0</v>
      </c>
      <c r="O81" s="7">
        <f>INT('[1]JUNIO-2026'!O81)</f>
        <v>0</v>
      </c>
      <c r="P81" s="6">
        <f t="shared" si="11"/>
        <v>0</v>
      </c>
      <c r="Q81" s="6">
        <f t="shared" si="8"/>
        <v>135030800</v>
      </c>
      <c r="R81" s="7">
        <f>INT('[1]JUNIO-2026'!R81)</f>
        <v>0</v>
      </c>
      <c r="S81" s="7">
        <f>INT('[1]JUNIO-2026'!S81)</f>
        <v>0</v>
      </c>
      <c r="T81" s="7">
        <f>INT('[1]JUNIO-2026'!T81)</f>
        <v>0</v>
      </c>
      <c r="U81" s="7">
        <f>INT('[1]JUNIO-2026'!U81)</f>
        <v>0</v>
      </c>
      <c r="V81" s="7">
        <f>INT('[1]JUNIO-2026'!V81)</f>
        <v>0</v>
      </c>
      <c r="W81" s="7">
        <f>INT('[1]JUNIO-2026'!W81)</f>
        <v>0</v>
      </c>
      <c r="X81" s="7">
        <f>INT('[1]JUNIO-2026'!X81)</f>
        <v>0</v>
      </c>
      <c r="Y81" s="7">
        <f>INT('[1]JUNIO-2026'!Y81)</f>
        <v>0</v>
      </c>
      <c r="Z81" s="5" t="str">
        <f>+'[1]JUNIO-2026'!Z81</f>
        <v>NA</v>
      </c>
      <c r="AA81" s="5">
        <f>+'[1]JUNIO-2026'!AA81</f>
        <v>1</v>
      </c>
      <c r="AB81" s="5">
        <v>99999</v>
      </c>
      <c r="AC81" s="8">
        <f t="shared" si="9"/>
        <v>0</v>
      </c>
      <c r="AD81" s="8">
        <f t="shared" si="10"/>
        <v>0</v>
      </c>
      <c r="AE81" t="str">
        <f>+'[1]JUNIO-2026'!AE81</f>
        <v>Excel</v>
      </c>
    </row>
    <row r="82" spans="1:31" x14ac:dyDescent="0.25">
      <c r="A82" s="5" t="str">
        <f>+'[1]JUNIO-2026'!A82</f>
        <v>NI</v>
      </c>
      <c r="B82" s="5">
        <f>+'[1]JUNIO-2026'!B82</f>
        <v>77037598</v>
      </c>
      <c r="C82" s="5">
        <f>+'[1]JUNIO-2026'!C82</f>
        <v>2</v>
      </c>
      <c r="D82" s="5" t="str">
        <f>+'[1]JUNIO-2026'!D82</f>
        <v>AlfonsoEnriqueCotesMaya</v>
      </c>
      <c r="E82" s="5" t="str">
        <f>+'[1]JUNIO-2026'!E82</f>
        <v>PR</v>
      </c>
      <c r="F82" s="5" t="str">
        <f>+'[1]JUNIO-2026'!F82</f>
        <v>NUPC</v>
      </c>
      <c r="G82" s="5">
        <f>+'[1]JUNIO-2026'!G82</f>
        <v>2016</v>
      </c>
      <c r="H82" s="6">
        <f t="shared" si="6"/>
        <v>286000</v>
      </c>
      <c r="I82" s="7">
        <f>INT('[1]JUNIO-2026'!I82)</f>
        <v>0</v>
      </c>
      <c r="J82" s="7">
        <f>INT('[1]JUNIO-2026'!J82)</f>
        <v>286000</v>
      </c>
      <c r="K82" s="7">
        <f>INT('[1]JUNIO-2026'!K82)</f>
        <v>0</v>
      </c>
      <c r="L82" s="7">
        <f>INT('[1]JUNIO-2026'!L82)</f>
        <v>0</v>
      </c>
      <c r="M82" s="6">
        <f t="shared" si="7"/>
        <v>286000</v>
      </c>
      <c r="N82" s="7">
        <v>0</v>
      </c>
      <c r="O82" s="7">
        <f>INT('[1]JUNIO-2026'!O82)</f>
        <v>0</v>
      </c>
      <c r="P82" s="6">
        <f t="shared" si="11"/>
        <v>0</v>
      </c>
      <c r="Q82" s="6">
        <f t="shared" si="8"/>
        <v>286000</v>
      </c>
      <c r="R82" s="7">
        <f>INT('[1]JUNIO-2026'!R82)</f>
        <v>0</v>
      </c>
      <c r="S82" s="7">
        <f>INT('[1]JUNIO-2026'!S82)</f>
        <v>0</v>
      </c>
      <c r="T82" s="7">
        <f>INT('[1]JUNIO-2026'!T82)</f>
        <v>0</v>
      </c>
      <c r="U82" s="7">
        <f>INT('[1]JUNIO-2026'!U82)</f>
        <v>0</v>
      </c>
      <c r="V82" s="7">
        <f>INT('[1]JUNIO-2026'!V82)</f>
        <v>0</v>
      </c>
      <c r="W82" s="7">
        <f>INT('[1]JUNIO-2026'!W82)</f>
        <v>0</v>
      </c>
      <c r="X82" s="7">
        <f>INT('[1]JUNIO-2026'!X82)</f>
        <v>0</v>
      </c>
      <c r="Y82" s="7">
        <f>INT('[1]JUNIO-2026'!Y82)</f>
        <v>0</v>
      </c>
      <c r="Z82" s="5" t="str">
        <f>+'[1]JUNIO-2026'!Z82</f>
        <v>NA</v>
      </c>
      <c r="AA82" s="5">
        <f>+'[1]JUNIO-2026'!AA82</f>
        <v>1</v>
      </c>
      <c r="AB82" s="5">
        <v>99999</v>
      </c>
      <c r="AC82" s="8">
        <f t="shared" si="9"/>
        <v>0</v>
      </c>
      <c r="AD82" s="8">
        <f t="shared" si="10"/>
        <v>0</v>
      </c>
      <c r="AE82" t="str">
        <f>+'[1]JUNIO-2026'!AE82</f>
        <v>Excel</v>
      </c>
    </row>
    <row r="83" spans="1:31" x14ac:dyDescent="0.25">
      <c r="A83" s="5" t="str">
        <f>+'[1]JUNIO-2026'!A83</f>
        <v>NI</v>
      </c>
      <c r="B83" s="5">
        <f>+'[1]JUNIO-2026'!B83</f>
        <v>800008240</v>
      </c>
      <c r="C83" s="5">
        <f>+'[1]JUNIO-2026'!C83</f>
        <v>1</v>
      </c>
      <c r="D83" s="5" t="str">
        <f>+'[1]JUNIO-2026'!D83</f>
        <v>CLINICAOFTALMOLOGICADECARTAGENASAS</v>
      </c>
      <c r="E83" s="5" t="str">
        <f>+'[1]JUNIO-2026'!E83</f>
        <v>PR</v>
      </c>
      <c r="F83" s="5" t="str">
        <f>+'[1]JUNIO-2026'!F83</f>
        <v>NUPC</v>
      </c>
      <c r="G83" s="5">
        <f>+'[1]JUNIO-2026'!G83</f>
        <v>2016</v>
      </c>
      <c r="H83" s="6">
        <f t="shared" si="6"/>
        <v>12798000</v>
      </c>
      <c r="I83" s="7">
        <f>INT('[1]JUNIO-2026'!I83)</f>
        <v>0</v>
      </c>
      <c r="J83" s="7">
        <f>INT('[1]JUNIO-2026'!J83)</f>
        <v>12798000</v>
      </c>
      <c r="K83" s="7">
        <f>INT('[1]JUNIO-2026'!K83)</f>
        <v>0</v>
      </c>
      <c r="L83" s="7">
        <f>INT('[1]JUNIO-2026'!L83)</f>
        <v>0</v>
      </c>
      <c r="M83" s="6">
        <f t="shared" si="7"/>
        <v>12798000</v>
      </c>
      <c r="N83" s="7">
        <v>0</v>
      </c>
      <c r="O83" s="7">
        <f>INT('[1]JUNIO-2026'!O83)</f>
        <v>10348000</v>
      </c>
      <c r="P83" s="6">
        <f t="shared" si="11"/>
        <v>10348000</v>
      </c>
      <c r="Q83" s="6">
        <f t="shared" si="8"/>
        <v>2450000</v>
      </c>
      <c r="R83" s="7">
        <f>INT('[1]JUNIO-2026'!R83)</f>
        <v>0</v>
      </c>
      <c r="S83" s="7">
        <f>INT('[1]JUNIO-2026'!S83)</f>
        <v>0</v>
      </c>
      <c r="T83" s="7">
        <f>INT('[1]JUNIO-2026'!T83)</f>
        <v>0</v>
      </c>
      <c r="U83" s="7">
        <f>INT('[1]JUNIO-2026'!U83)</f>
        <v>0</v>
      </c>
      <c r="V83" s="7">
        <f>INT('[1]JUNIO-2026'!V83)</f>
        <v>0</v>
      </c>
      <c r="W83" s="7">
        <f>INT('[1]JUNIO-2026'!W83)</f>
        <v>0</v>
      </c>
      <c r="X83" s="7">
        <f>INT('[1]JUNIO-2026'!X83)</f>
        <v>0</v>
      </c>
      <c r="Y83" s="7">
        <f>INT('[1]JUNIO-2026'!Y83)</f>
        <v>10348000</v>
      </c>
      <c r="Z83" s="5" t="str">
        <f>+'[1]JUNIO-2026'!Z83</f>
        <v>loterias</v>
      </c>
      <c r="AA83" s="5">
        <f>+'[1]JUNIO-2026'!AA83</f>
        <v>1</v>
      </c>
      <c r="AB83" s="5">
        <v>99999</v>
      </c>
      <c r="AC83" s="8">
        <f t="shared" si="9"/>
        <v>10348000</v>
      </c>
      <c r="AD83" s="8">
        <f t="shared" si="10"/>
        <v>0</v>
      </c>
      <c r="AE83" t="str">
        <f>+'[1]JUNIO-2026'!AE83</f>
        <v>Excel</v>
      </c>
    </row>
    <row r="84" spans="1:31" x14ac:dyDescent="0.25">
      <c r="A84" s="5" t="str">
        <f>+'[1]JUNIO-2026'!A84</f>
        <v>NI</v>
      </c>
      <c r="B84" s="5">
        <f>+'[1]JUNIO-2026'!B84</f>
        <v>800014918</v>
      </c>
      <c r="C84" s="5">
        <f>+'[1]JUNIO-2026'!C84</f>
        <v>9</v>
      </c>
      <c r="D84" s="5" t="str">
        <f>+'[1]JUNIO-2026'!D84</f>
        <v>ESEHOSPITALUNIVERSITARIOERASMOMEOZ</v>
      </c>
      <c r="E84" s="5" t="str">
        <f>+'[1]JUNIO-2026'!E84</f>
        <v>PU</v>
      </c>
      <c r="F84" s="5" t="str">
        <f>+'[1]JUNIO-2026'!F84</f>
        <v>PNAF</v>
      </c>
      <c r="G84" s="5">
        <f>+'[1]JUNIO-2026'!G84</f>
        <v>2016</v>
      </c>
      <c r="H84" s="6">
        <f t="shared" si="6"/>
        <v>395751</v>
      </c>
      <c r="I84" s="7">
        <f>INT('[1]JUNIO-2026'!I84)</f>
        <v>0</v>
      </c>
      <c r="J84" s="7">
        <f>INT('[1]JUNIO-2026'!J84)</f>
        <v>395751</v>
      </c>
      <c r="K84" s="7">
        <f>INT('[1]JUNIO-2026'!K84)</f>
        <v>0</v>
      </c>
      <c r="L84" s="7">
        <f>INT('[1]JUNIO-2026'!L84)</f>
        <v>0</v>
      </c>
      <c r="M84" s="6">
        <f t="shared" si="7"/>
        <v>395751</v>
      </c>
      <c r="N84" s="7">
        <v>0</v>
      </c>
      <c r="O84" s="7">
        <f>INT('[1]JUNIO-2026'!O84)</f>
        <v>0</v>
      </c>
      <c r="P84" s="6">
        <f t="shared" si="11"/>
        <v>0</v>
      </c>
      <c r="Q84" s="6">
        <f t="shared" si="8"/>
        <v>395751</v>
      </c>
      <c r="R84" s="7">
        <f>INT('[1]JUNIO-2026'!R84)</f>
        <v>0</v>
      </c>
      <c r="S84" s="7">
        <f>INT('[1]JUNIO-2026'!S84)</f>
        <v>0</v>
      </c>
      <c r="T84" s="7">
        <f>INT('[1]JUNIO-2026'!T84)</f>
        <v>0</v>
      </c>
      <c r="U84" s="7">
        <f>INT('[1]JUNIO-2026'!U84)</f>
        <v>0</v>
      </c>
      <c r="V84" s="7">
        <f>INT('[1]JUNIO-2026'!V84)</f>
        <v>0</v>
      </c>
      <c r="W84" s="7">
        <f>INT('[1]JUNIO-2026'!W84)</f>
        <v>0</v>
      </c>
      <c r="X84" s="7">
        <f>INT('[1]JUNIO-2026'!X84)</f>
        <v>0</v>
      </c>
      <c r="Y84" s="7">
        <f>INT('[1]JUNIO-2026'!Y84)</f>
        <v>0</v>
      </c>
      <c r="Z84" s="5" t="str">
        <f>+'[1]JUNIO-2026'!Z84</f>
        <v>NA</v>
      </c>
      <c r="AA84" s="5">
        <f>+'[1]JUNIO-2026'!AA84</f>
        <v>1</v>
      </c>
      <c r="AB84" s="5">
        <v>99999</v>
      </c>
      <c r="AC84" s="8">
        <f t="shared" si="9"/>
        <v>0</v>
      </c>
      <c r="AD84" s="8">
        <f t="shared" si="10"/>
        <v>0</v>
      </c>
      <c r="AE84" t="str">
        <f>+'[1]JUNIO-2026'!AE84</f>
        <v>Excel</v>
      </c>
    </row>
    <row r="85" spans="1:31" x14ac:dyDescent="0.25">
      <c r="A85" s="5" t="str">
        <f>+'[1]JUNIO-2026'!A85</f>
        <v>NI</v>
      </c>
      <c r="B85" s="5">
        <f>+'[1]JUNIO-2026'!B85</f>
        <v>800033723</v>
      </c>
      <c r="C85" s="5">
        <f>+'[1]JUNIO-2026'!C85</f>
        <v>0</v>
      </c>
      <c r="D85" s="5" t="str">
        <f>+'[1]JUNIO-2026'!D85</f>
        <v>SERVICIOSMEDICOSOLIMPUSIPSSAS</v>
      </c>
      <c r="E85" s="5" t="str">
        <f>+'[1]JUNIO-2026'!E85</f>
        <v>PR</v>
      </c>
      <c r="F85" s="5" t="str">
        <f>+'[1]JUNIO-2026'!F85</f>
        <v>NUPC</v>
      </c>
      <c r="G85" s="5">
        <f>+'[1]JUNIO-2026'!G85</f>
        <v>2016</v>
      </c>
      <c r="H85" s="6">
        <f t="shared" si="6"/>
        <v>2350000</v>
      </c>
      <c r="I85" s="7">
        <f>INT('[1]JUNIO-2026'!I85)</f>
        <v>0</v>
      </c>
      <c r="J85" s="7">
        <f>INT('[1]JUNIO-2026'!J85)</f>
        <v>2350000</v>
      </c>
      <c r="K85" s="7">
        <f>INT('[1]JUNIO-2026'!K85)</f>
        <v>0</v>
      </c>
      <c r="L85" s="7">
        <f>INT('[1]JUNIO-2026'!L85)</f>
        <v>0</v>
      </c>
      <c r="M85" s="6">
        <f t="shared" si="7"/>
        <v>2350000</v>
      </c>
      <c r="N85" s="7">
        <v>0</v>
      </c>
      <c r="O85" s="7">
        <f>INT('[1]JUNIO-2026'!O85)</f>
        <v>0</v>
      </c>
      <c r="P85" s="6">
        <f t="shared" si="11"/>
        <v>0</v>
      </c>
      <c r="Q85" s="6">
        <f t="shared" si="8"/>
        <v>2350000</v>
      </c>
      <c r="R85" s="7">
        <f>INT('[1]JUNIO-2026'!R85)</f>
        <v>0</v>
      </c>
      <c r="S85" s="7">
        <f>INT('[1]JUNIO-2026'!S85)</f>
        <v>0</v>
      </c>
      <c r="T85" s="7">
        <f>INT('[1]JUNIO-2026'!T85)</f>
        <v>0</v>
      </c>
      <c r="U85" s="7">
        <f>INT('[1]JUNIO-2026'!U85)</f>
        <v>0</v>
      </c>
      <c r="V85" s="7">
        <f>INT('[1]JUNIO-2026'!V85)</f>
        <v>0</v>
      </c>
      <c r="W85" s="7">
        <f>INT('[1]JUNIO-2026'!W85)</f>
        <v>0</v>
      </c>
      <c r="X85" s="7">
        <f>INT('[1]JUNIO-2026'!X85)</f>
        <v>0</v>
      </c>
      <c r="Y85" s="7">
        <f>INT('[1]JUNIO-2026'!Y85)</f>
        <v>0</v>
      </c>
      <c r="Z85" s="5" t="str">
        <f>+'[1]JUNIO-2026'!Z85</f>
        <v>NA</v>
      </c>
      <c r="AA85" s="5">
        <f>+'[1]JUNIO-2026'!AA85</f>
        <v>1</v>
      </c>
      <c r="AB85" s="5">
        <v>99999</v>
      </c>
      <c r="AC85" s="8">
        <f t="shared" si="9"/>
        <v>0</v>
      </c>
      <c r="AD85" s="8">
        <f t="shared" si="10"/>
        <v>0</v>
      </c>
      <c r="AE85" t="str">
        <f>+'[1]JUNIO-2026'!AE85</f>
        <v>Excel</v>
      </c>
    </row>
    <row r="86" spans="1:31" x14ac:dyDescent="0.25">
      <c r="A86" s="5" t="str">
        <f>+'[1]JUNIO-2026'!A86</f>
        <v>NI</v>
      </c>
      <c r="B86" s="5">
        <f>+'[1]JUNIO-2026'!B86</f>
        <v>800050068</v>
      </c>
      <c r="C86" s="5">
        <f>+'[1]JUNIO-2026'!C86</f>
        <v>6</v>
      </c>
      <c r="D86" s="5" t="str">
        <f>+'[1]JUNIO-2026'!D86</f>
        <v>FUNDACIONMEDICOPREVENTIVACLINICAELPRADO</v>
      </c>
      <c r="E86" s="5" t="str">
        <f>+'[1]JUNIO-2026'!E86</f>
        <v>PR</v>
      </c>
      <c r="F86" s="5" t="str">
        <f>+'[1]JUNIO-2026'!F86</f>
        <v>PNAF</v>
      </c>
      <c r="G86" s="5">
        <f>+'[1]JUNIO-2026'!G86</f>
        <v>2016</v>
      </c>
      <c r="H86" s="6">
        <f t="shared" si="6"/>
        <v>6141300</v>
      </c>
      <c r="I86" s="7">
        <f>INT('[1]JUNIO-2026'!I86)</f>
        <v>0</v>
      </c>
      <c r="J86" s="7">
        <f>INT('[1]JUNIO-2026'!J86)</f>
        <v>6141300</v>
      </c>
      <c r="K86" s="7">
        <f>INT('[1]JUNIO-2026'!K86)</f>
        <v>2914300</v>
      </c>
      <c r="L86" s="7">
        <f>INT('[1]JUNIO-2026'!L86)</f>
        <v>0</v>
      </c>
      <c r="M86" s="6">
        <f t="shared" si="7"/>
        <v>3227000</v>
      </c>
      <c r="N86" s="7">
        <v>0</v>
      </c>
      <c r="O86" s="7">
        <f>INT('[1]JUNIO-2026'!O86)</f>
        <v>0</v>
      </c>
      <c r="P86" s="6">
        <f t="shared" si="11"/>
        <v>0</v>
      </c>
      <c r="Q86" s="6">
        <f t="shared" si="8"/>
        <v>3227000</v>
      </c>
      <c r="R86" s="7">
        <f>INT('[1]JUNIO-2026'!R86)</f>
        <v>0</v>
      </c>
      <c r="S86" s="7">
        <f>INT('[1]JUNIO-2026'!S86)</f>
        <v>0</v>
      </c>
      <c r="T86" s="7">
        <f>INT('[1]JUNIO-2026'!T86)</f>
        <v>0</v>
      </c>
      <c r="U86" s="7">
        <f>INT('[1]JUNIO-2026'!U86)</f>
        <v>0</v>
      </c>
      <c r="V86" s="7">
        <f>INT('[1]JUNIO-2026'!V86)</f>
        <v>0</v>
      </c>
      <c r="W86" s="7">
        <f>INT('[1]JUNIO-2026'!W86)</f>
        <v>0</v>
      </c>
      <c r="X86" s="7">
        <f>INT('[1]JUNIO-2026'!X86)</f>
        <v>0</v>
      </c>
      <c r="Y86" s="7">
        <f>INT('[1]JUNIO-2026'!Y86)</f>
        <v>0</v>
      </c>
      <c r="Z86" s="5" t="str">
        <f>+'[1]JUNIO-2026'!Z86</f>
        <v>NA</v>
      </c>
      <c r="AA86" s="5">
        <f>+'[1]JUNIO-2026'!AA86</f>
        <v>1</v>
      </c>
      <c r="AB86" s="5">
        <v>99999</v>
      </c>
      <c r="AC86" s="8">
        <f t="shared" si="9"/>
        <v>0</v>
      </c>
      <c r="AD86" s="8">
        <f t="shared" si="10"/>
        <v>0</v>
      </c>
      <c r="AE86" t="str">
        <f>+'[1]JUNIO-2026'!AE86</f>
        <v>Excel</v>
      </c>
    </row>
    <row r="87" spans="1:31" x14ac:dyDescent="0.25">
      <c r="A87" s="5" t="str">
        <f>+'[1]JUNIO-2026'!A87</f>
        <v>NI</v>
      </c>
      <c r="B87" s="5">
        <f>+'[1]JUNIO-2026'!B87</f>
        <v>800161687</v>
      </c>
      <c r="C87" s="5">
        <f>+'[1]JUNIO-2026'!C87</f>
        <v>1</v>
      </c>
      <c r="D87" s="5" t="str">
        <f>+'[1]JUNIO-2026'!D87</f>
        <v>UNIDADDEGASTROYENDOSP</v>
      </c>
      <c r="E87" s="5" t="str">
        <f>+'[1]JUNIO-2026'!E87</f>
        <v>PR</v>
      </c>
      <c r="F87" s="5" t="str">
        <f>+'[1]JUNIO-2026'!F87</f>
        <v>NUPC</v>
      </c>
      <c r="G87" s="5">
        <f>+'[1]JUNIO-2026'!G87</f>
        <v>2016</v>
      </c>
      <c r="H87" s="6">
        <f t="shared" si="6"/>
        <v>1300000</v>
      </c>
      <c r="I87" s="7">
        <f>INT('[1]JUNIO-2026'!I87)</f>
        <v>0</v>
      </c>
      <c r="J87" s="7">
        <f>INT('[1]JUNIO-2026'!J87)</f>
        <v>1300000</v>
      </c>
      <c r="K87" s="7">
        <f>INT('[1]JUNIO-2026'!K87)</f>
        <v>0</v>
      </c>
      <c r="L87" s="7">
        <f>INT('[1]JUNIO-2026'!L87)</f>
        <v>0</v>
      </c>
      <c r="M87" s="6">
        <f t="shared" si="7"/>
        <v>1300000</v>
      </c>
      <c r="N87" s="7">
        <v>0</v>
      </c>
      <c r="O87" s="7">
        <f>INT('[1]JUNIO-2026'!O87)</f>
        <v>0</v>
      </c>
      <c r="P87" s="6">
        <f t="shared" si="11"/>
        <v>0</v>
      </c>
      <c r="Q87" s="6">
        <f t="shared" si="8"/>
        <v>1300000</v>
      </c>
      <c r="R87" s="7">
        <f>INT('[1]JUNIO-2026'!R87)</f>
        <v>0</v>
      </c>
      <c r="S87" s="7">
        <f>INT('[1]JUNIO-2026'!S87)</f>
        <v>0</v>
      </c>
      <c r="T87" s="7">
        <f>INT('[1]JUNIO-2026'!T87)</f>
        <v>0</v>
      </c>
      <c r="U87" s="7">
        <f>INT('[1]JUNIO-2026'!U87)</f>
        <v>0</v>
      </c>
      <c r="V87" s="7">
        <f>INT('[1]JUNIO-2026'!V87)</f>
        <v>0</v>
      </c>
      <c r="W87" s="7">
        <f>INT('[1]JUNIO-2026'!W87)</f>
        <v>0</v>
      </c>
      <c r="X87" s="7">
        <f>INT('[1]JUNIO-2026'!X87)</f>
        <v>0</v>
      </c>
      <c r="Y87" s="7">
        <f>INT('[1]JUNIO-2026'!Y87)</f>
        <v>0</v>
      </c>
      <c r="Z87" s="5" t="str">
        <f>+'[1]JUNIO-2026'!Z87</f>
        <v>NA</v>
      </c>
      <c r="AA87" s="5">
        <f>+'[1]JUNIO-2026'!AA87</f>
        <v>1</v>
      </c>
      <c r="AB87" s="5">
        <v>99999</v>
      </c>
      <c r="AC87" s="8">
        <f t="shared" si="9"/>
        <v>0</v>
      </c>
      <c r="AD87" s="8">
        <f t="shared" si="10"/>
        <v>0</v>
      </c>
      <c r="AE87" t="str">
        <f>+'[1]JUNIO-2026'!AE87</f>
        <v>Excel</v>
      </c>
    </row>
    <row r="88" spans="1:31" x14ac:dyDescent="0.25">
      <c r="A88" s="5" t="str">
        <f>+'[1]JUNIO-2026'!A88</f>
        <v>NI</v>
      </c>
      <c r="B88" s="5">
        <f>+'[1]JUNIO-2026'!B88</f>
        <v>800183943</v>
      </c>
      <c r="C88" s="5">
        <f>+'[1]JUNIO-2026'!C88</f>
        <v>7</v>
      </c>
      <c r="D88" s="5" t="str">
        <f>+'[1]JUNIO-2026'!D88</f>
        <v>CLINICASANTAMARIASAS</v>
      </c>
      <c r="E88" s="5" t="str">
        <f>+'[1]JUNIO-2026'!E88</f>
        <v>PR</v>
      </c>
      <c r="F88" s="5" t="str">
        <f>+'[1]JUNIO-2026'!F88</f>
        <v>NUPC</v>
      </c>
      <c r="G88" s="5">
        <f>+'[1]JUNIO-2026'!G88</f>
        <v>2016</v>
      </c>
      <c r="H88" s="6">
        <f t="shared" si="6"/>
        <v>9314897</v>
      </c>
      <c r="I88" s="7">
        <f>INT('[1]JUNIO-2026'!I88)</f>
        <v>0</v>
      </c>
      <c r="J88" s="7">
        <f>INT('[1]JUNIO-2026'!J88)</f>
        <v>9314897</v>
      </c>
      <c r="K88" s="7">
        <f>INT('[1]JUNIO-2026'!K88)</f>
        <v>102533</v>
      </c>
      <c r="L88" s="7">
        <f>INT('[1]JUNIO-2026'!L88)</f>
        <v>0</v>
      </c>
      <c r="M88" s="6">
        <f t="shared" si="7"/>
        <v>9212364</v>
      </c>
      <c r="N88" s="7">
        <v>0</v>
      </c>
      <c r="O88" s="7">
        <f>INT('[1]JUNIO-2026'!O88)</f>
        <v>9212364</v>
      </c>
      <c r="P88" s="6">
        <f t="shared" si="11"/>
        <v>9212364</v>
      </c>
      <c r="Q88" s="6">
        <f t="shared" si="8"/>
        <v>0</v>
      </c>
      <c r="R88" s="7">
        <f>INT('[1]JUNIO-2026'!R88)</f>
        <v>0</v>
      </c>
      <c r="S88" s="7">
        <f>INT('[1]JUNIO-2026'!S88)</f>
        <v>0</v>
      </c>
      <c r="T88" s="7">
        <f>INT('[1]JUNIO-2026'!T88)</f>
        <v>0</v>
      </c>
      <c r="U88" s="7">
        <f>INT('[1]JUNIO-2026'!U88)</f>
        <v>9212364</v>
      </c>
      <c r="V88" s="7">
        <f>INT('[1]JUNIO-2026'!V88)</f>
        <v>0</v>
      </c>
      <c r="W88" s="7">
        <f>INT('[1]JUNIO-2026'!W88)</f>
        <v>0</v>
      </c>
      <c r="X88" s="7">
        <f>INT('[1]JUNIO-2026'!X88)</f>
        <v>0</v>
      </c>
      <c r="Y88" s="7">
        <f>INT('[1]JUNIO-2026'!Y88)</f>
        <v>0</v>
      </c>
      <c r="Z88" s="5" t="str">
        <f>+'[1]JUNIO-2026'!Z88</f>
        <v>NA</v>
      </c>
      <c r="AA88" s="5">
        <f>+'[1]JUNIO-2026'!AA88</f>
        <v>1</v>
      </c>
      <c r="AB88" s="5">
        <v>99999</v>
      </c>
      <c r="AC88" s="8">
        <f t="shared" si="9"/>
        <v>9212364</v>
      </c>
      <c r="AD88" s="8">
        <f t="shared" si="10"/>
        <v>0</v>
      </c>
      <c r="AE88" t="str">
        <f>+'[1]JUNIO-2026'!AE88</f>
        <v>Excel</v>
      </c>
    </row>
    <row r="89" spans="1:31" x14ac:dyDescent="0.25">
      <c r="A89" s="5" t="str">
        <f>+'[1]JUNIO-2026'!A89</f>
        <v>NI</v>
      </c>
      <c r="B89" s="5">
        <f>+'[1]JUNIO-2026'!B89</f>
        <v>800183943</v>
      </c>
      <c r="C89" s="5">
        <f>+'[1]JUNIO-2026'!C89</f>
        <v>7</v>
      </c>
      <c r="D89" s="5" t="str">
        <f>+'[1]JUNIO-2026'!D89</f>
        <v>CLINICASANTAMARIASAS</v>
      </c>
      <c r="E89" s="5" t="str">
        <f>+'[1]JUNIO-2026'!E89</f>
        <v>PR</v>
      </c>
      <c r="F89" s="5" t="str">
        <f>+'[1]JUNIO-2026'!F89</f>
        <v>PNAF</v>
      </c>
      <c r="G89" s="5">
        <f>+'[1]JUNIO-2026'!G89</f>
        <v>2016</v>
      </c>
      <c r="H89" s="6">
        <f t="shared" si="6"/>
        <v>7931404</v>
      </c>
      <c r="I89" s="7">
        <f>INT('[1]JUNIO-2026'!I89)</f>
        <v>0</v>
      </c>
      <c r="J89" s="7">
        <f>INT('[1]JUNIO-2026'!J89)</f>
        <v>7931404</v>
      </c>
      <c r="K89" s="7">
        <f>INT('[1]JUNIO-2026'!K89)</f>
        <v>42703</v>
      </c>
      <c r="L89" s="7">
        <f>INT('[1]JUNIO-2026'!L89)</f>
        <v>0</v>
      </c>
      <c r="M89" s="6">
        <f t="shared" si="7"/>
        <v>7888701</v>
      </c>
      <c r="N89" s="7">
        <v>0</v>
      </c>
      <c r="O89" s="7">
        <f>INT('[1]JUNIO-2026'!O89)</f>
        <v>7888701</v>
      </c>
      <c r="P89" s="6">
        <f t="shared" si="11"/>
        <v>7888701</v>
      </c>
      <c r="Q89" s="6">
        <f t="shared" si="8"/>
        <v>0</v>
      </c>
      <c r="R89" s="7">
        <f>INT('[1]JUNIO-2026'!R89)</f>
        <v>0</v>
      </c>
      <c r="S89" s="7">
        <f>INT('[1]JUNIO-2026'!S89)</f>
        <v>0</v>
      </c>
      <c r="T89" s="7">
        <f>INT('[1]JUNIO-2026'!T89)</f>
        <v>0</v>
      </c>
      <c r="U89" s="7">
        <f>INT('[1]JUNIO-2026'!U89)</f>
        <v>7888701</v>
      </c>
      <c r="V89" s="7">
        <f>INT('[1]JUNIO-2026'!V89)</f>
        <v>0</v>
      </c>
      <c r="W89" s="7">
        <f>INT('[1]JUNIO-2026'!W89)</f>
        <v>0</v>
      </c>
      <c r="X89" s="7">
        <f>INT('[1]JUNIO-2026'!X89)</f>
        <v>0</v>
      </c>
      <c r="Y89" s="7">
        <f>INT('[1]JUNIO-2026'!Y89)</f>
        <v>0</v>
      </c>
      <c r="Z89" s="5" t="str">
        <f>+'[1]JUNIO-2026'!Z89</f>
        <v>NA</v>
      </c>
      <c r="AA89" s="5">
        <f>+'[1]JUNIO-2026'!AA89</f>
        <v>1</v>
      </c>
      <c r="AB89" s="5">
        <v>99999</v>
      </c>
      <c r="AC89" s="8">
        <f t="shared" si="9"/>
        <v>7888701</v>
      </c>
      <c r="AD89" s="8">
        <f t="shared" si="10"/>
        <v>0</v>
      </c>
      <c r="AE89" t="str">
        <f>+'[1]JUNIO-2026'!AE89</f>
        <v>Excel</v>
      </c>
    </row>
    <row r="90" spans="1:31" x14ac:dyDescent="0.25">
      <c r="A90" s="5" t="str">
        <f>+'[1]JUNIO-2026'!A90</f>
        <v>NI</v>
      </c>
      <c r="B90" s="5">
        <f>+'[1]JUNIO-2026'!B90</f>
        <v>800191643</v>
      </c>
      <c r="C90" s="5">
        <f>+'[1]JUNIO-2026'!C90</f>
        <v>6</v>
      </c>
      <c r="D90" s="5" t="str">
        <f>+'[1]JUNIO-2026'!D90</f>
        <v>ESEHOSPITALREGIONALSANMARCOSIINIVEL</v>
      </c>
      <c r="E90" s="5" t="str">
        <f>+'[1]JUNIO-2026'!E90</f>
        <v>PU</v>
      </c>
      <c r="F90" s="5" t="str">
        <f>+'[1]JUNIO-2026'!F90</f>
        <v>PNAF</v>
      </c>
      <c r="G90" s="5">
        <f>+'[1]JUNIO-2026'!G90</f>
        <v>2016</v>
      </c>
      <c r="H90" s="6">
        <f t="shared" si="6"/>
        <v>12980500</v>
      </c>
      <c r="I90" s="7">
        <f>INT('[1]JUNIO-2026'!I90)</f>
        <v>0</v>
      </c>
      <c r="J90" s="7">
        <f>INT('[1]JUNIO-2026'!J90)</f>
        <v>12980500</v>
      </c>
      <c r="K90" s="7">
        <f>INT('[1]JUNIO-2026'!K90)</f>
        <v>1081900</v>
      </c>
      <c r="L90" s="7">
        <f>INT('[1]JUNIO-2026'!L90)</f>
        <v>0</v>
      </c>
      <c r="M90" s="6">
        <f t="shared" si="7"/>
        <v>11898600</v>
      </c>
      <c r="N90" s="7">
        <v>0</v>
      </c>
      <c r="O90" s="7">
        <f>INT('[1]JUNIO-2026'!O90)</f>
        <v>0</v>
      </c>
      <c r="P90" s="6">
        <f t="shared" si="11"/>
        <v>0</v>
      </c>
      <c r="Q90" s="6">
        <f t="shared" si="8"/>
        <v>11898600</v>
      </c>
      <c r="R90" s="7">
        <f>INT('[1]JUNIO-2026'!R90)</f>
        <v>0</v>
      </c>
      <c r="S90" s="7">
        <f>INT('[1]JUNIO-2026'!S90)</f>
        <v>0</v>
      </c>
      <c r="T90" s="7">
        <f>INT('[1]JUNIO-2026'!T90)</f>
        <v>0</v>
      </c>
      <c r="U90" s="7">
        <f>INT('[1]JUNIO-2026'!U90)</f>
        <v>0</v>
      </c>
      <c r="V90" s="7">
        <f>INT('[1]JUNIO-2026'!V90)</f>
        <v>0</v>
      </c>
      <c r="W90" s="7">
        <f>INT('[1]JUNIO-2026'!W90)</f>
        <v>0</v>
      </c>
      <c r="X90" s="7">
        <f>INT('[1]JUNIO-2026'!X90)</f>
        <v>0</v>
      </c>
      <c r="Y90" s="7">
        <f>INT('[1]JUNIO-2026'!Y90)</f>
        <v>0</v>
      </c>
      <c r="Z90" s="5" t="str">
        <f>+'[1]JUNIO-2026'!Z90</f>
        <v>NA</v>
      </c>
      <c r="AA90" s="5">
        <f>+'[1]JUNIO-2026'!AA90</f>
        <v>1</v>
      </c>
      <c r="AB90" s="5">
        <v>99999</v>
      </c>
      <c r="AC90" s="8">
        <f t="shared" si="9"/>
        <v>0</v>
      </c>
      <c r="AD90" s="8">
        <f t="shared" si="10"/>
        <v>0</v>
      </c>
      <c r="AE90" t="str">
        <f>+'[1]JUNIO-2026'!AE90</f>
        <v>Excel</v>
      </c>
    </row>
    <row r="91" spans="1:31" x14ac:dyDescent="0.25">
      <c r="A91" s="5" t="str">
        <f>+'[1]JUNIO-2026'!A91</f>
        <v>NI</v>
      </c>
      <c r="B91" s="5">
        <f>+'[1]JUNIO-2026'!B91</f>
        <v>800194798</v>
      </c>
      <c r="C91" s="5">
        <f>+'[1]JUNIO-2026'!C91</f>
        <v>2</v>
      </c>
      <c r="D91" s="5" t="str">
        <f>+'[1]JUNIO-2026'!D91</f>
        <v>ORGANIZACINCLNICABONNADONAPREVENIR</v>
      </c>
      <c r="E91" s="5" t="str">
        <f>+'[1]JUNIO-2026'!E91</f>
        <v>PR</v>
      </c>
      <c r="F91" s="5" t="str">
        <f>+'[1]JUNIO-2026'!F91</f>
        <v>PNAF</v>
      </c>
      <c r="G91" s="5">
        <f>+'[1]JUNIO-2026'!G91</f>
        <v>2016</v>
      </c>
      <c r="H91" s="6">
        <f t="shared" si="6"/>
        <v>5373924</v>
      </c>
      <c r="I91" s="7">
        <f>INT('[1]JUNIO-2026'!I91)</f>
        <v>0</v>
      </c>
      <c r="J91" s="7">
        <f>INT('[1]JUNIO-2026'!J91)</f>
        <v>5373924</v>
      </c>
      <c r="K91" s="7">
        <f>INT('[1]JUNIO-2026'!K91)</f>
        <v>4497442</v>
      </c>
      <c r="L91" s="7">
        <f>INT('[1]JUNIO-2026'!L91)</f>
        <v>0</v>
      </c>
      <c r="M91" s="6">
        <f t="shared" si="7"/>
        <v>876482</v>
      </c>
      <c r="N91" s="7">
        <v>0</v>
      </c>
      <c r="O91" s="7">
        <f>INT('[1]JUNIO-2026'!O91)</f>
        <v>0</v>
      </c>
      <c r="P91" s="6">
        <f t="shared" si="11"/>
        <v>0</v>
      </c>
      <c r="Q91" s="6">
        <f t="shared" si="8"/>
        <v>876482</v>
      </c>
      <c r="R91" s="7">
        <f>INT('[1]JUNIO-2026'!R91)</f>
        <v>0</v>
      </c>
      <c r="S91" s="7">
        <f>INT('[1]JUNIO-2026'!S91)</f>
        <v>0</v>
      </c>
      <c r="T91" s="7">
        <f>INT('[1]JUNIO-2026'!T91)</f>
        <v>0</v>
      </c>
      <c r="U91" s="7">
        <f>INT('[1]JUNIO-2026'!U91)</f>
        <v>0</v>
      </c>
      <c r="V91" s="7">
        <f>INT('[1]JUNIO-2026'!V91)</f>
        <v>0</v>
      </c>
      <c r="W91" s="7">
        <f>INT('[1]JUNIO-2026'!W91)</f>
        <v>0</v>
      </c>
      <c r="X91" s="7">
        <f>INT('[1]JUNIO-2026'!X91)</f>
        <v>0</v>
      </c>
      <c r="Y91" s="7">
        <f>INT('[1]JUNIO-2026'!Y91)</f>
        <v>0</v>
      </c>
      <c r="Z91" s="5" t="str">
        <f>+'[1]JUNIO-2026'!Z91</f>
        <v>NA</v>
      </c>
      <c r="AA91" s="5">
        <f>+'[1]JUNIO-2026'!AA91</f>
        <v>1</v>
      </c>
      <c r="AB91" s="5">
        <v>99999</v>
      </c>
      <c r="AC91" s="8">
        <f t="shared" si="9"/>
        <v>0</v>
      </c>
      <c r="AD91" s="8">
        <f t="shared" si="10"/>
        <v>0</v>
      </c>
      <c r="AE91" t="str">
        <f>+'[1]JUNIO-2026'!AE91</f>
        <v>Excel</v>
      </c>
    </row>
    <row r="92" spans="1:31" x14ac:dyDescent="0.25">
      <c r="A92" s="5" t="str">
        <f>+'[1]JUNIO-2026'!A92</f>
        <v>NI</v>
      </c>
      <c r="B92" s="5">
        <f>+'[1]JUNIO-2026'!B92</f>
        <v>800201726</v>
      </c>
      <c r="C92" s="5">
        <f>+'[1]JUNIO-2026'!C92</f>
        <v>3</v>
      </c>
      <c r="D92" s="5" t="str">
        <f>+'[1]JUNIO-2026'!D92</f>
        <v>FUNDACIONPOLICLINICACIENAGA</v>
      </c>
      <c r="E92" s="5" t="str">
        <f>+'[1]JUNIO-2026'!E92</f>
        <v>PR</v>
      </c>
      <c r="F92" s="5" t="str">
        <f>+'[1]JUNIO-2026'!F92</f>
        <v>PNAF</v>
      </c>
      <c r="G92" s="5">
        <f>+'[1]JUNIO-2026'!G92</f>
        <v>2016</v>
      </c>
      <c r="H92" s="6">
        <f t="shared" si="6"/>
        <v>6262835</v>
      </c>
      <c r="I92" s="7">
        <f>INT('[1]JUNIO-2026'!I92)</f>
        <v>0</v>
      </c>
      <c r="J92" s="7">
        <f>INT('[1]JUNIO-2026'!J92)</f>
        <v>6262835</v>
      </c>
      <c r="K92" s="7">
        <f>INT('[1]JUNIO-2026'!K92)</f>
        <v>681725</v>
      </c>
      <c r="L92" s="7">
        <f>INT('[1]JUNIO-2026'!L92)</f>
        <v>0</v>
      </c>
      <c r="M92" s="6">
        <f t="shared" si="7"/>
        <v>5581110</v>
      </c>
      <c r="N92" s="7">
        <v>0</v>
      </c>
      <c r="O92" s="7">
        <f>INT('[1]JUNIO-2026'!O92)</f>
        <v>0</v>
      </c>
      <c r="P92" s="6">
        <f t="shared" si="11"/>
        <v>0</v>
      </c>
      <c r="Q92" s="6">
        <f t="shared" si="8"/>
        <v>5581110</v>
      </c>
      <c r="R92" s="7">
        <f>INT('[1]JUNIO-2026'!R92)</f>
        <v>0</v>
      </c>
      <c r="S92" s="7">
        <f>INT('[1]JUNIO-2026'!S92)</f>
        <v>0</v>
      </c>
      <c r="T92" s="7">
        <f>INT('[1]JUNIO-2026'!T92)</f>
        <v>0</v>
      </c>
      <c r="U92" s="7">
        <f>INT('[1]JUNIO-2026'!U92)</f>
        <v>0</v>
      </c>
      <c r="V92" s="7">
        <f>INT('[1]JUNIO-2026'!V92)</f>
        <v>0</v>
      </c>
      <c r="W92" s="7">
        <f>INT('[1]JUNIO-2026'!W92)</f>
        <v>0</v>
      </c>
      <c r="X92" s="7">
        <f>INT('[1]JUNIO-2026'!X92)</f>
        <v>0</v>
      </c>
      <c r="Y92" s="7">
        <f>INT('[1]JUNIO-2026'!Y92)</f>
        <v>0</v>
      </c>
      <c r="Z92" s="5" t="str">
        <f>+'[1]JUNIO-2026'!Z92</f>
        <v>NA</v>
      </c>
      <c r="AA92" s="5">
        <f>+'[1]JUNIO-2026'!AA92</f>
        <v>1</v>
      </c>
      <c r="AB92" s="5">
        <v>99999</v>
      </c>
      <c r="AC92" s="8">
        <f t="shared" si="9"/>
        <v>0</v>
      </c>
      <c r="AD92" s="8">
        <f t="shared" si="10"/>
        <v>0</v>
      </c>
      <c r="AE92" t="str">
        <f>+'[1]JUNIO-2026'!AE92</f>
        <v>Excel</v>
      </c>
    </row>
    <row r="93" spans="1:31" x14ac:dyDescent="0.25">
      <c r="A93" s="5" t="str">
        <f>+'[1]JUNIO-2026'!A93</f>
        <v>NI</v>
      </c>
      <c r="B93" s="5">
        <f>+'[1]JUNIO-2026'!B93</f>
        <v>800204919</v>
      </c>
      <c r="C93" s="5">
        <f>+'[1]JUNIO-2026'!C93</f>
        <v>1</v>
      </c>
      <c r="D93" s="5" t="str">
        <f>+'[1]JUNIO-2026'!D93</f>
        <v>CLINICARESPIRATORIAYDEALERGIASLTDA</v>
      </c>
      <c r="E93" s="5" t="str">
        <f>+'[1]JUNIO-2026'!E93</f>
        <v>PR</v>
      </c>
      <c r="F93" s="5" t="str">
        <f>+'[1]JUNIO-2026'!F93</f>
        <v>NUPC</v>
      </c>
      <c r="G93" s="5">
        <f>+'[1]JUNIO-2026'!G93</f>
        <v>2016</v>
      </c>
      <c r="H93" s="6">
        <f t="shared" si="6"/>
        <v>1300000</v>
      </c>
      <c r="I93" s="7">
        <f>INT('[1]JUNIO-2026'!I93)</f>
        <v>0</v>
      </c>
      <c r="J93" s="7">
        <f>INT('[1]JUNIO-2026'!J93)</f>
        <v>1300000</v>
      </c>
      <c r="K93" s="7">
        <f>INT('[1]JUNIO-2026'!K93)</f>
        <v>0</v>
      </c>
      <c r="L93" s="7">
        <f>INT('[1]JUNIO-2026'!L93)</f>
        <v>0</v>
      </c>
      <c r="M93" s="6">
        <f t="shared" si="7"/>
        <v>1300000</v>
      </c>
      <c r="N93" s="7">
        <v>0</v>
      </c>
      <c r="O93" s="7">
        <f>INT('[1]JUNIO-2026'!O93)</f>
        <v>0</v>
      </c>
      <c r="P93" s="6">
        <f t="shared" si="11"/>
        <v>0</v>
      </c>
      <c r="Q93" s="6">
        <f t="shared" si="8"/>
        <v>1300000</v>
      </c>
      <c r="R93" s="7">
        <f>INT('[1]JUNIO-2026'!R93)</f>
        <v>0</v>
      </c>
      <c r="S93" s="7">
        <f>INT('[1]JUNIO-2026'!S93)</f>
        <v>0</v>
      </c>
      <c r="T93" s="7">
        <f>INT('[1]JUNIO-2026'!T93)</f>
        <v>0</v>
      </c>
      <c r="U93" s="7">
        <f>INT('[1]JUNIO-2026'!U93)</f>
        <v>0</v>
      </c>
      <c r="V93" s="7">
        <f>INT('[1]JUNIO-2026'!V93)</f>
        <v>0</v>
      </c>
      <c r="W93" s="7">
        <f>INT('[1]JUNIO-2026'!W93)</f>
        <v>0</v>
      </c>
      <c r="X93" s="7">
        <f>INT('[1]JUNIO-2026'!X93)</f>
        <v>0</v>
      </c>
      <c r="Y93" s="7">
        <f>INT('[1]JUNIO-2026'!Y93)</f>
        <v>0</v>
      </c>
      <c r="Z93" s="5" t="str">
        <f>+'[1]JUNIO-2026'!Z93</f>
        <v>NA</v>
      </c>
      <c r="AA93" s="5">
        <f>+'[1]JUNIO-2026'!AA93</f>
        <v>1</v>
      </c>
      <c r="AB93" s="5">
        <v>99999</v>
      </c>
      <c r="AC93" s="8">
        <f t="shared" si="9"/>
        <v>0</v>
      </c>
      <c r="AD93" s="8">
        <f t="shared" si="10"/>
        <v>0</v>
      </c>
      <c r="AE93" t="str">
        <f>+'[1]JUNIO-2026'!AE93</f>
        <v>Excel</v>
      </c>
    </row>
    <row r="94" spans="1:31" x14ac:dyDescent="0.25">
      <c r="A94" s="5" t="str">
        <f>+'[1]JUNIO-2026'!A94</f>
        <v>NI</v>
      </c>
      <c r="B94" s="5">
        <f>+'[1]JUNIO-2026'!B94</f>
        <v>800249241</v>
      </c>
      <c r="C94" s="5">
        <f>+'[1]JUNIO-2026'!C94</f>
        <v>0</v>
      </c>
      <c r="D94" s="5" t="str">
        <f>+'[1]JUNIO-2026'!D94</f>
        <v>EPSCOOSALUD</v>
      </c>
      <c r="E94" s="5" t="str">
        <f>+'[1]JUNIO-2026'!E94</f>
        <v>PR</v>
      </c>
      <c r="F94" s="5" t="str">
        <f>+'[1]JUNIO-2026'!F94</f>
        <v>NUPC</v>
      </c>
      <c r="G94" s="5">
        <f>+'[1]JUNIO-2026'!G94</f>
        <v>2016</v>
      </c>
      <c r="H94" s="6">
        <f t="shared" si="6"/>
        <v>1924223514</v>
      </c>
      <c r="I94" s="7">
        <f>INT('[1]JUNIO-2026'!I94)</f>
        <v>0</v>
      </c>
      <c r="J94" s="7">
        <f>INT('[1]JUNIO-2026'!J94)</f>
        <v>1924223514</v>
      </c>
      <c r="K94" s="7">
        <f>INT('[1]JUNIO-2026'!K94)</f>
        <v>1266223037</v>
      </c>
      <c r="L94" s="7">
        <f>INT('[1]JUNIO-2026'!L94)</f>
        <v>0</v>
      </c>
      <c r="M94" s="6">
        <f t="shared" si="7"/>
        <v>658000477</v>
      </c>
      <c r="N94" s="7">
        <v>0</v>
      </c>
      <c r="O94" s="7">
        <f>INT('[1]JUNIO-2026'!O94)</f>
        <v>658000477</v>
      </c>
      <c r="P94" s="6">
        <f t="shared" si="11"/>
        <v>658000477</v>
      </c>
      <c r="Q94" s="6">
        <f t="shared" si="8"/>
        <v>0</v>
      </c>
      <c r="R94" s="7">
        <f>INT('[1]JUNIO-2026'!R94)</f>
        <v>0</v>
      </c>
      <c r="S94" s="7">
        <f>INT('[1]JUNIO-2026'!S94)</f>
        <v>0</v>
      </c>
      <c r="T94" s="7">
        <f>INT('[1]JUNIO-2026'!T94)</f>
        <v>0</v>
      </c>
      <c r="U94" s="7">
        <f>INT('[1]JUNIO-2026'!U94)</f>
        <v>0</v>
      </c>
      <c r="V94" s="7">
        <f>INT('[1]JUNIO-2026'!V94)</f>
        <v>0</v>
      </c>
      <c r="W94" s="7">
        <f>INT('[1]JUNIO-2026'!W94)</f>
        <v>0</v>
      </c>
      <c r="X94" s="7">
        <f>INT('[1]JUNIO-2026'!X94)</f>
        <v>0</v>
      </c>
      <c r="Y94" s="7">
        <f>INT('[1]JUNIO-2026'!Y94)</f>
        <v>658000477</v>
      </c>
      <c r="Z94" s="5" t="str">
        <f>+'[1]JUNIO-2026'!Z94</f>
        <v xml:space="preserve">Rendimientos Financieros </v>
      </c>
      <c r="AA94" s="5">
        <f>+'[1]JUNIO-2026'!AA94</f>
        <v>1</v>
      </c>
      <c r="AB94" s="5">
        <v>99999</v>
      </c>
      <c r="AC94" s="8">
        <f t="shared" si="9"/>
        <v>658000477</v>
      </c>
      <c r="AD94" s="8">
        <f t="shared" si="10"/>
        <v>0</v>
      </c>
      <c r="AE94" t="str">
        <f>+'[1]JUNIO-2026'!AE94</f>
        <v>Excel</v>
      </c>
    </row>
    <row r="95" spans="1:31" x14ac:dyDescent="0.25">
      <c r="A95" s="5" t="str">
        <f>+'[1]JUNIO-2026'!A95</f>
        <v>NI</v>
      </c>
      <c r="B95" s="5">
        <f>+'[1]JUNIO-2026'!B95</f>
        <v>800253167</v>
      </c>
      <c r="C95" s="5">
        <f>+'[1]JUNIO-2026'!C95</f>
        <v>9</v>
      </c>
      <c r="D95" s="5" t="str">
        <f>+'[1]JUNIO-2026'!D95</f>
        <v>HOSPITALUNIVERSITARIOCARIESE</v>
      </c>
      <c r="E95" s="5" t="str">
        <f>+'[1]JUNIO-2026'!E95</f>
        <v>PU</v>
      </c>
      <c r="F95" s="5" t="str">
        <f>+'[1]JUNIO-2026'!F95</f>
        <v>PNAF</v>
      </c>
      <c r="G95" s="5">
        <f>+'[1]JUNIO-2026'!G95</f>
        <v>2016</v>
      </c>
      <c r="H95" s="6">
        <f t="shared" si="6"/>
        <v>6827880</v>
      </c>
      <c r="I95" s="7">
        <f>INT('[1]JUNIO-2026'!I95)</f>
        <v>0</v>
      </c>
      <c r="J95" s="7">
        <f>INT('[1]JUNIO-2026'!J95)</f>
        <v>6827880</v>
      </c>
      <c r="K95" s="7">
        <f>INT('[1]JUNIO-2026'!K95)</f>
        <v>1056863</v>
      </c>
      <c r="L95" s="7">
        <f>INT('[1]JUNIO-2026'!L95)</f>
        <v>0</v>
      </c>
      <c r="M95" s="6">
        <f t="shared" si="7"/>
        <v>5771017</v>
      </c>
      <c r="N95" s="7">
        <v>0</v>
      </c>
      <c r="O95" s="7">
        <f>INT('[1]JUNIO-2026'!O95)</f>
        <v>0</v>
      </c>
      <c r="P95" s="6">
        <f t="shared" si="11"/>
        <v>0</v>
      </c>
      <c r="Q95" s="6">
        <f t="shared" si="8"/>
        <v>5771017</v>
      </c>
      <c r="R95" s="7">
        <f>INT('[1]JUNIO-2026'!R95)</f>
        <v>0</v>
      </c>
      <c r="S95" s="7">
        <f>INT('[1]JUNIO-2026'!S95)</f>
        <v>0</v>
      </c>
      <c r="T95" s="7">
        <f>INT('[1]JUNIO-2026'!T95)</f>
        <v>0</v>
      </c>
      <c r="U95" s="7">
        <f>INT('[1]JUNIO-2026'!U95)</f>
        <v>0</v>
      </c>
      <c r="V95" s="7">
        <f>INT('[1]JUNIO-2026'!V95)</f>
        <v>0</v>
      </c>
      <c r="W95" s="7">
        <f>INT('[1]JUNIO-2026'!W95)</f>
        <v>0</v>
      </c>
      <c r="X95" s="7">
        <f>INT('[1]JUNIO-2026'!X95)</f>
        <v>0</v>
      </c>
      <c r="Y95" s="7">
        <f>INT('[1]JUNIO-2026'!Y95)</f>
        <v>0</v>
      </c>
      <c r="Z95" s="5" t="str">
        <f>+'[1]JUNIO-2026'!Z95</f>
        <v>NA</v>
      </c>
      <c r="AA95" s="5">
        <f>+'[1]JUNIO-2026'!AA95</f>
        <v>1</v>
      </c>
      <c r="AB95" s="5">
        <v>99999</v>
      </c>
      <c r="AC95" s="8">
        <f t="shared" si="9"/>
        <v>0</v>
      </c>
      <c r="AD95" s="8">
        <f t="shared" si="10"/>
        <v>0</v>
      </c>
      <c r="AE95" t="str">
        <f>+'[1]JUNIO-2026'!AE95</f>
        <v>Excel</v>
      </c>
    </row>
    <row r="96" spans="1:31" x14ac:dyDescent="0.25">
      <c r="A96" s="5" t="str">
        <f>+'[1]JUNIO-2026'!A96</f>
        <v>NI</v>
      </c>
      <c r="B96" s="5">
        <f>+'[1]JUNIO-2026'!B96</f>
        <v>802000955</v>
      </c>
      <c r="C96" s="5">
        <f>+'[1]JUNIO-2026'!C96</f>
        <v>8</v>
      </c>
      <c r="D96" s="5" t="str">
        <f>+'[1]JUNIO-2026'!D96</f>
        <v>INSTITUTODELAVISIONDELNORTEYCIALTDA</v>
      </c>
      <c r="E96" s="5" t="str">
        <f>+'[1]JUNIO-2026'!E96</f>
        <v>PR</v>
      </c>
      <c r="F96" s="5" t="str">
        <f>+'[1]JUNIO-2026'!F96</f>
        <v>NUPC</v>
      </c>
      <c r="G96" s="5">
        <f>+'[1]JUNIO-2026'!G96</f>
        <v>2016</v>
      </c>
      <c r="H96" s="6">
        <f t="shared" si="6"/>
        <v>4440000</v>
      </c>
      <c r="I96" s="7">
        <f>INT('[1]JUNIO-2026'!I96)</f>
        <v>0</v>
      </c>
      <c r="J96" s="7">
        <f>INT('[1]JUNIO-2026'!J96)</f>
        <v>4440000</v>
      </c>
      <c r="K96" s="7">
        <f>INT('[1]JUNIO-2026'!K96)</f>
        <v>0</v>
      </c>
      <c r="L96" s="7">
        <f>INT('[1]JUNIO-2026'!L96)</f>
        <v>0</v>
      </c>
      <c r="M96" s="6">
        <f t="shared" si="7"/>
        <v>4440000</v>
      </c>
      <c r="N96" s="7">
        <v>0</v>
      </c>
      <c r="O96" s="7">
        <f>INT('[1]JUNIO-2026'!O96)</f>
        <v>0</v>
      </c>
      <c r="P96" s="6">
        <f t="shared" si="11"/>
        <v>0</v>
      </c>
      <c r="Q96" s="6">
        <f t="shared" si="8"/>
        <v>4440000</v>
      </c>
      <c r="R96" s="7">
        <f>INT('[1]JUNIO-2026'!R96)</f>
        <v>0</v>
      </c>
      <c r="S96" s="7">
        <f>INT('[1]JUNIO-2026'!S96)</f>
        <v>0</v>
      </c>
      <c r="T96" s="7">
        <f>INT('[1]JUNIO-2026'!T96)</f>
        <v>0</v>
      </c>
      <c r="U96" s="7">
        <f>INT('[1]JUNIO-2026'!U96)</f>
        <v>0</v>
      </c>
      <c r="V96" s="7">
        <f>INT('[1]JUNIO-2026'!V96)</f>
        <v>0</v>
      </c>
      <c r="W96" s="7">
        <f>INT('[1]JUNIO-2026'!W96)</f>
        <v>0</v>
      </c>
      <c r="X96" s="7">
        <f>INT('[1]JUNIO-2026'!X96)</f>
        <v>0</v>
      </c>
      <c r="Y96" s="7">
        <f>INT('[1]JUNIO-2026'!Y96)</f>
        <v>0</v>
      </c>
      <c r="Z96" s="5" t="str">
        <f>+'[1]JUNIO-2026'!Z96</f>
        <v>NA</v>
      </c>
      <c r="AA96" s="5">
        <f>+'[1]JUNIO-2026'!AA96</f>
        <v>1</v>
      </c>
      <c r="AB96" s="5">
        <v>99999</v>
      </c>
      <c r="AC96" s="8">
        <f t="shared" si="9"/>
        <v>0</v>
      </c>
      <c r="AD96" s="8">
        <f t="shared" si="10"/>
        <v>0</v>
      </c>
      <c r="AE96" t="str">
        <f>+'[1]JUNIO-2026'!AE96</f>
        <v>Excel</v>
      </c>
    </row>
    <row r="97" spans="1:31" x14ac:dyDescent="0.25">
      <c r="A97" s="5" t="str">
        <f>+'[1]JUNIO-2026'!A97</f>
        <v>NI</v>
      </c>
      <c r="B97" s="5">
        <f>+'[1]JUNIO-2026'!B97</f>
        <v>802006728</v>
      </c>
      <c r="C97" s="5">
        <f>+'[1]JUNIO-2026'!C97</f>
        <v>1</v>
      </c>
      <c r="D97" s="5" t="str">
        <f>+'[1]JUNIO-2026'!D97</f>
        <v>ESEHOSPITALNIOJESUSDEBARRANQUILLA</v>
      </c>
      <c r="E97" s="5" t="str">
        <f>+'[1]JUNIO-2026'!E97</f>
        <v>PU</v>
      </c>
      <c r="F97" s="5" t="str">
        <f>+'[1]JUNIO-2026'!F97</f>
        <v>PNAF</v>
      </c>
      <c r="G97" s="5">
        <f>+'[1]JUNIO-2026'!G97</f>
        <v>2016</v>
      </c>
      <c r="H97" s="6">
        <f t="shared" si="6"/>
        <v>2147479</v>
      </c>
      <c r="I97" s="7">
        <f>INT('[1]JUNIO-2026'!I97)</f>
        <v>0</v>
      </c>
      <c r="J97" s="7">
        <f>INT('[1]JUNIO-2026'!J97)</f>
        <v>2147479</v>
      </c>
      <c r="K97" s="7">
        <f>INT('[1]JUNIO-2026'!K97)</f>
        <v>1185736</v>
      </c>
      <c r="L97" s="7">
        <f>INT('[1]JUNIO-2026'!L97)</f>
        <v>0</v>
      </c>
      <c r="M97" s="6">
        <f t="shared" si="7"/>
        <v>961743</v>
      </c>
      <c r="N97" s="7">
        <v>0</v>
      </c>
      <c r="O97" s="7">
        <f>INT('[1]JUNIO-2026'!O97)</f>
        <v>0</v>
      </c>
      <c r="P97" s="6">
        <f t="shared" si="11"/>
        <v>0</v>
      </c>
      <c r="Q97" s="6">
        <f t="shared" si="8"/>
        <v>961743</v>
      </c>
      <c r="R97" s="7">
        <f>INT('[1]JUNIO-2026'!R97)</f>
        <v>0</v>
      </c>
      <c r="S97" s="7">
        <f>INT('[1]JUNIO-2026'!S97)</f>
        <v>0</v>
      </c>
      <c r="T97" s="7">
        <f>INT('[1]JUNIO-2026'!T97)</f>
        <v>0</v>
      </c>
      <c r="U97" s="7">
        <f>INT('[1]JUNIO-2026'!U97)</f>
        <v>0</v>
      </c>
      <c r="V97" s="7">
        <f>INT('[1]JUNIO-2026'!V97)</f>
        <v>0</v>
      </c>
      <c r="W97" s="7">
        <f>INT('[1]JUNIO-2026'!W97)</f>
        <v>0</v>
      </c>
      <c r="X97" s="7">
        <f>INT('[1]JUNIO-2026'!X97)</f>
        <v>0</v>
      </c>
      <c r="Y97" s="7">
        <f>INT('[1]JUNIO-2026'!Y97)</f>
        <v>0</v>
      </c>
      <c r="Z97" s="5" t="str">
        <f>+'[1]JUNIO-2026'!Z97</f>
        <v>NA</v>
      </c>
      <c r="AA97" s="5">
        <f>+'[1]JUNIO-2026'!AA97</f>
        <v>1</v>
      </c>
      <c r="AB97" s="5">
        <v>99999</v>
      </c>
      <c r="AC97" s="8">
        <f t="shared" si="9"/>
        <v>0</v>
      </c>
      <c r="AD97" s="8">
        <f t="shared" si="10"/>
        <v>0</v>
      </c>
      <c r="AE97" t="str">
        <f>+'[1]JUNIO-2026'!AE97</f>
        <v>Excel</v>
      </c>
    </row>
    <row r="98" spans="1:31" x14ac:dyDescent="0.25">
      <c r="A98" s="5" t="str">
        <f>+'[1]JUNIO-2026'!A98</f>
        <v>NI</v>
      </c>
      <c r="B98" s="5">
        <f>+'[1]JUNIO-2026'!B98</f>
        <v>802009766</v>
      </c>
      <c r="C98" s="5">
        <f>+'[1]JUNIO-2026'!C98</f>
        <v>3</v>
      </c>
      <c r="D98" s="5" t="str">
        <f>+'[1]JUNIO-2026'!D98</f>
        <v>ESEJUANDOMINGUEZROMERODESOLEDAD</v>
      </c>
      <c r="E98" s="5" t="str">
        <f>+'[1]JUNIO-2026'!E98</f>
        <v>PU</v>
      </c>
      <c r="F98" s="5" t="str">
        <f>+'[1]JUNIO-2026'!F98</f>
        <v>PNAF</v>
      </c>
      <c r="G98" s="5">
        <f>+'[1]JUNIO-2026'!G98</f>
        <v>2016</v>
      </c>
      <c r="H98" s="6">
        <f t="shared" si="6"/>
        <v>716300</v>
      </c>
      <c r="I98" s="7">
        <f>INT('[1]JUNIO-2026'!I98)</f>
        <v>0</v>
      </c>
      <c r="J98" s="7">
        <f>INT('[1]JUNIO-2026'!J98)</f>
        <v>716300</v>
      </c>
      <c r="K98" s="7">
        <f>INT('[1]JUNIO-2026'!K98)</f>
        <v>0</v>
      </c>
      <c r="L98" s="7">
        <f>INT('[1]JUNIO-2026'!L98)</f>
        <v>0</v>
      </c>
      <c r="M98" s="6">
        <f t="shared" si="7"/>
        <v>716300</v>
      </c>
      <c r="N98" s="7">
        <v>0</v>
      </c>
      <c r="O98" s="7">
        <f>INT('[1]JUNIO-2026'!O98)</f>
        <v>0</v>
      </c>
      <c r="P98" s="6">
        <f t="shared" si="11"/>
        <v>0</v>
      </c>
      <c r="Q98" s="6">
        <f t="shared" si="8"/>
        <v>716300</v>
      </c>
      <c r="R98" s="7">
        <f>INT('[1]JUNIO-2026'!R98)</f>
        <v>0</v>
      </c>
      <c r="S98" s="7">
        <f>INT('[1]JUNIO-2026'!S98)</f>
        <v>0</v>
      </c>
      <c r="T98" s="7">
        <f>INT('[1]JUNIO-2026'!T98)</f>
        <v>0</v>
      </c>
      <c r="U98" s="7">
        <f>INT('[1]JUNIO-2026'!U98)</f>
        <v>0</v>
      </c>
      <c r="V98" s="7">
        <f>INT('[1]JUNIO-2026'!V98)</f>
        <v>0</v>
      </c>
      <c r="W98" s="7">
        <f>INT('[1]JUNIO-2026'!W98)</f>
        <v>0</v>
      </c>
      <c r="X98" s="7">
        <f>INT('[1]JUNIO-2026'!X98)</f>
        <v>0</v>
      </c>
      <c r="Y98" s="7">
        <f>INT('[1]JUNIO-2026'!Y98)</f>
        <v>0</v>
      </c>
      <c r="Z98" s="5" t="str">
        <f>+'[1]JUNIO-2026'!Z98</f>
        <v>NA</v>
      </c>
      <c r="AA98" s="5">
        <f>+'[1]JUNIO-2026'!AA98</f>
        <v>1</v>
      </c>
      <c r="AB98" s="5">
        <v>99999</v>
      </c>
      <c r="AC98" s="8">
        <f t="shared" si="9"/>
        <v>0</v>
      </c>
      <c r="AD98" s="8">
        <f t="shared" si="10"/>
        <v>0</v>
      </c>
      <c r="AE98" t="str">
        <f>+'[1]JUNIO-2026'!AE98</f>
        <v>Excel</v>
      </c>
    </row>
    <row r="99" spans="1:31" x14ac:dyDescent="0.25">
      <c r="A99" s="5" t="str">
        <f>+'[1]JUNIO-2026'!A99</f>
        <v>NI</v>
      </c>
      <c r="B99" s="5">
        <f>+'[1]JUNIO-2026'!B99</f>
        <v>802020334</v>
      </c>
      <c r="C99" s="5">
        <f>+'[1]JUNIO-2026'!C99</f>
        <v>1</v>
      </c>
      <c r="D99" s="5" t="str">
        <f>+'[1]JUNIO-2026'!D99</f>
        <v>QUIMIOSALUDLTDA</v>
      </c>
      <c r="E99" s="5" t="str">
        <f>+'[1]JUNIO-2026'!E99</f>
        <v>PR</v>
      </c>
      <c r="F99" s="5" t="str">
        <f>+'[1]JUNIO-2026'!F99</f>
        <v>NUPC</v>
      </c>
      <c r="G99" s="5">
        <f>+'[1]JUNIO-2026'!G99</f>
        <v>2016</v>
      </c>
      <c r="H99" s="6">
        <f t="shared" si="6"/>
        <v>181237714</v>
      </c>
      <c r="I99" s="7">
        <f>INT('[1]JUNIO-2026'!I99)</f>
        <v>0</v>
      </c>
      <c r="J99" s="7">
        <f>INT('[1]JUNIO-2026'!J99)</f>
        <v>181237714</v>
      </c>
      <c r="K99" s="7">
        <f>INT('[1]JUNIO-2026'!K99)</f>
        <v>32327556</v>
      </c>
      <c r="L99" s="7">
        <f>INT('[1]JUNIO-2026'!L99)</f>
        <v>0</v>
      </c>
      <c r="M99" s="6">
        <f t="shared" si="7"/>
        <v>148910158</v>
      </c>
      <c r="N99" s="7">
        <v>0</v>
      </c>
      <c r="O99" s="7">
        <f>INT('[1]JUNIO-2026'!O99)</f>
        <v>0</v>
      </c>
      <c r="P99" s="6">
        <f t="shared" si="11"/>
        <v>0</v>
      </c>
      <c r="Q99" s="6">
        <f t="shared" si="8"/>
        <v>148910158</v>
      </c>
      <c r="R99" s="7">
        <f>INT('[1]JUNIO-2026'!R99)</f>
        <v>0</v>
      </c>
      <c r="S99" s="7">
        <f>INT('[1]JUNIO-2026'!S99)</f>
        <v>0</v>
      </c>
      <c r="T99" s="7">
        <f>INT('[1]JUNIO-2026'!T99)</f>
        <v>0</v>
      </c>
      <c r="U99" s="7">
        <f>INT('[1]JUNIO-2026'!U99)</f>
        <v>0</v>
      </c>
      <c r="V99" s="7">
        <f>INT('[1]JUNIO-2026'!V99)</f>
        <v>0</v>
      </c>
      <c r="W99" s="7">
        <f>INT('[1]JUNIO-2026'!W99)</f>
        <v>0</v>
      </c>
      <c r="X99" s="7">
        <f>INT('[1]JUNIO-2026'!X99)</f>
        <v>0</v>
      </c>
      <c r="Y99" s="7">
        <f>INT('[1]JUNIO-2026'!Y99)</f>
        <v>0</v>
      </c>
      <c r="Z99" s="5" t="str">
        <f>+'[1]JUNIO-2026'!Z99</f>
        <v>NA</v>
      </c>
      <c r="AA99" s="5">
        <f>+'[1]JUNIO-2026'!AA99</f>
        <v>1</v>
      </c>
      <c r="AB99" s="5">
        <v>99999</v>
      </c>
      <c r="AC99" s="8">
        <f t="shared" si="9"/>
        <v>0</v>
      </c>
      <c r="AD99" s="8">
        <f t="shared" si="10"/>
        <v>0</v>
      </c>
      <c r="AE99" t="str">
        <f>+'[1]JUNIO-2026'!AE99</f>
        <v>Excel</v>
      </c>
    </row>
    <row r="100" spans="1:31" x14ac:dyDescent="0.25">
      <c r="A100" s="5" t="str">
        <f>+'[1]JUNIO-2026'!A100</f>
        <v>NI</v>
      </c>
      <c r="B100" s="5">
        <f>+'[1]JUNIO-2026'!B100</f>
        <v>802021332</v>
      </c>
      <c r="C100" s="5">
        <f>+'[1]JUNIO-2026'!C100</f>
        <v>1</v>
      </c>
      <c r="D100" s="5" t="str">
        <f>+'[1]JUNIO-2026'!D100</f>
        <v>CLINICACENTROSA</v>
      </c>
      <c r="E100" s="5" t="str">
        <f>+'[1]JUNIO-2026'!E100</f>
        <v>PR</v>
      </c>
      <c r="F100" s="5" t="str">
        <f>+'[1]JUNIO-2026'!F100</f>
        <v>NUPC</v>
      </c>
      <c r="G100" s="5">
        <f>+'[1]JUNIO-2026'!G100</f>
        <v>2016</v>
      </c>
      <c r="H100" s="6">
        <f t="shared" si="6"/>
        <v>30144337</v>
      </c>
      <c r="I100" s="7">
        <f>INT('[1]JUNIO-2026'!I100)</f>
        <v>0</v>
      </c>
      <c r="J100" s="7">
        <f>INT('[1]JUNIO-2026'!J100)</f>
        <v>30144337</v>
      </c>
      <c r="K100" s="7">
        <f>INT('[1]JUNIO-2026'!K100)</f>
        <v>697611</v>
      </c>
      <c r="L100" s="7">
        <f>INT('[1]JUNIO-2026'!L100)</f>
        <v>0</v>
      </c>
      <c r="M100" s="6">
        <f t="shared" si="7"/>
        <v>29446726</v>
      </c>
      <c r="N100" s="7">
        <v>0</v>
      </c>
      <c r="O100" s="7">
        <f>INT('[1]JUNIO-2026'!O100)</f>
        <v>29446726</v>
      </c>
      <c r="P100" s="6">
        <f t="shared" si="11"/>
        <v>29446726</v>
      </c>
      <c r="Q100" s="6">
        <f t="shared" si="8"/>
        <v>0</v>
      </c>
      <c r="R100" s="7">
        <f>INT('[1]JUNIO-2026'!R100)</f>
        <v>0</v>
      </c>
      <c r="S100" s="7">
        <f>INT('[1]JUNIO-2026'!S100)</f>
        <v>0</v>
      </c>
      <c r="T100" s="7">
        <f>INT('[1]JUNIO-2026'!T100)</f>
        <v>0</v>
      </c>
      <c r="U100" s="7">
        <f>INT('[1]JUNIO-2026'!U100)</f>
        <v>19438729</v>
      </c>
      <c r="V100" s="7">
        <f>INT('[1]JUNIO-2026'!V100)</f>
        <v>0</v>
      </c>
      <c r="W100" s="7">
        <f>INT('[1]JUNIO-2026'!W100)</f>
        <v>0</v>
      </c>
      <c r="X100" s="7">
        <f>INT('[1]JUNIO-2026'!X100)</f>
        <v>0</v>
      </c>
      <c r="Y100" s="7">
        <f>INT('[1]JUNIO-2026'!Y100)</f>
        <v>10007997</v>
      </c>
      <c r="Z100" s="5" t="str">
        <f>+'[1]JUNIO-2026'!Z100</f>
        <v>loterias</v>
      </c>
      <c r="AA100" s="5">
        <f>+'[1]JUNIO-2026'!AA100</f>
        <v>1</v>
      </c>
      <c r="AB100" s="5">
        <v>99999</v>
      </c>
      <c r="AC100" s="8">
        <f t="shared" si="9"/>
        <v>29446726</v>
      </c>
      <c r="AD100" s="8">
        <f t="shared" si="10"/>
        <v>0</v>
      </c>
      <c r="AE100" t="str">
        <f>+'[1]JUNIO-2026'!AE100</f>
        <v>Excel</v>
      </c>
    </row>
    <row r="101" spans="1:31" x14ac:dyDescent="0.25">
      <c r="A101" s="5" t="str">
        <f>+'[1]JUNIO-2026'!A101</f>
        <v>NI</v>
      </c>
      <c r="B101" s="5">
        <f>+'[1]JUNIO-2026'!B101</f>
        <v>804002105</v>
      </c>
      <c r="C101" s="5">
        <f>+'[1]JUNIO-2026'!C101</f>
        <v>0</v>
      </c>
      <c r="D101" s="5" t="str">
        <f>+'[1]JUNIO-2026'!D101</f>
        <v>COOPERATIVADESALUDCOMUNITARIAEMPRESAPROMOTORADESALUDSUBSIDIADACOMPARTAEPSS</v>
      </c>
      <c r="E101" s="5" t="str">
        <f>+'[1]JUNIO-2026'!E101</f>
        <v>PR</v>
      </c>
      <c r="F101" s="5" t="str">
        <f>+'[1]JUNIO-2026'!F101</f>
        <v>NUPC</v>
      </c>
      <c r="G101" s="5">
        <f>+'[1]JUNIO-2026'!G101</f>
        <v>2016</v>
      </c>
      <c r="H101" s="6">
        <f t="shared" si="6"/>
        <v>8240385</v>
      </c>
      <c r="I101" s="7">
        <f>INT('[1]JUNIO-2026'!I101)</f>
        <v>0</v>
      </c>
      <c r="J101" s="7">
        <f>INT('[1]JUNIO-2026'!J101)</f>
        <v>8240385</v>
      </c>
      <c r="K101" s="7">
        <f>INT('[1]JUNIO-2026'!K101)</f>
        <v>2106220</v>
      </c>
      <c r="L101" s="7">
        <f>INT('[1]JUNIO-2026'!L101)</f>
        <v>0</v>
      </c>
      <c r="M101" s="6">
        <f t="shared" si="7"/>
        <v>6134165</v>
      </c>
      <c r="N101" s="7">
        <v>0</v>
      </c>
      <c r="O101" s="7">
        <f>INT('[1]JUNIO-2026'!O101)</f>
        <v>6134165</v>
      </c>
      <c r="P101" s="6">
        <f t="shared" si="11"/>
        <v>6134165</v>
      </c>
      <c r="Q101" s="6">
        <f t="shared" si="8"/>
        <v>0</v>
      </c>
      <c r="R101" s="7">
        <f>INT('[1]JUNIO-2026'!R101)</f>
        <v>0</v>
      </c>
      <c r="S101" s="7">
        <f>INT('[1]JUNIO-2026'!S101)</f>
        <v>0</v>
      </c>
      <c r="T101" s="7">
        <f>INT('[1]JUNIO-2026'!T101)</f>
        <v>0</v>
      </c>
      <c r="U101" s="7">
        <f>INT('[1]JUNIO-2026'!U101)</f>
        <v>6134165</v>
      </c>
      <c r="V101" s="7">
        <f>INT('[1]JUNIO-2026'!V101)</f>
        <v>0</v>
      </c>
      <c r="W101" s="7">
        <f>INT('[1]JUNIO-2026'!W101)</f>
        <v>0</v>
      </c>
      <c r="X101" s="7">
        <f>INT('[1]JUNIO-2026'!X101)</f>
        <v>0</v>
      </c>
      <c r="Y101" s="7">
        <f>INT('[1]JUNIO-2026'!Y101)</f>
        <v>0</v>
      </c>
      <c r="Z101" s="5" t="str">
        <f>+'[1]JUNIO-2026'!Z101</f>
        <v>NA</v>
      </c>
      <c r="AA101" s="5">
        <f>+'[1]JUNIO-2026'!AA101</f>
        <v>1</v>
      </c>
      <c r="AB101" s="5">
        <v>99999</v>
      </c>
      <c r="AC101" s="8">
        <f t="shared" si="9"/>
        <v>6134165</v>
      </c>
      <c r="AD101" s="8">
        <f t="shared" si="10"/>
        <v>0</v>
      </c>
      <c r="AE101" t="str">
        <f>+'[1]JUNIO-2026'!AE101</f>
        <v>Excel</v>
      </c>
    </row>
    <row r="102" spans="1:31" x14ac:dyDescent="0.25">
      <c r="A102" s="5" t="str">
        <f>+'[1]JUNIO-2026'!A102</f>
        <v>NI</v>
      </c>
      <c r="B102" s="5">
        <f>+'[1]JUNIO-2026'!B102</f>
        <v>804011768</v>
      </c>
      <c r="C102" s="5">
        <f>+'[1]JUNIO-2026'!C102</f>
        <v>1</v>
      </c>
      <c r="D102" s="5" t="str">
        <f>+'[1]JUNIO-2026'!D102</f>
        <v>ASOCIACIONDEPRESTADESERVYSUMINISTDESALUDASSALUD</v>
      </c>
      <c r="E102" s="5" t="str">
        <f>+'[1]JUNIO-2026'!E102</f>
        <v>PR</v>
      </c>
      <c r="F102" s="5" t="str">
        <f>+'[1]JUNIO-2026'!F102</f>
        <v>NUPC</v>
      </c>
      <c r="G102" s="5">
        <f>+'[1]JUNIO-2026'!G102</f>
        <v>2016</v>
      </c>
      <c r="H102" s="6">
        <f t="shared" si="6"/>
        <v>3462658</v>
      </c>
      <c r="I102" s="7">
        <f>INT('[1]JUNIO-2026'!I102)</f>
        <v>0</v>
      </c>
      <c r="J102" s="7">
        <f>INT('[1]JUNIO-2026'!J102)</f>
        <v>3462658</v>
      </c>
      <c r="K102" s="7">
        <f>INT('[1]JUNIO-2026'!K102)</f>
        <v>0</v>
      </c>
      <c r="L102" s="7">
        <f>INT('[1]JUNIO-2026'!L102)</f>
        <v>0</v>
      </c>
      <c r="M102" s="6">
        <f t="shared" si="7"/>
        <v>3462658</v>
      </c>
      <c r="N102" s="7">
        <v>0</v>
      </c>
      <c r="O102" s="7">
        <f>INT('[1]JUNIO-2026'!O102)</f>
        <v>0</v>
      </c>
      <c r="P102" s="6">
        <f t="shared" si="11"/>
        <v>0</v>
      </c>
      <c r="Q102" s="6">
        <f t="shared" si="8"/>
        <v>3462658</v>
      </c>
      <c r="R102" s="7">
        <f>INT('[1]JUNIO-2026'!R102)</f>
        <v>0</v>
      </c>
      <c r="S102" s="7">
        <f>INT('[1]JUNIO-2026'!S102)</f>
        <v>0</v>
      </c>
      <c r="T102" s="7">
        <f>INT('[1]JUNIO-2026'!T102)</f>
        <v>0</v>
      </c>
      <c r="U102" s="7">
        <f>INT('[1]JUNIO-2026'!U102)</f>
        <v>0</v>
      </c>
      <c r="V102" s="7">
        <f>INT('[1]JUNIO-2026'!V102)</f>
        <v>0</v>
      </c>
      <c r="W102" s="7">
        <f>INT('[1]JUNIO-2026'!W102)</f>
        <v>0</v>
      </c>
      <c r="X102" s="7">
        <f>INT('[1]JUNIO-2026'!X102)</f>
        <v>0</v>
      </c>
      <c r="Y102" s="7">
        <f>INT('[1]JUNIO-2026'!Y102)</f>
        <v>0</v>
      </c>
      <c r="Z102" s="5" t="str">
        <f>+'[1]JUNIO-2026'!Z102</f>
        <v>NA</v>
      </c>
      <c r="AA102" s="5">
        <f>+'[1]JUNIO-2026'!AA102</f>
        <v>1</v>
      </c>
      <c r="AB102" s="5">
        <v>99999</v>
      </c>
      <c r="AC102" s="8">
        <f t="shared" si="9"/>
        <v>0</v>
      </c>
      <c r="AD102" s="8">
        <f t="shared" si="10"/>
        <v>0</v>
      </c>
      <c r="AE102" t="str">
        <f>+'[1]JUNIO-2026'!AE102</f>
        <v>Excel</v>
      </c>
    </row>
    <row r="103" spans="1:31" x14ac:dyDescent="0.25">
      <c r="A103" s="5" t="str">
        <f>+'[1]JUNIO-2026'!A103</f>
        <v>NI</v>
      </c>
      <c r="B103" s="5">
        <f>+'[1]JUNIO-2026'!B103</f>
        <v>804014839</v>
      </c>
      <c r="C103" s="5">
        <f>+'[1]JUNIO-2026'!C103</f>
        <v>1</v>
      </c>
      <c r="D103" s="5" t="str">
        <f>+'[1]JUNIO-2026'!D103</f>
        <v>INSTITUTODELCORAZONDEBUCARAMANGASA</v>
      </c>
      <c r="E103" s="5" t="str">
        <f>+'[1]JUNIO-2026'!E103</f>
        <v>PR</v>
      </c>
      <c r="F103" s="5" t="str">
        <f>+'[1]JUNIO-2026'!F103</f>
        <v>NUPC</v>
      </c>
      <c r="G103" s="5">
        <f>+'[1]JUNIO-2026'!G103</f>
        <v>2016</v>
      </c>
      <c r="H103" s="6">
        <f t="shared" si="6"/>
        <v>3227000</v>
      </c>
      <c r="I103" s="7">
        <f>INT('[1]JUNIO-2026'!I103)</f>
        <v>0</v>
      </c>
      <c r="J103" s="7">
        <f>INT('[1]JUNIO-2026'!J103)</f>
        <v>3227000</v>
      </c>
      <c r="K103" s="7">
        <f>INT('[1]JUNIO-2026'!K103)</f>
        <v>0</v>
      </c>
      <c r="L103" s="7">
        <f>INT('[1]JUNIO-2026'!L103)</f>
        <v>0</v>
      </c>
      <c r="M103" s="6">
        <f t="shared" si="7"/>
        <v>3227000</v>
      </c>
      <c r="N103" s="7">
        <v>0</v>
      </c>
      <c r="O103" s="7">
        <f>INT('[1]JUNIO-2026'!O103)</f>
        <v>3227000</v>
      </c>
      <c r="P103" s="6">
        <f t="shared" si="11"/>
        <v>3227000</v>
      </c>
      <c r="Q103" s="6">
        <f t="shared" si="8"/>
        <v>0</v>
      </c>
      <c r="R103" s="7">
        <f>INT('[1]JUNIO-2026'!R103)</f>
        <v>0</v>
      </c>
      <c r="S103" s="7">
        <f>INT('[1]JUNIO-2026'!S103)</f>
        <v>0</v>
      </c>
      <c r="T103" s="7">
        <f>INT('[1]JUNIO-2026'!T103)</f>
        <v>0</v>
      </c>
      <c r="U103" s="7">
        <f>INT('[1]JUNIO-2026'!U103)</f>
        <v>3227000</v>
      </c>
      <c r="V103" s="7">
        <f>INT('[1]JUNIO-2026'!V103)</f>
        <v>0</v>
      </c>
      <c r="W103" s="7">
        <f>INT('[1]JUNIO-2026'!W103)</f>
        <v>0</v>
      </c>
      <c r="X103" s="7">
        <f>INT('[1]JUNIO-2026'!X103)</f>
        <v>0</v>
      </c>
      <c r="Y103" s="7">
        <f>INT('[1]JUNIO-2026'!Y103)</f>
        <v>0</v>
      </c>
      <c r="Z103" s="5" t="str">
        <f>+'[1]JUNIO-2026'!Z103</f>
        <v>NA</v>
      </c>
      <c r="AA103" s="5">
        <f>+'[1]JUNIO-2026'!AA103</f>
        <v>1</v>
      </c>
      <c r="AB103" s="5">
        <v>99999</v>
      </c>
      <c r="AC103" s="8">
        <f t="shared" si="9"/>
        <v>3227000</v>
      </c>
      <c r="AD103" s="8">
        <f t="shared" si="10"/>
        <v>0</v>
      </c>
      <c r="AE103" t="str">
        <f>+'[1]JUNIO-2026'!AE103</f>
        <v>Excel</v>
      </c>
    </row>
    <row r="104" spans="1:31" x14ac:dyDescent="0.25">
      <c r="A104" s="5" t="str">
        <f>+'[1]JUNIO-2026'!A104</f>
        <v>NI</v>
      </c>
      <c r="B104" s="5">
        <f>+'[1]JUNIO-2026'!B104</f>
        <v>804014839</v>
      </c>
      <c r="C104" s="5">
        <f>+'[1]JUNIO-2026'!C104</f>
        <v>1</v>
      </c>
      <c r="D104" s="5" t="str">
        <f>+'[1]JUNIO-2026'!D104</f>
        <v>INSTITUTODELCORAZONDEBUCARAMANGASA</v>
      </c>
      <c r="E104" s="5" t="str">
        <f>+'[1]JUNIO-2026'!E104</f>
        <v>PR</v>
      </c>
      <c r="F104" s="5" t="str">
        <f>+'[1]JUNIO-2026'!F104</f>
        <v>PNAF</v>
      </c>
      <c r="G104" s="5">
        <f>+'[1]JUNIO-2026'!G104</f>
        <v>2016</v>
      </c>
      <c r="H104" s="6">
        <f t="shared" si="6"/>
        <v>3227000</v>
      </c>
      <c r="I104" s="7">
        <f>INT('[1]JUNIO-2026'!I104)</f>
        <v>0</v>
      </c>
      <c r="J104" s="7">
        <f>INT('[1]JUNIO-2026'!J104)</f>
        <v>3227000</v>
      </c>
      <c r="K104" s="7">
        <f>INT('[1]JUNIO-2026'!K104)</f>
        <v>1440000</v>
      </c>
      <c r="L104" s="7">
        <f>INT('[1]JUNIO-2026'!L104)</f>
        <v>0</v>
      </c>
      <c r="M104" s="6">
        <f t="shared" si="7"/>
        <v>1787000</v>
      </c>
      <c r="N104" s="7">
        <v>0</v>
      </c>
      <c r="O104" s="7">
        <f>INT('[1]JUNIO-2026'!O104)</f>
        <v>0</v>
      </c>
      <c r="P104" s="6">
        <f t="shared" si="11"/>
        <v>0</v>
      </c>
      <c r="Q104" s="6">
        <f t="shared" si="8"/>
        <v>1787000</v>
      </c>
      <c r="R104" s="7">
        <f>INT('[1]JUNIO-2026'!R104)</f>
        <v>0</v>
      </c>
      <c r="S104" s="7">
        <f>INT('[1]JUNIO-2026'!S104)</f>
        <v>0</v>
      </c>
      <c r="T104" s="7">
        <f>INT('[1]JUNIO-2026'!T104)</f>
        <v>0</v>
      </c>
      <c r="U104" s="7">
        <f>INT('[1]JUNIO-2026'!U104)</f>
        <v>0</v>
      </c>
      <c r="V104" s="7">
        <f>INT('[1]JUNIO-2026'!V104)</f>
        <v>0</v>
      </c>
      <c r="W104" s="7">
        <f>INT('[1]JUNIO-2026'!W104)</f>
        <v>0</v>
      </c>
      <c r="X104" s="7">
        <f>INT('[1]JUNIO-2026'!X104)</f>
        <v>0</v>
      </c>
      <c r="Y104" s="7">
        <f>INT('[1]JUNIO-2026'!Y104)</f>
        <v>0</v>
      </c>
      <c r="Z104" s="5" t="str">
        <f>+'[1]JUNIO-2026'!Z104</f>
        <v>NA</v>
      </c>
      <c r="AA104" s="5">
        <f>+'[1]JUNIO-2026'!AA104</f>
        <v>1</v>
      </c>
      <c r="AB104" s="5">
        <v>99999</v>
      </c>
      <c r="AC104" s="8">
        <f t="shared" si="9"/>
        <v>0</v>
      </c>
      <c r="AD104" s="8">
        <f t="shared" si="10"/>
        <v>0</v>
      </c>
      <c r="AE104" t="str">
        <f>+'[1]JUNIO-2026'!AE104</f>
        <v>Excel</v>
      </c>
    </row>
    <row r="105" spans="1:31" x14ac:dyDescent="0.25">
      <c r="A105" s="5" t="str">
        <f>+'[1]JUNIO-2026'!A105</f>
        <v>NI</v>
      </c>
      <c r="B105" s="5">
        <f>+'[1]JUNIO-2026'!B105</f>
        <v>805027743</v>
      </c>
      <c r="C105" s="5">
        <f>+'[1]JUNIO-2026'!C105</f>
        <v>1</v>
      </c>
      <c r="D105" s="5" t="str">
        <f>+'[1]JUNIO-2026'!D105</f>
        <v>DUMIANMEDICALSAS</v>
      </c>
      <c r="E105" s="5" t="str">
        <f>+'[1]JUNIO-2026'!E105</f>
        <v>PR</v>
      </c>
      <c r="F105" s="5" t="str">
        <f>+'[1]JUNIO-2026'!F105</f>
        <v>NUPC</v>
      </c>
      <c r="G105" s="5">
        <f>+'[1]JUNIO-2026'!G105</f>
        <v>2016</v>
      </c>
      <c r="H105" s="6">
        <f t="shared" si="6"/>
        <v>130843628</v>
      </c>
      <c r="I105" s="7">
        <f>INT('[1]JUNIO-2026'!I105)</f>
        <v>0</v>
      </c>
      <c r="J105" s="7">
        <f>INT('[1]JUNIO-2026'!J105)</f>
        <v>130843628</v>
      </c>
      <c r="K105" s="7">
        <f>INT('[1]JUNIO-2026'!K105)</f>
        <v>25058468</v>
      </c>
      <c r="L105" s="7">
        <f>INT('[1]JUNIO-2026'!L105)</f>
        <v>0</v>
      </c>
      <c r="M105" s="6">
        <f t="shared" si="7"/>
        <v>105785160</v>
      </c>
      <c r="N105" s="7">
        <v>0</v>
      </c>
      <c r="O105" s="7">
        <f>INT('[1]JUNIO-2026'!O105)</f>
        <v>86754541</v>
      </c>
      <c r="P105" s="6">
        <f t="shared" si="11"/>
        <v>86754541</v>
      </c>
      <c r="Q105" s="6">
        <f t="shared" si="8"/>
        <v>19030619</v>
      </c>
      <c r="R105" s="7">
        <f>INT('[1]JUNIO-2026'!R105)</f>
        <v>44963963</v>
      </c>
      <c r="S105" s="7">
        <f>INT('[1]JUNIO-2026'!S105)</f>
        <v>0</v>
      </c>
      <c r="T105" s="7">
        <f>INT('[1]JUNIO-2026'!T105)</f>
        <v>0</v>
      </c>
      <c r="U105" s="7">
        <f>INT('[1]JUNIO-2026'!U105)</f>
        <v>41790578</v>
      </c>
      <c r="V105" s="7">
        <f>INT('[1]JUNIO-2026'!V105)</f>
        <v>0</v>
      </c>
      <c r="W105" s="7">
        <f>INT('[1]JUNIO-2026'!W105)</f>
        <v>0</v>
      </c>
      <c r="X105" s="7">
        <f>INT('[1]JUNIO-2026'!X105)</f>
        <v>0</v>
      </c>
      <c r="Y105" s="7">
        <f>INT('[1]JUNIO-2026'!Y105)</f>
        <v>0</v>
      </c>
      <c r="Z105" s="5" t="str">
        <f>+'[1]JUNIO-2026'!Z105</f>
        <v>NA</v>
      </c>
      <c r="AA105" s="5">
        <f>+'[1]JUNIO-2026'!AA105</f>
        <v>1</v>
      </c>
      <c r="AB105" s="5">
        <v>99999</v>
      </c>
      <c r="AC105" s="8">
        <f t="shared" si="9"/>
        <v>86754541</v>
      </c>
      <c r="AD105" s="8">
        <f t="shared" si="10"/>
        <v>0</v>
      </c>
      <c r="AE105" t="str">
        <f>+'[1]JUNIO-2026'!AE105</f>
        <v>Excel</v>
      </c>
    </row>
    <row r="106" spans="1:31" x14ac:dyDescent="0.25">
      <c r="A106" s="5" t="str">
        <f>+'[1]JUNIO-2026'!A106</f>
        <v>NI</v>
      </c>
      <c r="B106" s="5">
        <f>+'[1]JUNIO-2026'!B106</f>
        <v>805027743</v>
      </c>
      <c r="C106" s="5">
        <f>+'[1]JUNIO-2026'!C106</f>
        <v>1</v>
      </c>
      <c r="D106" s="5" t="str">
        <f>+'[1]JUNIO-2026'!D106</f>
        <v>DUMIANMEDICALSAS</v>
      </c>
      <c r="E106" s="5" t="str">
        <f>+'[1]JUNIO-2026'!E106</f>
        <v>PR</v>
      </c>
      <c r="F106" s="5" t="str">
        <f>+'[1]JUNIO-2026'!F106</f>
        <v>PNAF</v>
      </c>
      <c r="G106" s="5">
        <f>+'[1]JUNIO-2026'!G106</f>
        <v>2016</v>
      </c>
      <c r="H106" s="6">
        <f t="shared" si="6"/>
        <v>55583</v>
      </c>
      <c r="I106" s="7">
        <f>INT('[1]JUNIO-2026'!I106)</f>
        <v>0</v>
      </c>
      <c r="J106" s="7">
        <f>INT('[1]JUNIO-2026'!J106)</f>
        <v>55583</v>
      </c>
      <c r="K106" s="7">
        <f>INT('[1]JUNIO-2026'!K106)</f>
        <v>0</v>
      </c>
      <c r="L106" s="7">
        <f>INT('[1]JUNIO-2026'!L106)</f>
        <v>0</v>
      </c>
      <c r="M106" s="6">
        <f t="shared" si="7"/>
        <v>55583</v>
      </c>
      <c r="N106" s="7">
        <v>0</v>
      </c>
      <c r="O106" s="7">
        <f>INT('[1]JUNIO-2026'!O106)</f>
        <v>55583</v>
      </c>
      <c r="P106" s="6">
        <f t="shared" si="11"/>
        <v>55583</v>
      </c>
      <c r="Q106" s="6">
        <f t="shared" si="8"/>
        <v>0</v>
      </c>
      <c r="R106" s="7">
        <f>INT('[1]JUNIO-2026'!R106)</f>
        <v>0</v>
      </c>
      <c r="S106" s="7">
        <f>INT('[1]JUNIO-2026'!S106)</f>
        <v>0</v>
      </c>
      <c r="T106" s="7">
        <f>INT('[1]JUNIO-2026'!T106)</f>
        <v>0</v>
      </c>
      <c r="U106" s="7">
        <f>INT('[1]JUNIO-2026'!U106)</f>
        <v>55583</v>
      </c>
      <c r="V106" s="7">
        <f>INT('[1]JUNIO-2026'!V106)</f>
        <v>0</v>
      </c>
      <c r="W106" s="7">
        <f>INT('[1]JUNIO-2026'!W106)</f>
        <v>0</v>
      </c>
      <c r="X106" s="7">
        <f>INT('[1]JUNIO-2026'!X106)</f>
        <v>0</v>
      </c>
      <c r="Y106" s="7">
        <f>INT('[1]JUNIO-2026'!Y106)</f>
        <v>0</v>
      </c>
      <c r="Z106" s="5" t="str">
        <f>+'[1]JUNIO-2026'!Z106</f>
        <v>NA</v>
      </c>
      <c r="AA106" s="5">
        <f>+'[1]JUNIO-2026'!AA106</f>
        <v>1</v>
      </c>
      <c r="AB106" s="5">
        <v>99999</v>
      </c>
      <c r="AC106" s="8">
        <f t="shared" si="9"/>
        <v>55583</v>
      </c>
      <c r="AD106" s="8">
        <f t="shared" si="10"/>
        <v>0</v>
      </c>
      <c r="AE106" t="str">
        <f>+'[1]JUNIO-2026'!AE106</f>
        <v>Excel</v>
      </c>
    </row>
    <row r="107" spans="1:31" x14ac:dyDescent="0.25">
      <c r="A107" s="5" t="str">
        <f>+'[1]JUNIO-2026'!A107</f>
        <v>NI</v>
      </c>
      <c r="B107" s="5">
        <f>+'[1]JUNIO-2026'!B107</f>
        <v>806001061</v>
      </c>
      <c r="C107" s="5">
        <f>+'[1]JUNIO-2026'!C107</f>
        <v>8</v>
      </c>
      <c r="D107" s="5" t="str">
        <f>+'[1]JUNIO-2026'!D107</f>
        <v>ESECLINICAMATERNIDADRAFAELCALVO</v>
      </c>
      <c r="E107" s="5" t="str">
        <f>+'[1]JUNIO-2026'!E107</f>
        <v>PU</v>
      </c>
      <c r="F107" s="5" t="str">
        <f>+'[1]JUNIO-2026'!F107</f>
        <v>PNAF</v>
      </c>
      <c r="G107" s="5">
        <f>+'[1]JUNIO-2026'!G107</f>
        <v>2016</v>
      </c>
      <c r="H107" s="6">
        <f t="shared" si="6"/>
        <v>4554027</v>
      </c>
      <c r="I107" s="7">
        <f>INT('[1]JUNIO-2026'!I107)</f>
        <v>0</v>
      </c>
      <c r="J107" s="7">
        <f>INT('[1]JUNIO-2026'!J107)</f>
        <v>4554027</v>
      </c>
      <c r="K107" s="7">
        <f>INT('[1]JUNIO-2026'!K107)</f>
        <v>2328100</v>
      </c>
      <c r="L107" s="7">
        <f>INT('[1]JUNIO-2026'!L107)</f>
        <v>0</v>
      </c>
      <c r="M107" s="6">
        <f t="shared" si="7"/>
        <v>2225927</v>
      </c>
      <c r="N107" s="7">
        <v>0</v>
      </c>
      <c r="O107" s="7">
        <f>INT('[1]JUNIO-2026'!O107)</f>
        <v>2138427</v>
      </c>
      <c r="P107" s="6">
        <f t="shared" si="11"/>
        <v>2138427</v>
      </c>
      <c r="Q107" s="6">
        <f t="shared" si="8"/>
        <v>87500</v>
      </c>
      <c r="R107" s="7">
        <f>INT('[1]JUNIO-2026'!R107)</f>
        <v>0</v>
      </c>
      <c r="S107" s="7">
        <f>INT('[1]JUNIO-2026'!S107)</f>
        <v>0</v>
      </c>
      <c r="T107" s="7">
        <f>INT('[1]JUNIO-2026'!T107)</f>
        <v>0</v>
      </c>
      <c r="U107" s="7">
        <f>INT('[1]JUNIO-2026'!U107)</f>
        <v>2138427</v>
      </c>
      <c r="V107" s="7">
        <f>INT('[1]JUNIO-2026'!V107)</f>
        <v>0</v>
      </c>
      <c r="W107" s="7">
        <f>INT('[1]JUNIO-2026'!W107)</f>
        <v>0</v>
      </c>
      <c r="X107" s="7">
        <f>INT('[1]JUNIO-2026'!X107)</f>
        <v>0</v>
      </c>
      <c r="Y107" s="7">
        <f>INT('[1]JUNIO-2026'!Y107)</f>
        <v>0</v>
      </c>
      <c r="Z107" s="5" t="str">
        <f>+'[1]JUNIO-2026'!Z107</f>
        <v>NA</v>
      </c>
      <c r="AA107" s="5">
        <f>+'[1]JUNIO-2026'!AA107</f>
        <v>1</v>
      </c>
      <c r="AB107" s="5">
        <v>99999</v>
      </c>
      <c r="AC107" s="8">
        <f t="shared" si="9"/>
        <v>2138427</v>
      </c>
      <c r="AD107" s="8">
        <f t="shared" si="10"/>
        <v>0</v>
      </c>
      <c r="AE107" t="str">
        <f>+'[1]JUNIO-2026'!AE107</f>
        <v>Excel</v>
      </c>
    </row>
    <row r="108" spans="1:31" x14ac:dyDescent="0.25">
      <c r="A108" s="5" t="str">
        <f>+'[1]JUNIO-2026'!A108</f>
        <v>NI</v>
      </c>
      <c r="B108" s="5">
        <f>+'[1]JUNIO-2026'!B108</f>
        <v>806004548</v>
      </c>
      <c r="C108" s="5">
        <f>+'[1]JUNIO-2026'!C108</f>
        <v>6</v>
      </c>
      <c r="D108" s="5" t="str">
        <f>+'[1]JUNIO-2026'!D108</f>
        <v>CENTROMEDICOCRECERLTDA</v>
      </c>
      <c r="E108" s="5" t="str">
        <f>+'[1]JUNIO-2026'!E108</f>
        <v>PR</v>
      </c>
      <c r="F108" s="5" t="str">
        <f>+'[1]JUNIO-2026'!F108</f>
        <v>PNAF</v>
      </c>
      <c r="G108" s="5">
        <f>+'[1]JUNIO-2026'!G108</f>
        <v>2016</v>
      </c>
      <c r="H108" s="6">
        <f t="shared" si="6"/>
        <v>2880125</v>
      </c>
      <c r="I108" s="7">
        <f>INT('[1]JUNIO-2026'!I108)</f>
        <v>0</v>
      </c>
      <c r="J108" s="7">
        <f>INT('[1]JUNIO-2026'!J108)</f>
        <v>2880125</v>
      </c>
      <c r="K108" s="7">
        <f>INT('[1]JUNIO-2026'!K108)</f>
        <v>729665</v>
      </c>
      <c r="L108" s="7">
        <f>INT('[1]JUNIO-2026'!L108)</f>
        <v>0</v>
      </c>
      <c r="M108" s="6">
        <f t="shared" si="7"/>
        <v>2150460</v>
      </c>
      <c r="N108" s="7">
        <v>0</v>
      </c>
      <c r="O108" s="7">
        <f>INT('[1]JUNIO-2026'!O108)</f>
        <v>0</v>
      </c>
      <c r="P108" s="6">
        <f t="shared" si="11"/>
        <v>0</v>
      </c>
      <c r="Q108" s="6">
        <f t="shared" si="8"/>
        <v>2150460</v>
      </c>
      <c r="R108" s="7">
        <f>INT('[1]JUNIO-2026'!R108)</f>
        <v>0</v>
      </c>
      <c r="S108" s="7">
        <f>INT('[1]JUNIO-2026'!S108)</f>
        <v>0</v>
      </c>
      <c r="T108" s="7">
        <f>INT('[1]JUNIO-2026'!T108)</f>
        <v>0</v>
      </c>
      <c r="U108" s="7">
        <f>INT('[1]JUNIO-2026'!U108)</f>
        <v>0</v>
      </c>
      <c r="V108" s="7">
        <f>INT('[1]JUNIO-2026'!V108)</f>
        <v>0</v>
      </c>
      <c r="W108" s="7">
        <f>INT('[1]JUNIO-2026'!W108)</f>
        <v>0</v>
      </c>
      <c r="X108" s="7">
        <f>INT('[1]JUNIO-2026'!X108)</f>
        <v>0</v>
      </c>
      <c r="Y108" s="7">
        <f>INT('[1]JUNIO-2026'!Y108)</f>
        <v>0</v>
      </c>
      <c r="Z108" s="5" t="str">
        <f>+'[1]JUNIO-2026'!Z108</f>
        <v>NA</v>
      </c>
      <c r="AA108" s="5">
        <f>+'[1]JUNIO-2026'!AA108</f>
        <v>1</v>
      </c>
      <c r="AB108" s="5">
        <v>99999</v>
      </c>
      <c r="AC108" s="8">
        <f t="shared" si="9"/>
        <v>0</v>
      </c>
      <c r="AD108" s="8">
        <f t="shared" si="10"/>
        <v>0</v>
      </c>
      <c r="AE108" t="str">
        <f>+'[1]JUNIO-2026'!AE108</f>
        <v>Excel</v>
      </c>
    </row>
    <row r="109" spans="1:31" x14ac:dyDescent="0.25">
      <c r="A109" s="5" t="str">
        <f>+'[1]JUNIO-2026'!A109</f>
        <v>NI</v>
      </c>
      <c r="B109" s="5">
        <f>+'[1]JUNIO-2026'!B109</f>
        <v>806004756</v>
      </c>
      <c r="C109" s="5">
        <f>+'[1]JUNIO-2026'!C109</f>
        <v>1</v>
      </c>
      <c r="D109" s="5" t="str">
        <f>+'[1]JUNIO-2026'!D109</f>
        <v>CENTRODECIRUGIALASEROCULARLTDA</v>
      </c>
      <c r="E109" s="5" t="str">
        <f>+'[1]JUNIO-2026'!E109</f>
        <v>PR</v>
      </c>
      <c r="F109" s="5" t="str">
        <f>+'[1]JUNIO-2026'!F109</f>
        <v>NUPC</v>
      </c>
      <c r="G109" s="5">
        <f>+'[1]JUNIO-2026'!G109</f>
        <v>2016</v>
      </c>
      <c r="H109" s="6">
        <f t="shared" si="6"/>
        <v>426450</v>
      </c>
      <c r="I109" s="7">
        <f>INT('[1]JUNIO-2026'!I109)</f>
        <v>0</v>
      </c>
      <c r="J109" s="7">
        <f>INT('[1]JUNIO-2026'!J109)</f>
        <v>426450</v>
      </c>
      <c r="K109" s="7">
        <f>INT('[1]JUNIO-2026'!K109)</f>
        <v>0</v>
      </c>
      <c r="L109" s="7">
        <f>INT('[1]JUNIO-2026'!L109)</f>
        <v>0</v>
      </c>
      <c r="M109" s="6">
        <f t="shared" si="7"/>
        <v>426450</v>
      </c>
      <c r="N109" s="7">
        <v>0</v>
      </c>
      <c r="O109" s="7">
        <f>INT('[1]JUNIO-2026'!O109)</f>
        <v>0</v>
      </c>
      <c r="P109" s="6">
        <f t="shared" si="11"/>
        <v>0</v>
      </c>
      <c r="Q109" s="6">
        <f t="shared" si="8"/>
        <v>426450</v>
      </c>
      <c r="R109" s="7">
        <f>INT('[1]JUNIO-2026'!R109)</f>
        <v>0</v>
      </c>
      <c r="S109" s="7">
        <f>INT('[1]JUNIO-2026'!S109)</f>
        <v>0</v>
      </c>
      <c r="T109" s="7">
        <f>INT('[1]JUNIO-2026'!T109)</f>
        <v>0</v>
      </c>
      <c r="U109" s="7">
        <f>INT('[1]JUNIO-2026'!U109)</f>
        <v>0</v>
      </c>
      <c r="V109" s="7">
        <f>INT('[1]JUNIO-2026'!V109)</f>
        <v>0</v>
      </c>
      <c r="W109" s="7">
        <f>INT('[1]JUNIO-2026'!W109)</f>
        <v>0</v>
      </c>
      <c r="X109" s="7">
        <f>INT('[1]JUNIO-2026'!X109)</f>
        <v>0</v>
      </c>
      <c r="Y109" s="7">
        <f>INT('[1]JUNIO-2026'!Y109)</f>
        <v>0</v>
      </c>
      <c r="Z109" s="5" t="str">
        <f>+'[1]JUNIO-2026'!Z109</f>
        <v>NA</v>
      </c>
      <c r="AA109" s="5">
        <f>+'[1]JUNIO-2026'!AA109</f>
        <v>1</v>
      </c>
      <c r="AB109" s="5">
        <v>99999</v>
      </c>
      <c r="AC109" s="8">
        <f t="shared" si="9"/>
        <v>0</v>
      </c>
      <c r="AD109" s="8">
        <f t="shared" si="10"/>
        <v>0</v>
      </c>
      <c r="AE109" t="str">
        <f>+'[1]JUNIO-2026'!AE109</f>
        <v>Excel</v>
      </c>
    </row>
    <row r="110" spans="1:31" x14ac:dyDescent="0.25">
      <c r="A110" s="5" t="str">
        <f>+'[1]JUNIO-2026'!A110</f>
        <v>NI</v>
      </c>
      <c r="B110" s="5">
        <f>+'[1]JUNIO-2026'!B110</f>
        <v>806011261</v>
      </c>
      <c r="C110" s="5">
        <f>+'[1]JUNIO-2026'!C110</f>
        <v>7</v>
      </c>
      <c r="D110" s="5" t="str">
        <f>+'[1]JUNIO-2026'!D110</f>
        <v>ESTRIOSSAS</v>
      </c>
      <c r="E110" s="5" t="str">
        <f>+'[1]JUNIO-2026'!E110</f>
        <v>PR</v>
      </c>
      <c r="F110" s="5" t="str">
        <f>+'[1]JUNIO-2026'!F110</f>
        <v>PNAF</v>
      </c>
      <c r="G110" s="5">
        <f>+'[1]JUNIO-2026'!G110</f>
        <v>2016</v>
      </c>
      <c r="H110" s="6">
        <f t="shared" si="6"/>
        <v>19485300</v>
      </c>
      <c r="I110" s="7">
        <f>INT('[1]JUNIO-2026'!I110)</f>
        <v>0</v>
      </c>
      <c r="J110" s="7">
        <f>INT('[1]JUNIO-2026'!J110)</f>
        <v>19485300</v>
      </c>
      <c r="K110" s="7">
        <f>INT('[1]JUNIO-2026'!K110)</f>
        <v>592150</v>
      </c>
      <c r="L110" s="7">
        <f>INT('[1]JUNIO-2026'!L110)</f>
        <v>0</v>
      </c>
      <c r="M110" s="6">
        <f t="shared" si="7"/>
        <v>18893150</v>
      </c>
      <c r="N110" s="7">
        <v>0</v>
      </c>
      <c r="O110" s="7">
        <f>INT('[1]JUNIO-2026'!O110)</f>
        <v>18893150</v>
      </c>
      <c r="P110" s="6">
        <f t="shared" si="11"/>
        <v>18893150</v>
      </c>
      <c r="Q110" s="6">
        <f t="shared" si="8"/>
        <v>0</v>
      </c>
      <c r="R110" s="7">
        <f>INT('[1]JUNIO-2026'!R110)</f>
        <v>0</v>
      </c>
      <c r="S110" s="7">
        <f>INT('[1]JUNIO-2026'!S110)</f>
        <v>0</v>
      </c>
      <c r="T110" s="7">
        <f>INT('[1]JUNIO-2026'!T110)</f>
        <v>18893150</v>
      </c>
      <c r="U110" s="7">
        <f>INT('[1]JUNIO-2026'!U110)</f>
        <v>0</v>
      </c>
      <c r="V110" s="7">
        <f>INT('[1]JUNIO-2026'!V110)</f>
        <v>0</v>
      </c>
      <c r="W110" s="7">
        <f>INT('[1]JUNIO-2026'!W110)</f>
        <v>0</v>
      </c>
      <c r="X110" s="7">
        <f>INT('[1]JUNIO-2026'!X110)</f>
        <v>0</v>
      </c>
      <c r="Y110" s="7">
        <f>INT('[1]JUNIO-2026'!Y110)</f>
        <v>0</v>
      </c>
      <c r="Z110" s="5" t="str">
        <f>+'[1]JUNIO-2026'!Z110</f>
        <v>NA</v>
      </c>
      <c r="AA110" s="5">
        <f>+'[1]JUNIO-2026'!AA110</f>
        <v>1</v>
      </c>
      <c r="AB110" s="5">
        <v>99999</v>
      </c>
      <c r="AC110" s="8">
        <f t="shared" si="9"/>
        <v>18893150</v>
      </c>
      <c r="AD110" s="8">
        <f t="shared" si="10"/>
        <v>0</v>
      </c>
      <c r="AE110" t="str">
        <f>+'[1]JUNIO-2026'!AE110</f>
        <v>Excel</v>
      </c>
    </row>
    <row r="111" spans="1:31" x14ac:dyDescent="0.25">
      <c r="A111" s="5" t="str">
        <f>+'[1]JUNIO-2026'!A111</f>
        <v>NI</v>
      </c>
      <c r="B111" s="5">
        <f>+'[1]JUNIO-2026'!B111</f>
        <v>806013287</v>
      </c>
      <c r="C111" s="5">
        <f>+'[1]JUNIO-2026'!C111</f>
        <v>7</v>
      </c>
      <c r="D111" s="5" t="str">
        <f>+'[1]JUNIO-2026'!D111</f>
        <v>SERVICIOSFONOAUDIOLOGICOSDELCARIBE</v>
      </c>
      <c r="E111" s="5" t="str">
        <f>+'[1]JUNIO-2026'!E111</f>
        <v>PR</v>
      </c>
      <c r="F111" s="5" t="str">
        <f>+'[1]JUNIO-2026'!F111</f>
        <v>PNAF</v>
      </c>
      <c r="G111" s="5">
        <f>+'[1]JUNIO-2026'!G111</f>
        <v>2016</v>
      </c>
      <c r="H111" s="6">
        <f t="shared" si="6"/>
        <v>152000</v>
      </c>
      <c r="I111" s="7">
        <f>INT('[1]JUNIO-2026'!I111)</f>
        <v>0</v>
      </c>
      <c r="J111" s="7">
        <f>INT('[1]JUNIO-2026'!J111)</f>
        <v>152000</v>
      </c>
      <c r="K111" s="7">
        <f>INT('[1]JUNIO-2026'!K111)</f>
        <v>27700</v>
      </c>
      <c r="L111" s="7">
        <f>INT('[1]JUNIO-2026'!L111)</f>
        <v>0</v>
      </c>
      <c r="M111" s="6">
        <f t="shared" si="7"/>
        <v>124300</v>
      </c>
      <c r="N111" s="7">
        <v>0</v>
      </c>
      <c r="O111" s="7">
        <f>INT('[1]JUNIO-2026'!O111)</f>
        <v>0</v>
      </c>
      <c r="P111" s="6">
        <f t="shared" si="11"/>
        <v>0</v>
      </c>
      <c r="Q111" s="6">
        <f t="shared" si="8"/>
        <v>124300</v>
      </c>
      <c r="R111" s="7">
        <f>INT('[1]JUNIO-2026'!R111)</f>
        <v>0</v>
      </c>
      <c r="S111" s="7">
        <f>INT('[1]JUNIO-2026'!S111)</f>
        <v>0</v>
      </c>
      <c r="T111" s="7">
        <f>INT('[1]JUNIO-2026'!T111)</f>
        <v>0</v>
      </c>
      <c r="U111" s="7">
        <f>INT('[1]JUNIO-2026'!U111)</f>
        <v>0</v>
      </c>
      <c r="V111" s="7">
        <f>INT('[1]JUNIO-2026'!V111)</f>
        <v>0</v>
      </c>
      <c r="W111" s="7">
        <f>INT('[1]JUNIO-2026'!W111)</f>
        <v>0</v>
      </c>
      <c r="X111" s="7">
        <f>INT('[1]JUNIO-2026'!X111)</f>
        <v>0</v>
      </c>
      <c r="Y111" s="7">
        <f>INT('[1]JUNIO-2026'!Y111)</f>
        <v>0</v>
      </c>
      <c r="Z111" s="5" t="str">
        <f>+'[1]JUNIO-2026'!Z111</f>
        <v>NA</v>
      </c>
      <c r="AA111" s="5">
        <f>+'[1]JUNIO-2026'!AA111</f>
        <v>1</v>
      </c>
      <c r="AB111" s="5">
        <v>99999</v>
      </c>
      <c r="AC111" s="8">
        <f t="shared" si="9"/>
        <v>0</v>
      </c>
      <c r="AD111" s="8">
        <f t="shared" si="10"/>
        <v>0</v>
      </c>
      <c r="AE111" t="str">
        <f>+'[1]JUNIO-2026'!AE111</f>
        <v>Excel</v>
      </c>
    </row>
    <row r="112" spans="1:31" x14ac:dyDescent="0.25">
      <c r="A112" s="5" t="str">
        <f>+'[1]JUNIO-2026'!A112</f>
        <v>NI</v>
      </c>
      <c r="B112" s="5">
        <f>+'[1]JUNIO-2026'!B112</f>
        <v>806013944</v>
      </c>
      <c r="C112" s="5">
        <f>+'[1]JUNIO-2026'!C112</f>
        <v>8</v>
      </c>
      <c r="D112" s="5" t="str">
        <f>+'[1]JUNIO-2026'!D112</f>
        <v>IMGENESYRADIOLOGIALTDA</v>
      </c>
      <c r="E112" s="5" t="str">
        <f>+'[1]JUNIO-2026'!E112</f>
        <v>PR</v>
      </c>
      <c r="F112" s="5" t="str">
        <f>+'[1]JUNIO-2026'!F112</f>
        <v>NUPC</v>
      </c>
      <c r="G112" s="5">
        <f>+'[1]JUNIO-2026'!G112</f>
        <v>2016</v>
      </c>
      <c r="H112" s="6">
        <f t="shared" si="6"/>
        <v>402638</v>
      </c>
      <c r="I112" s="7">
        <f>INT('[1]JUNIO-2026'!I112)</f>
        <v>0</v>
      </c>
      <c r="J112" s="7">
        <f>INT('[1]JUNIO-2026'!J112)</f>
        <v>402638</v>
      </c>
      <c r="K112" s="7">
        <f>INT('[1]JUNIO-2026'!K112)</f>
        <v>0</v>
      </c>
      <c r="L112" s="7">
        <f>INT('[1]JUNIO-2026'!L112)</f>
        <v>0</v>
      </c>
      <c r="M112" s="6">
        <f t="shared" si="7"/>
        <v>402638</v>
      </c>
      <c r="N112" s="7">
        <v>0</v>
      </c>
      <c r="O112" s="7">
        <f>INT('[1]JUNIO-2026'!O112)</f>
        <v>0</v>
      </c>
      <c r="P112" s="6">
        <f t="shared" si="11"/>
        <v>0</v>
      </c>
      <c r="Q112" s="6">
        <f t="shared" si="8"/>
        <v>402638</v>
      </c>
      <c r="R112" s="7">
        <f>INT('[1]JUNIO-2026'!R112)</f>
        <v>0</v>
      </c>
      <c r="S112" s="7">
        <f>INT('[1]JUNIO-2026'!S112)</f>
        <v>0</v>
      </c>
      <c r="T112" s="7">
        <f>INT('[1]JUNIO-2026'!T112)</f>
        <v>0</v>
      </c>
      <c r="U112" s="7">
        <f>INT('[1]JUNIO-2026'!U112)</f>
        <v>0</v>
      </c>
      <c r="V112" s="7">
        <f>INT('[1]JUNIO-2026'!V112)</f>
        <v>0</v>
      </c>
      <c r="W112" s="7">
        <f>INT('[1]JUNIO-2026'!W112)</f>
        <v>0</v>
      </c>
      <c r="X112" s="7">
        <f>INT('[1]JUNIO-2026'!X112)</f>
        <v>0</v>
      </c>
      <c r="Y112" s="7">
        <f>INT('[1]JUNIO-2026'!Y112)</f>
        <v>0</v>
      </c>
      <c r="Z112" s="5" t="str">
        <f>+'[1]JUNIO-2026'!Z112</f>
        <v>NA</v>
      </c>
      <c r="AA112" s="5">
        <f>+'[1]JUNIO-2026'!AA112</f>
        <v>1</v>
      </c>
      <c r="AB112" s="5">
        <v>99999</v>
      </c>
      <c r="AC112" s="8">
        <f t="shared" si="9"/>
        <v>0</v>
      </c>
      <c r="AD112" s="8">
        <f t="shared" si="10"/>
        <v>0</v>
      </c>
      <c r="AE112" t="str">
        <f>+'[1]JUNIO-2026'!AE112</f>
        <v>Excel</v>
      </c>
    </row>
    <row r="113" spans="1:31" x14ac:dyDescent="0.25">
      <c r="A113" s="5" t="str">
        <f>+'[1]JUNIO-2026'!A113</f>
        <v>NI</v>
      </c>
      <c r="B113" s="5">
        <f>+'[1]JUNIO-2026'!B113</f>
        <v>811016192</v>
      </c>
      <c r="C113" s="5">
        <f>+'[1]JUNIO-2026'!C113</f>
        <v>8</v>
      </c>
      <c r="D113" s="5" t="str">
        <f>+'[1]JUNIO-2026'!D113</f>
        <v>IPSUNIVERSITARIADEANTIOQUIA</v>
      </c>
      <c r="E113" s="5" t="str">
        <f>+'[1]JUNIO-2026'!E113</f>
        <v>PR</v>
      </c>
      <c r="F113" s="5" t="str">
        <f>+'[1]JUNIO-2026'!F113</f>
        <v>PNAF</v>
      </c>
      <c r="G113" s="5">
        <f>+'[1]JUNIO-2026'!G113</f>
        <v>2016</v>
      </c>
      <c r="H113" s="6">
        <f t="shared" si="6"/>
        <v>21759680</v>
      </c>
      <c r="I113" s="7">
        <f>INT('[1]JUNIO-2026'!I113)</f>
        <v>0</v>
      </c>
      <c r="J113" s="7">
        <f>INT('[1]JUNIO-2026'!J113)</f>
        <v>21759680</v>
      </c>
      <c r="K113" s="7">
        <f>INT('[1]JUNIO-2026'!K113)</f>
        <v>20968773</v>
      </c>
      <c r="L113" s="7">
        <f>INT('[1]JUNIO-2026'!L113)</f>
        <v>0</v>
      </c>
      <c r="M113" s="6">
        <f t="shared" si="7"/>
        <v>790907</v>
      </c>
      <c r="N113" s="7">
        <v>0</v>
      </c>
      <c r="O113" s="7">
        <f>INT('[1]JUNIO-2026'!O113)</f>
        <v>499285</v>
      </c>
      <c r="P113" s="6">
        <f t="shared" si="11"/>
        <v>499285</v>
      </c>
      <c r="Q113" s="6">
        <f t="shared" si="8"/>
        <v>291622</v>
      </c>
      <c r="R113" s="7">
        <f>INT('[1]JUNIO-2026'!R113)</f>
        <v>0</v>
      </c>
      <c r="S113" s="7">
        <f>INT('[1]JUNIO-2026'!S113)</f>
        <v>0</v>
      </c>
      <c r="T113" s="7">
        <f>INT('[1]JUNIO-2026'!T113)</f>
        <v>499285</v>
      </c>
      <c r="U113" s="7">
        <f>INT('[1]JUNIO-2026'!U113)</f>
        <v>0</v>
      </c>
      <c r="V113" s="7">
        <f>INT('[1]JUNIO-2026'!V113)</f>
        <v>0</v>
      </c>
      <c r="W113" s="7">
        <f>INT('[1]JUNIO-2026'!W113)</f>
        <v>0</v>
      </c>
      <c r="X113" s="7">
        <f>INT('[1]JUNIO-2026'!X113)</f>
        <v>0</v>
      </c>
      <c r="Y113" s="7">
        <f>INT('[1]JUNIO-2026'!Y113)</f>
        <v>0</v>
      </c>
      <c r="Z113" s="5" t="str">
        <f>+'[1]JUNIO-2026'!Z113</f>
        <v>NA</v>
      </c>
      <c r="AA113" s="5">
        <f>+'[1]JUNIO-2026'!AA113</f>
        <v>1</v>
      </c>
      <c r="AB113" s="5">
        <v>99999</v>
      </c>
      <c r="AC113" s="8">
        <f t="shared" si="9"/>
        <v>499285</v>
      </c>
      <c r="AD113" s="8">
        <f t="shared" si="10"/>
        <v>0</v>
      </c>
      <c r="AE113" t="str">
        <f>+'[1]JUNIO-2026'!AE113</f>
        <v>Excel</v>
      </c>
    </row>
    <row r="114" spans="1:31" x14ac:dyDescent="0.25">
      <c r="A114" s="5" t="str">
        <f>+'[1]JUNIO-2026'!A114</f>
        <v>NI</v>
      </c>
      <c r="B114" s="5">
        <f>+'[1]JUNIO-2026'!B114</f>
        <v>816001182</v>
      </c>
      <c r="C114" s="5">
        <f>+'[1]JUNIO-2026'!C114</f>
        <v>7</v>
      </c>
      <c r="D114" s="5" t="str">
        <f>+'[1]JUNIO-2026'!D114</f>
        <v>AUDIFARMASA</v>
      </c>
      <c r="E114" s="5" t="str">
        <f>+'[1]JUNIO-2026'!E114</f>
        <v>PR</v>
      </c>
      <c r="F114" s="5" t="str">
        <f>+'[1]JUNIO-2026'!F114</f>
        <v>NUPC</v>
      </c>
      <c r="G114" s="5">
        <f>+'[1]JUNIO-2026'!G114</f>
        <v>2016</v>
      </c>
      <c r="H114" s="6">
        <f t="shared" si="6"/>
        <v>124450921</v>
      </c>
      <c r="I114" s="7">
        <f>INT('[1]JUNIO-2026'!I114)</f>
        <v>0</v>
      </c>
      <c r="J114" s="7">
        <f>INT('[1]JUNIO-2026'!J114)</f>
        <v>124450921</v>
      </c>
      <c r="K114" s="7">
        <f>INT('[1]JUNIO-2026'!K114)</f>
        <v>7799237</v>
      </c>
      <c r="L114" s="7">
        <f>INT('[1]JUNIO-2026'!L114)</f>
        <v>0</v>
      </c>
      <c r="M114" s="6">
        <f t="shared" si="7"/>
        <v>116651684</v>
      </c>
      <c r="N114" s="7">
        <v>0</v>
      </c>
      <c r="O114" s="7">
        <f>INT('[1]JUNIO-2026'!O114)</f>
        <v>116651684</v>
      </c>
      <c r="P114" s="6">
        <f t="shared" si="11"/>
        <v>116651684</v>
      </c>
      <c r="Q114" s="6">
        <f t="shared" si="8"/>
        <v>0</v>
      </c>
      <c r="R114" s="7">
        <f>INT('[1]JUNIO-2026'!R114)</f>
        <v>0</v>
      </c>
      <c r="S114" s="7">
        <f>INT('[1]JUNIO-2026'!S114)</f>
        <v>0</v>
      </c>
      <c r="T114" s="7">
        <f>INT('[1]JUNIO-2026'!T114)</f>
        <v>116651684</v>
      </c>
      <c r="U114" s="7">
        <f>INT('[1]JUNIO-2026'!U114)</f>
        <v>0</v>
      </c>
      <c r="V114" s="7">
        <f>INT('[1]JUNIO-2026'!V114)</f>
        <v>0</v>
      </c>
      <c r="W114" s="7">
        <f>INT('[1]JUNIO-2026'!W114)</f>
        <v>0</v>
      </c>
      <c r="X114" s="7">
        <f>INT('[1]JUNIO-2026'!X114)</f>
        <v>0</v>
      </c>
      <c r="Y114" s="7">
        <f>INT('[1]JUNIO-2026'!Y114)</f>
        <v>0</v>
      </c>
      <c r="Z114" s="5" t="str">
        <f>+'[1]JUNIO-2026'!Z114</f>
        <v>NA</v>
      </c>
      <c r="AA114" s="5">
        <f>+'[1]JUNIO-2026'!AA114</f>
        <v>1</v>
      </c>
      <c r="AB114" s="5">
        <v>99999</v>
      </c>
      <c r="AC114" s="8">
        <f t="shared" si="9"/>
        <v>116651684</v>
      </c>
      <c r="AD114" s="8">
        <f t="shared" si="10"/>
        <v>0</v>
      </c>
      <c r="AE114" t="str">
        <f>+'[1]JUNIO-2026'!AE114</f>
        <v>Excel</v>
      </c>
    </row>
    <row r="115" spans="1:31" x14ac:dyDescent="0.25">
      <c r="A115" s="5" t="str">
        <f>+'[1]JUNIO-2026'!A115</f>
        <v>NI</v>
      </c>
      <c r="B115" s="5">
        <f>+'[1]JUNIO-2026'!B115</f>
        <v>823004881</v>
      </c>
      <c r="C115" s="5">
        <f>+'[1]JUNIO-2026'!C115</f>
        <v>6</v>
      </c>
      <c r="D115" s="5" t="str">
        <f>+'[1]JUNIO-2026'!D115</f>
        <v>IPSCLINICAGUARANDASANASAS</v>
      </c>
      <c r="E115" s="5" t="str">
        <f>+'[1]JUNIO-2026'!E115</f>
        <v>PR</v>
      </c>
      <c r="F115" s="5" t="str">
        <f>+'[1]JUNIO-2026'!F115</f>
        <v>PNAF</v>
      </c>
      <c r="G115" s="5">
        <f>+'[1]JUNIO-2026'!G115</f>
        <v>2016</v>
      </c>
      <c r="H115" s="6">
        <f t="shared" si="6"/>
        <v>3198150</v>
      </c>
      <c r="I115" s="7">
        <f>INT('[1]JUNIO-2026'!I115)</f>
        <v>0</v>
      </c>
      <c r="J115" s="7">
        <f>INT('[1]JUNIO-2026'!J115)</f>
        <v>3198150</v>
      </c>
      <c r="K115" s="7">
        <f>INT('[1]JUNIO-2026'!K115)</f>
        <v>0</v>
      </c>
      <c r="L115" s="7">
        <f>INT('[1]JUNIO-2026'!L115)</f>
        <v>0</v>
      </c>
      <c r="M115" s="6">
        <f t="shared" si="7"/>
        <v>3198150</v>
      </c>
      <c r="N115" s="7">
        <v>0</v>
      </c>
      <c r="O115" s="7">
        <f>INT('[1]JUNIO-2026'!O115)</f>
        <v>0</v>
      </c>
      <c r="P115" s="6">
        <f t="shared" si="11"/>
        <v>0</v>
      </c>
      <c r="Q115" s="6">
        <f t="shared" si="8"/>
        <v>3198150</v>
      </c>
      <c r="R115" s="7">
        <f>INT('[1]JUNIO-2026'!R115)</f>
        <v>0</v>
      </c>
      <c r="S115" s="7">
        <f>INT('[1]JUNIO-2026'!S115)</f>
        <v>0</v>
      </c>
      <c r="T115" s="7">
        <f>INT('[1]JUNIO-2026'!T115)</f>
        <v>0</v>
      </c>
      <c r="U115" s="7">
        <f>INT('[1]JUNIO-2026'!U115)</f>
        <v>0</v>
      </c>
      <c r="V115" s="7">
        <f>INT('[1]JUNIO-2026'!V115)</f>
        <v>0</v>
      </c>
      <c r="W115" s="7">
        <f>INT('[1]JUNIO-2026'!W115)</f>
        <v>0</v>
      </c>
      <c r="X115" s="7">
        <f>INT('[1]JUNIO-2026'!X115)</f>
        <v>0</v>
      </c>
      <c r="Y115" s="7">
        <f>INT('[1]JUNIO-2026'!Y115)</f>
        <v>0</v>
      </c>
      <c r="Z115" s="5" t="str">
        <f>+'[1]JUNIO-2026'!Z115</f>
        <v>NA</v>
      </c>
      <c r="AA115" s="5">
        <f>+'[1]JUNIO-2026'!AA115</f>
        <v>1</v>
      </c>
      <c r="AB115" s="5">
        <v>99999</v>
      </c>
      <c r="AC115" s="8">
        <f t="shared" si="9"/>
        <v>0</v>
      </c>
      <c r="AD115" s="8">
        <f t="shared" si="10"/>
        <v>0</v>
      </c>
      <c r="AE115" t="str">
        <f>+'[1]JUNIO-2026'!AE115</f>
        <v>Excel</v>
      </c>
    </row>
    <row r="116" spans="1:31" x14ac:dyDescent="0.25">
      <c r="A116" s="5" t="str">
        <f>+'[1]JUNIO-2026'!A116</f>
        <v>NI</v>
      </c>
      <c r="B116" s="5">
        <f>+'[1]JUNIO-2026'!B116</f>
        <v>823004881</v>
      </c>
      <c r="C116" s="5">
        <f>+'[1]JUNIO-2026'!C116</f>
        <v>6</v>
      </c>
      <c r="D116" s="5" t="str">
        <f>+'[1]JUNIO-2026'!D116</f>
        <v>IPSCLINICAGUARANDASANASAS</v>
      </c>
      <c r="E116" s="5" t="str">
        <f>+'[1]JUNIO-2026'!E116</f>
        <v>PR</v>
      </c>
      <c r="F116" s="5" t="str">
        <f>+'[1]JUNIO-2026'!F116</f>
        <v>PNAF</v>
      </c>
      <c r="G116" s="5">
        <f>+'[1]JUNIO-2026'!G116</f>
        <v>2016</v>
      </c>
      <c r="H116" s="6">
        <f t="shared" si="6"/>
        <v>26867321</v>
      </c>
      <c r="I116" s="7">
        <f>INT('[1]JUNIO-2026'!I116)</f>
        <v>0</v>
      </c>
      <c r="J116" s="7">
        <f>INT('[1]JUNIO-2026'!J116)</f>
        <v>26867321</v>
      </c>
      <c r="K116" s="7">
        <f>INT('[1]JUNIO-2026'!K116)</f>
        <v>0</v>
      </c>
      <c r="L116" s="7">
        <f>INT('[1]JUNIO-2026'!L116)</f>
        <v>0</v>
      </c>
      <c r="M116" s="6">
        <f t="shared" si="7"/>
        <v>26867321</v>
      </c>
      <c r="N116" s="7">
        <v>0</v>
      </c>
      <c r="O116" s="7">
        <f>INT('[1]JUNIO-2026'!O116)</f>
        <v>26867321</v>
      </c>
      <c r="P116" s="6">
        <f t="shared" si="11"/>
        <v>26867321</v>
      </c>
      <c r="Q116" s="6">
        <f t="shared" si="8"/>
        <v>0</v>
      </c>
      <c r="R116" s="7">
        <f>INT('[1]JUNIO-2026'!R116)</f>
        <v>0</v>
      </c>
      <c r="S116" s="7">
        <f>INT('[1]JUNIO-2026'!S116)</f>
        <v>0</v>
      </c>
      <c r="T116" s="7">
        <f>INT('[1]JUNIO-2026'!T116)</f>
        <v>0</v>
      </c>
      <c r="U116" s="7">
        <f>INT('[1]JUNIO-2026'!U116)</f>
        <v>0</v>
      </c>
      <c r="V116" s="7">
        <f>INT('[1]JUNIO-2026'!V116)</f>
        <v>0</v>
      </c>
      <c r="W116" s="7">
        <f>INT('[1]JUNIO-2026'!W116)</f>
        <v>0</v>
      </c>
      <c r="X116" s="7">
        <f>INT('[1]JUNIO-2026'!X116)</f>
        <v>0</v>
      </c>
      <c r="Y116" s="7">
        <f>INT('[1]JUNIO-2026'!Y116)</f>
        <v>26867321</v>
      </c>
      <c r="Z116" s="5" t="str">
        <f>+'[1]JUNIO-2026'!Z116</f>
        <v>loterias</v>
      </c>
      <c r="AA116" s="5">
        <f>+'[1]JUNIO-2026'!AA116</f>
        <v>1</v>
      </c>
      <c r="AB116" s="5">
        <v>99999</v>
      </c>
      <c r="AC116" s="8">
        <f t="shared" si="9"/>
        <v>26867321</v>
      </c>
      <c r="AD116" s="8">
        <f t="shared" si="10"/>
        <v>0</v>
      </c>
      <c r="AE116" t="str">
        <f>+'[1]JUNIO-2026'!AE116</f>
        <v>Excel</v>
      </c>
    </row>
    <row r="117" spans="1:31" x14ac:dyDescent="0.25">
      <c r="A117" s="5" t="str">
        <f>+'[1]JUNIO-2026'!A117</f>
        <v>NI</v>
      </c>
      <c r="B117" s="5">
        <f>+'[1]JUNIO-2026'!B117</f>
        <v>829001846</v>
      </c>
      <c r="C117" s="5">
        <f>+'[1]JUNIO-2026'!C117</f>
        <v>6</v>
      </c>
      <c r="D117" s="5" t="str">
        <f>+'[1]JUNIO-2026'!D117</f>
        <v>EMPRESASOCIALDELESTADOBARRANCABERMEJA</v>
      </c>
      <c r="E117" s="5" t="str">
        <f>+'[1]JUNIO-2026'!E117</f>
        <v>PU</v>
      </c>
      <c r="F117" s="5" t="str">
        <f>+'[1]JUNIO-2026'!F117</f>
        <v>PNAF</v>
      </c>
      <c r="G117" s="5">
        <f>+'[1]JUNIO-2026'!G117</f>
        <v>2016</v>
      </c>
      <c r="H117" s="6">
        <f t="shared" si="6"/>
        <v>2918602</v>
      </c>
      <c r="I117" s="7">
        <f>INT('[1]JUNIO-2026'!I117)</f>
        <v>0</v>
      </c>
      <c r="J117" s="7">
        <f>INT('[1]JUNIO-2026'!J117)</f>
        <v>2918602</v>
      </c>
      <c r="K117" s="7">
        <f>INT('[1]JUNIO-2026'!K117)</f>
        <v>356190</v>
      </c>
      <c r="L117" s="7">
        <f>INT('[1]JUNIO-2026'!L117)</f>
        <v>0</v>
      </c>
      <c r="M117" s="6">
        <f t="shared" si="7"/>
        <v>2562412</v>
      </c>
      <c r="N117" s="7">
        <v>0</v>
      </c>
      <c r="O117" s="7">
        <f>INT('[1]JUNIO-2026'!O117)</f>
        <v>1929043</v>
      </c>
      <c r="P117" s="6">
        <f t="shared" si="11"/>
        <v>1929043</v>
      </c>
      <c r="Q117" s="6">
        <f t="shared" si="8"/>
        <v>633369</v>
      </c>
      <c r="R117" s="7">
        <f>INT('[1]JUNIO-2026'!R117)</f>
        <v>0</v>
      </c>
      <c r="S117" s="7">
        <f>INT('[1]JUNIO-2026'!S117)</f>
        <v>0</v>
      </c>
      <c r="T117" s="7">
        <f>INT('[1]JUNIO-2026'!T117)</f>
        <v>0</v>
      </c>
      <c r="U117" s="7">
        <f>INT('[1]JUNIO-2026'!U117)</f>
        <v>1929043</v>
      </c>
      <c r="V117" s="7">
        <f>INT('[1]JUNIO-2026'!V117)</f>
        <v>0</v>
      </c>
      <c r="W117" s="7">
        <f>INT('[1]JUNIO-2026'!W117)</f>
        <v>0</v>
      </c>
      <c r="X117" s="7">
        <f>INT('[1]JUNIO-2026'!X117)</f>
        <v>0</v>
      </c>
      <c r="Y117" s="7">
        <f>INT('[1]JUNIO-2026'!Y117)</f>
        <v>0</v>
      </c>
      <c r="Z117" s="5" t="str">
        <f>+'[1]JUNIO-2026'!Z117</f>
        <v>NA</v>
      </c>
      <c r="AA117" s="5">
        <f>+'[1]JUNIO-2026'!AA117</f>
        <v>1</v>
      </c>
      <c r="AB117" s="5">
        <v>99999</v>
      </c>
      <c r="AC117" s="8">
        <f t="shared" si="9"/>
        <v>1929043</v>
      </c>
      <c r="AD117" s="8">
        <f t="shared" si="10"/>
        <v>0</v>
      </c>
      <c r="AE117" t="str">
        <f>+'[1]JUNIO-2026'!AE117</f>
        <v>Excel</v>
      </c>
    </row>
    <row r="118" spans="1:31" x14ac:dyDescent="0.25">
      <c r="A118" s="5" t="str">
        <f>+'[1]JUNIO-2026'!A118</f>
        <v>NI</v>
      </c>
      <c r="B118" s="5">
        <f>+'[1]JUNIO-2026'!B118</f>
        <v>830074184</v>
      </c>
      <c r="C118" s="5">
        <f>+'[1]JUNIO-2026'!C118</f>
        <v>5</v>
      </c>
      <c r="D118" s="5" t="str">
        <f>+'[1]JUNIO-2026'!D118</f>
        <v>SALUDVIDAEPS</v>
      </c>
      <c r="E118" s="5" t="str">
        <f>+'[1]JUNIO-2026'!E118</f>
        <v>PR</v>
      </c>
      <c r="F118" s="5" t="str">
        <f>+'[1]JUNIO-2026'!F118</f>
        <v>NUPC</v>
      </c>
      <c r="G118" s="5">
        <f>+'[1]JUNIO-2026'!G118</f>
        <v>2016</v>
      </c>
      <c r="H118" s="6">
        <f t="shared" si="6"/>
        <v>3088577</v>
      </c>
      <c r="I118" s="7">
        <f>INT('[1]JUNIO-2026'!I118)</f>
        <v>0</v>
      </c>
      <c r="J118" s="7">
        <f>INT('[1]JUNIO-2026'!J118)</f>
        <v>3088577</v>
      </c>
      <c r="K118" s="7">
        <f>INT('[1]JUNIO-2026'!K118)</f>
        <v>231685</v>
      </c>
      <c r="L118" s="7">
        <f>INT('[1]JUNIO-2026'!L118)</f>
        <v>0</v>
      </c>
      <c r="M118" s="6">
        <f t="shared" si="7"/>
        <v>2856892</v>
      </c>
      <c r="N118" s="7">
        <v>0</v>
      </c>
      <c r="O118" s="7">
        <f>INT('[1]JUNIO-2026'!O118)</f>
        <v>2856892</v>
      </c>
      <c r="P118" s="6">
        <f t="shared" si="11"/>
        <v>2856892</v>
      </c>
      <c r="Q118" s="6">
        <f t="shared" si="8"/>
        <v>0</v>
      </c>
      <c r="R118" s="7">
        <f>INT('[1]JUNIO-2026'!R118)</f>
        <v>0</v>
      </c>
      <c r="S118" s="7">
        <f>INT('[1]JUNIO-2026'!S118)</f>
        <v>0</v>
      </c>
      <c r="T118" s="7">
        <f>INT('[1]JUNIO-2026'!T118)</f>
        <v>0</v>
      </c>
      <c r="U118" s="7">
        <f>INT('[1]JUNIO-2026'!U118)</f>
        <v>2856892</v>
      </c>
      <c r="V118" s="7">
        <f>INT('[1]JUNIO-2026'!V118)</f>
        <v>0</v>
      </c>
      <c r="W118" s="7">
        <f>INT('[1]JUNIO-2026'!W118)</f>
        <v>0</v>
      </c>
      <c r="X118" s="7">
        <f>INT('[1]JUNIO-2026'!X118)</f>
        <v>0</v>
      </c>
      <c r="Y118" s="7">
        <f>INT('[1]JUNIO-2026'!Y118)</f>
        <v>0</v>
      </c>
      <c r="Z118" s="5" t="str">
        <f>+'[1]JUNIO-2026'!Z118</f>
        <v>NA</v>
      </c>
      <c r="AA118" s="5">
        <f>+'[1]JUNIO-2026'!AA118</f>
        <v>1</v>
      </c>
      <c r="AB118" s="5">
        <v>99999</v>
      </c>
      <c r="AC118" s="8">
        <f t="shared" si="9"/>
        <v>2856892</v>
      </c>
      <c r="AD118" s="8">
        <f t="shared" si="10"/>
        <v>0</v>
      </c>
      <c r="AE118" t="str">
        <f>+'[1]JUNIO-2026'!AE118</f>
        <v>Excel</v>
      </c>
    </row>
    <row r="119" spans="1:31" x14ac:dyDescent="0.25">
      <c r="A119" s="5" t="str">
        <f>+'[1]JUNIO-2026'!A119</f>
        <v>NI</v>
      </c>
      <c r="B119" s="5">
        <f>+'[1]JUNIO-2026'!B119</f>
        <v>830507910</v>
      </c>
      <c r="C119" s="5">
        <f>+'[1]JUNIO-2026'!C119</f>
        <v>6</v>
      </c>
      <c r="D119" s="5" t="str">
        <f>+'[1]JUNIO-2026'!D119</f>
        <v>MOVILIFEORTOPEDISTASESPECIALIZADOSDELCARIBE</v>
      </c>
      <c r="E119" s="5" t="str">
        <f>+'[1]JUNIO-2026'!E119</f>
        <v>PR</v>
      </c>
      <c r="F119" s="5" t="str">
        <f>+'[1]JUNIO-2026'!F119</f>
        <v>NUPC</v>
      </c>
      <c r="G119" s="5">
        <f>+'[1]JUNIO-2026'!G119</f>
        <v>2016</v>
      </c>
      <c r="H119" s="6">
        <f t="shared" si="6"/>
        <v>4190000</v>
      </c>
      <c r="I119" s="7">
        <f>INT('[1]JUNIO-2026'!I119)</f>
        <v>0</v>
      </c>
      <c r="J119" s="7">
        <f>INT('[1]JUNIO-2026'!J119)</f>
        <v>4190000</v>
      </c>
      <c r="K119" s="7">
        <f>INT('[1]JUNIO-2026'!K119)</f>
        <v>0</v>
      </c>
      <c r="L119" s="7">
        <f>INT('[1]JUNIO-2026'!L119)</f>
        <v>0</v>
      </c>
      <c r="M119" s="6">
        <f t="shared" si="7"/>
        <v>4190000</v>
      </c>
      <c r="N119" s="7">
        <v>0</v>
      </c>
      <c r="O119" s="7">
        <f>INT('[1]JUNIO-2026'!O119)</f>
        <v>0</v>
      </c>
      <c r="P119" s="6">
        <f t="shared" si="11"/>
        <v>0</v>
      </c>
      <c r="Q119" s="6">
        <f t="shared" si="8"/>
        <v>4190000</v>
      </c>
      <c r="R119" s="7">
        <f>INT('[1]JUNIO-2026'!R119)</f>
        <v>0</v>
      </c>
      <c r="S119" s="7">
        <f>INT('[1]JUNIO-2026'!S119)</f>
        <v>0</v>
      </c>
      <c r="T119" s="7">
        <f>INT('[1]JUNIO-2026'!T119)</f>
        <v>0</v>
      </c>
      <c r="U119" s="7">
        <f>INT('[1]JUNIO-2026'!U119)</f>
        <v>0</v>
      </c>
      <c r="V119" s="7">
        <f>INT('[1]JUNIO-2026'!V119)</f>
        <v>0</v>
      </c>
      <c r="W119" s="7">
        <f>INT('[1]JUNIO-2026'!W119)</f>
        <v>0</v>
      </c>
      <c r="X119" s="7">
        <f>INT('[1]JUNIO-2026'!X119)</f>
        <v>0</v>
      </c>
      <c r="Y119" s="7">
        <f>INT('[1]JUNIO-2026'!Y119)</f>
        <v>0</v>
      </c>
      <c r="Z119" s="5" t="str">
        <f>+'[1]JUNIO-2026'!Z119</f>
        <v>NA</v>
      </c>
      <c r="AA119" s="5">
        <f>+'[1]JUNIO-2026'!AA119</f>
        <v>1</v>
      </c>
      <c r="AB119" s="5">
        <v>99999</v>
      </c>
      <c r="AC119" s="8">
        <f t="shared" si="9"/>
        <v>0</v>
      </c>
      <c r="AD119" s="8">
        <f t="shared" si="10"/>
        <v>0</v>
      </c>
      <c r="AE119" t="str">
        <f>+'[1]JUNIO-2026'!AE119</f>
        <v>Excel</v>
      </c>
    </row>
    <row r="120" spans="1:31" x14ac:dyDescent="0.25">
      <c r="A120" s="5" t="str">
        <f>+'[1]JUNIO-2026'!A120</f>
        <v>NI</v>
      </c>
      <c r="B120" s="5">
        <f>+'[1]JUNIO-2026'!B120</f>
        <v>830510991</v>
      </c>
      <c r="C120" s="5">
        <f>+'[1]JUNIO-2026'!C120</f>
        <v>3</v>
      </c>
      <c r="D120" s="5" t="str">
        <f>+'[1]JUNIO-2026'!D120</f>
        <v>CLINICAESPECIALIZADALACONCEPCIONSAS</v>
      </c>
      <c r="E120" s="5" t="str">
        <f>+'[1]JUNIO-2026'!E120</f>
        <v>PR</v>
      </c>
      <c r="F120" s="5" t="str">
        <f>+'[1]JUNIO-2026'!F120</f>
        <v>NUPC</v>
      </c>
      <c r="G120" s="5">
        <f>+'[1]JUNIO-2026'!G120</f>
        <v>2016</v>
      </c>
      <c r="H120" s="6">
        <f t="shared" si="6"/>
        <v>27709371</v>
      </c>
      <c r="I120" s="7">
        <f>INT('[1]JUNIO-2026'!I120)</f>
        <v>0</v>
      </c>
      <c r="J120" s="7">
        <f>INT('[1]JUNIO-2026'!J120)</f>
        <v>27709371</v>
      </c>
      <c r="K120" s="7">
        <f>INT('[1]JUNIO-2026'!K120)</f>
        <v>26750</v>
      </c>
      <c r="L120" s="7">
        <f>INT('[1]JUNIO-2026'!L120)</f>
        <v>0</v>
      </c>
      <c r="M120" s="6">
        <f t="shared" si="7"/>
        <v>27682621</v>
      </c>
      <c r="N120" s="7">
        <v>0</v>
      </c>
      <c r="O120" s="7">
        <f>INT('[1]JUNIO-2026'!O120)</f>
        <v>27682621</v>
      </c>
      <c r="P120" s="6">
        <f t="shared" si="11"/>
        <v>27682621</v>
      </c>
      <c r="Q120" s="6">
        <f t="shared" si="8"/>
        <v>0</v>
      </c>
      <c r="R120" s="7">
        <f>INT('[1]JUNIO-2026'!R120)</f>
        <v>0</v>
      </c>
      <c r="S120" s="7">
        <f>INT('[1]JUNIO-2026'!S120)</f>
        <v>0</v>
      </c>
      <c r="T120" s="7">
        <f>INT('[1]JUNIO-2026'!T120)</f>
        <v>2053665</v>
      </c>
      <c r="U120" s="7">
        <f>INT('[1]JUNIO-2026'!U120)</f>
        <v>25628956</v>
      </c>
      <c r="V120" s="7">
        <f>INT('[1]JUNIO-2026'!V120)</f>
        <v>0</v>
      </c>
      <c r="W120" s="7">
        <f>INT('[1]JUNIO-2026'!W120)</f>
        <v>0</v>
      </c>
      <c r="X120" s="7">
        <f>INT('[1]JUNIO-2026'!X120)</f>
        <v>0</v>
      </c>
      <c r="Y120" s="7">
        <f>INT('[1]JUNIO-2026'!Y120)</f>
        <v>0</v>
      </c>
      <c r="Z120" s="5" t="str">
        <f>+'[1]JUNIO-2026'!Z120</f>
        <v>NA</v>
      </c>
      <c r="AA120" s="5">
        <f>+'[1]JUNIO-2026'!AA120</f>
        <v>1</v>
      </c>
      <c r="AB120" s="5">
        <v>99999</v>
      </c>
      <c r="AC120" s="8">
        <f t="shared" si="9"/>
        <v>27682621</v>
      </c>
      <c r="AD120" s="8">
        <f t="shared" si="10"/>
        <v>0</v>
      </c>
      <c r="AE120" t="str">
        <f>+'[1]JUNIO-2026'!AE120</f>
        <v>Excel</v>
      </c>
    </row>
    <row r="121" spans="1:31" x14ac:dyDescent="0.25">
      <c r="A121" s="5" t="str">
        <f>+'[1]JUNIO-2026'!A121</f>
        <v>NI</v>
      </c>
      <c r="B121" s="5">
        <f>+'[1]JUNIO-2026'!B121</f>
        <v>839000145</v>
      </c>
      <c r="C121" s="5">
        <f>+'[1]JUNIO-2026'!C121</f>
        <v>3</v>
      </c>
      <c r="D121" s="5" t="str">
        <f>+'[1]JUNIO-2026'!D121</f>
        <v>ASOCIACIONDECABILDOS YOAUTORIDADESTRADICIONALESDELAGUAJIRA</v>
      </c>
      <c r="E121" s="5" t="str">
        <f>+'[1]JUNIO-2026'!E121</f>
        <v>PR</v>
      </c>
      <c r="F121" s="5" t="str">
        <f>+'[1]JUNIO-2026'!F121</f>
        <v>PNAF</v>
      </c>
      <c r="G121" s="5">
        <f>+'[1]JUNIO-2026'!G121</f>
        <v>2016</v>
      </c>
      <c r="H121" s="6">
        <f t="shared" si="6"/>
        <v>774330</v>
      </c>
      <c r="I121" s="7">
        <f>INT('[1]JUNIO-2026'!I121)</f>
        <v>0</v>
      </c>
      <c r="J121" s="7">
        <f>INT('[1]JUNIO-2026'!J121)</f>
        <v>774330</v>
      </c>
      <c r="K121" s="7">
        <f>INT('[1]JUNIO-2026'!K121)</f>
        <v>0</v>
      </c>
      <c r="L121" s="7">
        <f>INT('[1]JUNIO-2026'!L121)</f>
        <v>0</v>
      </c>
      <c r="M121" s="6">
        <f t="shared" si="7"/>
        <v>774330</v>
      </c>
      <c r="N121" s="7">
        <v>0</v>
      </c>
      <c r="O121" s="7">
        <f>INT('[1]JUNIO-2026'!O121)</f>
        <v>774330</v>
      </c>
      <c r="P121" s="6">
        <f t="shared" si="11"/>
        <v>774330</v>
      </c>
      <c r="Q121" s="6">
        <f t="shared" si="8"/>
        <v>0</v>
      </c>
      <c r="R121" s="7">
        <f>INT('[1]JUNIO-2026'!R121)</f>
        <v>0</v>
      </c>
      <c r="S121" s="7">
        <f>INT('[1]JUNIO-2026'!S121)</f>
        <v>0</v>
      </c>
      <c r="T121" s="7">
        <f>INT('[1]JUNIO-2026'!T121)</f>
        <v>0</v>
      </c>
      <c r="U121" s="7">
        <f>INT('[1]JUNIO-2026'!U121)</f>
        <v>774330</v>
      </c>
      <c r="V121" s="7">
        <f>INT('[1]JUNIO-2026'!V121)</f>
        <v>0</v>
      </c>
      <c r="W121" s="7">
        <f>INT('[1]JUNIO-2026'!W121)</f>
        <v>0</v>
      </c>
      <c r="X121" s="7">
        <f>INT('[1]JUNIO-2026'!X121)</f>
        <v>0</v>
      </c>
      <c r="Y121" s="7">
        <f>INT('[1]JUNIO-2026'!Y121)</f>
        <v>0</v>
      </c>
      <c r="Z121" s="5" t="str">
        <f>+'[1]JUNIO-2026'!Z121</f>
        <v>NA</v>
      </c>
      <c r="AA121" s="5">
        <f>+'[1]JUNIO-2026'!AA121</f>
        <v>1</v>
      </c>
      <c r="AB121" s="5">
        <v>99999</v>
      </c>
      <c r="AC121" s="8">
        <f t="shared" si="9"/>
        <v>774330</v>
      </c>
      <c r="AD121" s="8">
        <f t="shared" si="10"/>
        <v>0</v>
      </c>
      <c r="AE121" t="str">
        <f>+'[1]JUNIO-2026'!AE121</f>
        <v>Excel</v>
      </c>
    </row>
    <row r="122" spans="1:31" x14ac:dyDescent="0.25">
      <c r="A122" s="5" t="str">
        <f>+'[1]JUNIO-2026'!A122</f>
        <v>NI</v>
      </c>
      <c r="B122" s="5">
        <f>+'[1]JUNIO-2026'!B122</f>
        <v>860005114</v>
      </c>
      <c r="C122" s="5">
        <f>+'[1]JUNIO-2026'!C122</f>
        <v>4</v>
      </c>
      <c r="D122" s="5" t="str">
        <f>+'[1]JUNIO-2026'!D122</f>
        <v>MESSERCOLOMBIASA</v>
      </c>
      <c r="E122" s="5" t="str">
        <f>+'[1]JUNIO-2026'!E122</f>
        <v>PR</v>
      </c>
      <c r="F122" s="5" t="str">
        <f>+'[1]JUNIO-2026'!F122</f>
        <v>NUPC</v>
      </c>
      <c r="G122" s="5">
        <f>+'[1]JUNIO-2026'!G122</f>
        <v>2016</v>
      </c>
      <c r="H122" s="6">
        <f t="shared" si="6"/>
        <v>801306</v>
      </c>
      <c r="I122" s="7">
        <f>INT('[1]JUNIO-2026'!I122)</f>
        <v>0</v>
      </c>
      <c r="J122" s="7">
        <f>INT('[1]JUNIO-2026'!J122)</f>
        <v>801306</v>
      </c>
      <c r="K122" s="7">
        <f>INT('[1]JUNIO-2026'!K122)</f>
        <v>14306</v>
      </c>
      <c r="L122" s="7">
        <f>INT('[1]JUNIO-2026'!L122)</f>
        <v>0</v>
      </c>
      <c r="M122" s="6">
        <f t="shared" si="7"/>
        <v>787000</v>
      </c>
      <c r="N122" s="7">
        <v>0</v>
      </c>
      <c r="O122" s="7">
        <f>INT('[1]JUNIO-2026'!O122)</f>
        <v>0</v>
      </c>
      <c r="P122" s="6">
        <f t="shared" si="11"/>
        <v>0</v>
      </c>
      <c r="Q122" s="6">
        <f t="shared" si="8"/>
        <v>787000</v>
      </c>
      <c r="R122" s="7">
        <f>INT('[1]JUNIO-2026'!R122)</f>
        <v>0</v>
      </c>
      <c r="S122" s="7">
        <f>INT('[1]JUNIO-2026'!S122)</f>
        <v>0</v>
      </c>
      <c r="T122" s="7">
        <f>INT('[1]JUNIO-2026'!T122)</f>
        <v>0</v>
      </c>
      <c r="U122" s="7">
        <f>INT('[1]JUNIO-2026'!U122)</f>
        <v>0</v>
      </c>
      <c r="V122" s="7">
        <f>INT('[1]JUNIO-2026'!V122)</f>
        <v>0</v>
      </c>
      <c r="W122" s="7">
        <f>INT('[1]JUNIO-2026'!W122)</f>
        <v>0</v>
      </c>
      <c r="X122" s="7">
        <f>INT('[1]JUNIO-2026'!X122)</f>
        <v>0</v>
      </c>
      <c r="Y122" s="7">
        <f>INT('[1]JUNIO-2026'!Y122)</f>
        <v>0</v>
      </c>
      <c r="Z122" s="5" t="str">
        <f>+'[1]JUNIO-2026'!Z122</f>
        <v>NA</v>
      </c>
      <c r="AA122" s="5">
        <f>+'[1]JUNIO-2026'!AA122</f>
        <v>1</v>
      </c>
      <c r="AB122" s="5">
        <v>99999</v>
      </c>
      <c r="AC122" s="8">
        <f t="shared" si="9"/>
        <v>0</v>
      </c>
      <c r="AD122" s="8">
        <f t="shared" si="10"/>
        <v>0</v>
      </c>
      <c r="AE122" t="str">
        <f>+'[1]JUNIO-2026'!AE122</f>
        <v>Excel</v>
      </c>
    </row>
    <row r="123" spans="1:31" x14ac:dyDescent="0.25">
      <c r="A123" s="5" t="str">
        <f>+'[1]JUNIO-2026'!A123</f>
        <v>NI</v>
      </c>
      <c r="B123" s="5">
        <f>+'[1]JUNIO-2026'!B123</f>
        <v>860006656</v>
      </c>
      <c r="C123" s="5">
        <f>+'[1]JUNIO-2026'!C123</f>
        <v>9</v>
      </c>
      <c r="D123" s="5" t="str">
        <f>+'[1]JUNIO-2026'!D123</f>
        <v>FUNDACIONABOODSHAIO</v>
      </c>
      <c r="E123" s="5" t="str">
        <f>+'[1]JUNIO-2026'!E123</f>
        <v>PR</v>
      </c>
      <c r="F123" s="5" t="str">
        <f>+'[1]JUNIO-2026'!F123</f>
        <v>NUPC</v>
      </c>
      <c r="G123" s="5">
        <f>+'[1]JUNIO-2026'!G123</f>
        <v>2016</v>
      </c>
      <c r="H123" s="6">
        <f t="shared" si="6"/>
        <v>3042936</v>
      </c>
      <c r="I123" s="7">
        <f>INT('[1]JUNIO-2026'!I123)</f>
        <v>0</v>
      </c>
      <c r="J123" s="7">
        <f>INT('[1]JUNIO-2026'!J123)</f>
        <v>3042936</v>
      </c>
      <c r="K123" s="7">
        <f>INT('[1]JUNIO-2026'!K123)</f>
        <v>23688</v>
      </c>
      <c r="L123" s="7">
        <f>INT('[1]JUNIO-2026'!L123)</f>
        <v>0</v>
      </c>
      <c r="M123" s="6">
        <f t="shared" si="7"/>
        <v>3019248</v>
      </c>
      <c r="N123" s="7">
        <v>0</v>
      </c>
      <c r="O123" s="7">
        <f>INT('[1]JUNIO-2026'!O123)</f>
        <v>0</v>
      </c>
      <c r="P123" s="6">
        <f t="shared" si="11"/>
        <v>0</v>
      </c>
      <c r="Q123" s="6">
        <f t="shared" si="8"/>
        <v>3019248</v>
      </c>
      <c r="R123" s="7">
        <f>INT('[1]JUNIO-2026'!R123)</f>
        <v>0</v>
      </c>
      <c r="S123" s="7">
        <f>INT('[1]JUNIO-2026'!S123)</f>
        <v>0</v>
      </c>
      <c r="T123" s="7">
        <f>INT('[1]JUNIO-2026'!T123)</f>
        <v>0</v>
      </c>
      <c r="U123" s="7">
        <f>INT('[1]JUNIO-2026'!U123)</f>
        <v>0</v>
      </c>
      <c r="V123" s="7">
        <f>INT('[1]JUNIO-2026'!V123)</f>
        <v>0</v>
      </c>
      <c r="W123" s="7">
        <f>INT('[1]JUNIO-2026'!W123)</f>
        <v>0</v>
      </c>
      <c r="X123" s="7">
        <f>INT('[1]JUNIO-2026'!X123)</f>
        <v>0</v>
      </c>
      <c r="Y123" s="7">
        <f>INT('[1]JUNIO-2026'!Y123)</f>
        <v>0</v>
      </c>
      <c r="Z123" s="5" t="str">
        <f>+'[1]JUNIO-2026'!Z123</f>
        <v>NA</v>
      </c>
      <c r="AA123" s="5">
        <f>+'[1]JUNIO-2026'!AA123</f>
        <v>1</v>
      </c>
      <c r="AB123" s="5">
        <v>99999</v>
      </c>
      <c r="AC123" s="8">
        <f t="shared" si="9"/>
        <v>0</v>
      </c>
      <c r="AD123" s="8">
        <f t="shared" si="10"/>
        <v>0</v>
      </c>
      <c r="AE123" t="str">
        <f>+'[1]JUNIO-2026'!AE123</f>
        <v>Excel</v>
      </c>
    </row>
    <row r="124" spans="1:31" x14ac:dyDescent="0.25">
      <c r="A124" s="5" t="str">
        <f>+'[1]JUNIO-2026'!A124</f>
        <v>NI</v>
      </c>
      <c r="B124" s="5">
        <f>+'[1]JUNIO-2026'!B124</f>
        <v>860020188</v>
      </c>
      <c r="C124" s="5">
        <f>+'[1]JUNIO-2026'!C124</f>
        <v>1</v>
      </c>
      <c r="D124" s="5" t="str">
        <f>+'[1]JUNIO-2026'!D124</f>
        <v>ESEHOSPITALSANTACLARA</v>
      </c>
      <c r="E124" s="5" t="str">
        <f>+'[1]JUNIO-2026'!E124</f>
        <v>PU</v>
      </c>
      <c r="F124" s="5" t="str">
        <f>+'[1]JUNIO-2026'!F124</f>
        <v>PNAF</v>
      </c>
      <c r="G124" s="5">
        <f>+'[1]JUNIO-2026'!G124</f>
        <v>2016</v>
      </c>
      <c r="H124" s="6">
        <f t="shared" si="6"/>
        <v>170114</v>
      </c>
      <c r="I124" s="7">
        <f>INT('[1]JUNIO-2026'!I124)</f>
        <v>0</v>
      </c>
      <c r="J124" s="7">
        <f>INT('[1]JUNIO-2026'!J124)</f>
        <v>170114</v>
      </c>
      <c r="K124" s="7">
        <f>INT('[1]JUNIO-2026'!K124)</f>
        <v>0</v>
      </c>
      <c r="L124" s="7">
        <f>INT('[1]JUNIO-2026'!L124)</f>
        <v>0</v>
      </c>
      <c r="M124" s="6">
        <f t="shared" si="7"/>
        <v>170114</v>
      </c>
      <c r="N124" s="7">
        <v>0</v>
      </c>
      <c r="O124" s="7">
        <f>INT('[1]JUNIO-2026'!O124)</f>
        <v>0</v>
      </c>
      <c r="P124" s="6">
        <f t="shared" si="11"/>
        <v>0</v>
      </c>
      <c r="Q124" s="6">
        <f t="shared" si="8"/>
        <v>170114</v>
      </c>
      <c r="R124" s="7">
        <f>INT('[1]JUNIO-2026'!R124)</f>
        <v>0</v>
      </c>
      <c r="S124" s="7">
        <f>INT('[1]JUNIO-2026'!S124)</f>
        <v>0</v>
      </c>
      <c r="T124" s="7">
        <f>INT('[1]JUNIO-2026'!T124)</f>
        <v>0</v>
      </c>
      <c r="U124" s="7">
        <f>INT('[1]JUNIO-2026'!U124)</f>
        <v>0</v>
      </c>
      <c r="V124" s="7">
        <f>INT('[1]JUNIO-2026'!V124)</f>
        <v>0</v>
      </c>
      <c r="W124" s="7">
        <f>INT('[1]JUNIO-2026'!W124)</f>
        <v>0</v>
      </c>
      <c r="X124" s="7">
        <f>INT('[1]JUNIO-2026'!X124)</f>
        <v>0</v>
      </c>
      <c r="Y124" s="7">
        <f>INT('[1]JUNIO-2026'!Y124)</f>
        <v>0</v>
      </c>
      <c r="Z124" s="5" t="str">
        <f>+'[1]JUNIO-2026'!Z124</f>
        <v>NA</v>
      </c>
      <c r="AA124" s="5">
        <f>+'[1]JUNIO-2026'!AA124</f>
        <v>1</v>
      </c>
      <c r="AB124" s="5">
        <v>99999</v>
      </c>
      <c r="AC124" s="8">
        <f t="shared" si="9"/>
        <v>0</v>
      </c>
      <c r="AD124" s="8">
        <f t="shared" si="10"/>
        <v>0</v>
      </c>
      <c r="AE124" t="str">
        <f>+'[1]JUNIO-2026'!AE124</f>
        <v>Excel</v>
      </c>
    </row>
    <row r="125" spans="1:31" x14ac:dyDescent="0.25">
      <c r="A125" s="5" t="str">
        <f>+'[1]JUNIO-2026'!A125</f>
        <v>NI</v>
      </c>
      <c r="B125" s="5">
        <f>+'[1]JUNIO-2026'!B125</f>
        <v>860028947</v>
      </c>
      <c r="C125" s="5">
        <f>+'[1]JUNIO-2026'!C125</f>
        <v>1</v>
      </c>
      <c r="D125" s="5" t="str">
        <f>+'[1]JUNIO-2026'!D125</f>
        <v>CONGREGACINDEHERMANASFRANCISCANASMISIONERASDEMARIAAUXILIADORAPROVINCIAMARIAAUXILIADORA</v>
      </c>
      <c r="E125" s="5" t="str">
        <f>+'[1]JUNIO-2026'!E125</f>
        <v>PR</v>
      </c>
      <c r="F125" s="5" t="str">
        <f>+'[1]JUNIO-2026'!F125</f>
        <v>NUPC</v>
      </c>
      <c r="G125" s="5">
        <f>+'[1]JUNIO-2026'!G125</f>
        <v>2016</v>
      </c>
      <c r="H125" s="6">
        <f t="shared" si="6"/>
        <v>255395</v>
      </c>
      <c r="I125" s="7">
        <f>INT('[1]JUNIO-2026'!I125)</f>
        <v>0</v>
      </c>
      <c r="J125" s="7">
        <f>INT('[1]JUNIO-2026'!J125)</f>
        <v>255395</v>
      </c>
      <c r="K125" s="7">
        <f>INT('[1]JUNIO-2026'!K125)</f>
        <v>0</v>
      </c>
      <c r="L125" s="7">
        <f>INT('[1]JUNIO-2026'!L125)</f>
        <v>0</v>
      </c>
      <c r="M125" s="6">
        <f t="shared" si="7"/>
        <v>255395</v>
      </c>
      <c r="N125" s="7">
        <v>0</v>
      </c>
      <c r="O125" s="7">
        <f>INT('[1]JUNIO-2026'!O125)</f>
        <v>255395</v>
      </c>
      <c r="P125" s="6">
        <f t="shared" si="11"/>
        <v>255395</v>
      </c>
      <c r="Q125" s="6">
        <f t="shared" si="8"/>
        <v>0</v>
      </c>
      <c r="R125" s="7">
        <f>INT('[1]JUNIO-2026'!R125)</f>
        <v>0</v>
      </c>
      <c r="S125" s="7">
        <f>INT('[1]JUNIO-2026'!S125)</f>
        <v>0</v>
      </c>
      <c r="T125" s="7">
        <f>INT('[1]JUNIO-2026'!T125)</f>
        <v>0</v>
      </c>
      <c r="U125" s="7">
        <f>INT('[1]JUNIO-2026'!U125)</f>
        <v>255395</v>
      </c>
      <c r="V125" s="7">
        <f>INT('[1]JUNIO-2026'!V125)</f>
        <v>0</v>
      </c>
      <c r="W125" s="7">
        <f>INT('[1]JUNIO-2026'!W125)</f>
        <v>0</v>
      </c>
      <c r="X125" s="7">
        <f>INT('[1]JUNIO-2026'!X125)</f>
        <v>0</v>
      </c>
      <c r="Y125" s="7">
        <f>INT('[1]JUNIO-2026'!Y125)</f>
        <v>0</v>
      </c>
      <c r="Z125" s="5" t="str">
        <f>+'[1]JUNIO-2026'!Z125</f>
        <v>NA</v>
      </c>
      <c r="AA125" s="5">
        <f>+'[1]JUNIO-2026'!AA125</f>
        <v>1</v>
      </c>
      <c r="AB125" s="5">
        <v>99999</v>
      </c>
      <c r="AC125" s="8">
        <f t="shared" si="9"/>
        <v>255395</v>
      </c>
      <c r="AD125" s="8">
        <f t="shared" si="10"/>
        <v>0</v>
      </c>
      <c r="AE125" t="str">
        <f>+'[1]JUNIO-2026'!AE125</f>
        <v>Excel</v>
      </c>
    </row>
    <row r="126" spans="1:31" x14ac:dyDescent="0.25">
      <c r="A126" s="5" t="str">
        <f>+'[1]JUNIO-2026'!A126</f>
        <v>NI</v>
      </c>
      <c r="B126" s="5">
        <f>+'[1]JUNIO-2026'!B126</f>
        <v>860028947</v>
      </c>
      <c r="C126" s="5">
        <f>+'[1]JUNIO-2026'!C126</f>
        <v>1</v>
      </c>
      <c r="D126" s="5" t="str">
        <f>+'[1]JUNIO-2026'!D126</f>
        <v>CONGREGACINDEHERMANASFRANCISCANASMISIONERASDEMARIAAUXILIADORAPROVINCIAMARIAAUXILIADORA</v>
      </c>
      <c r="E126" s="5" t="str">
        <f>+'[1]JUNIO-2026'!E126</f>
        <v>PR</v>
      </c>
      <c r="F126" s="5" t="str">
        <f>+'[1]JUNIO-2026'!F126</f>
        <v>PNAF</v>
      </c>
      <c r="G126" s="5">
        <f>+'[1]JUNIO-2026'!G126</f>
        <v>2016</v>
      </c>
      <c r="H126" s="6">
        <f t="shared" si="6"/>
        <v>25868781</v>
      </c>
      <c r="I126" s="7">
        <f>INT('[1]JUNIO-2026'!I126)</f>
        <v>0</v>
      </c>
      <c r="J126" s="7">
        <f>INT('[1]JUNIO-2026'!J126)</f>
        <v>25868781</v>
      </c>
      <c r="K126" s="7">
        <f>INT('[1]JUNIO-2026'!K126)</f>
        <v>5991035</v>
      </c>
      <c r="L126" s="7">
        <f>INT('[1]JUNIO-2026'!L126)</f>
        <v>0</v>
      </c>
      <c r="M126" s="6">
        <f t="shared" si="7"/>
        <v>19877746</v>
      </c>
      <c r="N126" s="7">
        <v>0</v>
      </c>
      <c r="O126" s="7">
        <f>INT('[1]JUNIO-2026'!O126)</f>
        <v>17843043</v>
      </c>
      <c r="P126" s="6">
        <f t="shared" si="11"/>
        <v>17843043</v>
      </c>
      <c r="Q126" s="6">
        <f t="shared" si="8"/>
        <v>2034703</v>
      </c>
      <c r="R126" s="7">
        <f>INT('[1]JUNIO-2026'!R126)</f>
        <v>0</v>
      </c>
      <c r="S126" s="7">
        <f>INT('[1]JUNIO-2026'!S126)</f>
        <v>0</v>
      </c>
      <c r="T126" s="7">
        <f>INT('[1]JUNIO-2026'!T126)</f>
        <v>0</v>
      </c>
      <c r="U126" s="7">
        <f>INT('[1]JUNIO-2026'!U126)</f>
        <v>17843043</v>
      </c>
      <c r="V126" s="7">
        <f>INT('[1]JUNIO-2026'!V126)</f>
        <v>0</v>
      </c>
      <c r="W126" s="7">
        <f>INT('[1]JUNIO-2026'!W126)</f>
        <v>0</v>
      </c>
      <c r="X126" s="7">
        <f>INT('[1]JUNIO-2026'!X126)</f>
        <v>0</v>
      </c>
      <c r="Y126" s="7">
        <f>INT('[1]JUNIO-2026'!Y126)</f>
        <v>0</v>
      </c>
      <c r="Z126" s="5" t="str">
        <f>+'[1]JUNIO-2026'!Z126</f>
        <v>NA</v>
      </c>
      <c r="AA126" s="5">
        <f>+'[1]JUNIO-2026'!AA126</f>
        <v>1</v>
      </c>
      <c r="AB126" s="5">
        <v>99999</v>
      </c>
      <c r="AC126" s="8">
        <f t="shared" si="9"/>
        <v>17843043</v>
      </c>
      <c r="AD126" s="8">
        <f t="shared" si="10"/>
        <v>0</v>
      </c>
      <c r="AE126" t="str">
        <f>+'[1]JUNIO-2026'!AE126</f>
        <v>Excel</v>
      </c>
    </row>
    <row r="127" spans="1:31" x14ac:dyDescent="0.25">
      <c r="A127" s="5" t="str">
        <f>+'[1]JUNIO-2026'!A127</f>
        <v>NI</v>
      </c>
      <c r="B127" s="5">
        <f>+'[1]JUNIO-2026'!B127</f>
        <v>890100271</v>
      </c>
      <c r="C127" s="5">
        <f>+'[1]JUNIO-2026'!C127</f>
        <v>8</v>
      </c>
      <c r="D127" s="5" t="str">
        <f>+'[1]JUNIO-2026'!D127</f>
        <v>ASOCIACIONCLINICABAUTISTA</v>
      </c>
      <c r="E127" s="5" t="str">
        <f>+'[1]JUNIO-2026'!E127</f>
        <v>PR</v>
      </c>
      <c r="F127" s="5" t="str">
        <f>+'[1]JUNIO-2026'!F127</f>
        <v>NUPC</v>
      </c>
      <c r="G127" s="5">
        <f>+'[1]JUNIO-2026'!G127</f>
        <v>2016</v>
      </c>
      <c r="H127" s="6">
        <f t="shared" si="6"/>
        <v>140543</v>
      </c>
      <c r="I127" s="7">
        <f>INT('[1]JUNIO-2026'!I127)</f>
        <v>0</v>
      </c>
      <c r="J127" s="7">
        <f>INT('[1]JUNIO-2026'!J127)</f>
        <v>140543</v>
      </c>
      <c r="K127" s="7">
        <f>INT('[1]JUNIO-2026'!K127)</f>
        <v>0</v>
      </c>
      <c r="L127" s="7">
        <f>INT('[1]JUNIO-2026'!L127)</f>
        <v>0</v>
      </c>
      <c r="M127" s="6">
        <f t="shared" si="7"/>
        <v>140543</v>
      </c>
      <c r="N127" s="7">
        <v>0</v>
      </c>
      <c r="O127" s="7">
        <f>INT('[1]JUNIO-2026'!O127)</f>
        <v>0</v>
      </c>
      <c r="P127" s="6">
        <f t="shared" si="11"/>
        <v>0</v>
      </c>
      <c r="Q127" s="6">
        <f t="shared" si="8"/>
        <v>140543</v>
      </c>
      <c r="R127" s="7">
        <f>INT('[1]JUNIO-2026'!R127)</f>
        <v>0</v>
      </c>
      <c r="S127" s="7">
        <f>INT('[1]JUNIO-2026'!S127)</f>
        <v>0</v>
      </c>
      <c r="T127" s="7">
        <f>INT('[1]JUNIO-2026'!T127)</f>
        <v>0</v>
      </c>
      <c r="U127" s="7">
        <f>INT('[1]JUNIO-2026'!U127)</f>
        <v>0</v>
      </c>
      <c r="V127" s="7">
        <f>INT('[1]JUNIO-2026'!V127)</f>
        <v>0</v>
      </c>
      <c r="W127" s="7">
        <f>INT('[1]JUNIO-2026'!W127)</f>
        <v>0</v>
      </c>
      <c r="X127" s="7">
        <f>INT('[1]JUNIO-2026'!X127)</f>
        <v>0</v>
      </c>
      <c r="Y127" s="7">
        <f>INT('[1]JUNIO-2026'!Y127)</f>
        <v>0</v>
      </c>
      <c r="Z127" s="5" t="str">
        <f>+'[1]JUNIO-2026'!Z127</f>
        <v>NA</v>
      </c>
      <c r="AA127" s="5">
        <f>+'[1]JUNIO-2026'!AA127</f>
        <v>1</v>
      </c>
      <c r="AB127" s="5">
        <v>99999</v>
      </c>
      <c r="AC127" s="8">
        <f t="shared" si="9"/>
        <v>0</v>
      </c>
      <c r="AD127" s="8">
        <f t="shared" si="10"/>
        <v>0</v>
      </c>
      <c r="AE127" t="str">
        <f>+'[1]JUNIO-2026'!AE127</f>
        <v>Excel</v>
      </c>
    </row>
    <row r="128" spans="1:31" x14ac:dyDescent="0.25">
      <c r="A128" s="5" t="str">
        <f>+'[1]JUNIO-2026'!A128</f>
        <v>NI</v>
      </c>
      <c r="B128" s="5">
        <f>+'[1]JUNIO-2026'!B128</f>
        <v>890100271</v>
      </c>
      <c r="C128" s="5">
        <f>+'[1]JUNIO-2026'!C128</f>
        <v>8</v>
      </c>
      <c r="D128" s="5" t="str">
        <f>+'[1]JUNIO-2026'!D128</f>
        <v>ASOCIACIONCLINICABAUTISTA</v>
      </c>
      <c r="E128" s="5" t="str">
        <f>+'[1]JUNIO-2026'!E128</f>
        <v>PR</v>
      </c>
      <c r="F128" s="5" t="str">
        <f>+'[1]JUNIO-2026'!F128</f>
        <v>PNAF</v>
      </c>
      <c r="G128" s="5">
        <f>+'[1]JUNIO-2026'!G128</f>
        <v>2016</v>
      </c>
      <c r="H128" s="6">
        <f t="shared" si="6"/>
        <v>405414</v>
      </c>
      <c r="I128" s="7">
        <f>INT('[1]JUNIO-2026'!I128)</f>
        <v>0</v>
      </c>
      <c r="J128" s="7">
        <f>INT('[1]JUNIO-2026'!J128)</f>
        <v>405414</v>
      </c>
      <c r="K128" s="7">
        <f>INT('[1]JUNIO-2026'!K128)</f>
        <v>102438</v>
      </c>
      <c r="L128" s="7">
        <f>INT('[1]JUNIO-2026'!L128)</f>
        <v>0</v>
      </c>
      <c r="M128" s="6">
        <f t="shared" si="7"/>
        <v>302976</v>
      </c>
      <c r="N128" s="7">
        <v>0</v>
      </c>
      <c r="O128" s="7">
        <f>INT('[1]JUNIO-2026'!O128)</f>
        <v>0</v>
      </c>
      <c r="P128" s="6">
        <f t="shared" si="11"/>
        <v>0</v>
      </c>
      <c r="Q128" s="6">
        <f t="shared" si="8"/>
        <v>302976</v>
      </c>
      <c r="R128" s="7">
        <f>INT('[1]JUNIO-2026'!R128)</f>
        <v>0</v>
      </c>
      <c r="S128" s="7">
        <f>INT('[1]JUNIO-2026'!S128)</f>
        <v>0</v>
      </c>
      <c r="T128" s="7">
        <f>INT('[1]JUNIO-2026'!T128)</f>
        <v>0</v>
      </c>
      <c r="U128" s="7">
        <f>INT('[1]JUNIO-2026'!U128)</f>
        <v>0</v>
      </c>
      <c r="V128" s="7">
        <f>INT('[1]JUNIO-2026'!V128)</f>
        <v>0</v>
      </c>
      <c r="W128" s="7">
        <f>INT('[1]JUNIO-2026'!W128)</f>
        <v>0</v>
      </c>
      <c r="X128" s="7">
        <f>INT('[1]JUNIO-2026'!X128)</f>
        <v>0</v>
      </c>
      <c r="Y128" s="7">
        <f>INT('[1]JUNIO-2026'!Y128)</f>
        <v>0</v>
      </c>
      <c r="Z128" s="5" t="str">
        <f>+'[1]JUNIO-2026'!Z128</f>
        <v>NA</v>
      </c>
      <c r="AA128" s="5">
        <f>+'[1]JUNIO-2026'!AA128</f>
        <v>1</v>
      </c>
      <c r="AB128" s="5">
        <v>99999</v>
      </c>
      <c r="AC128" s="8">
        <f t="shared" si="9"/>
        <v>0</v>
      </c>
      <c r="AD128" s="8">
        <f t="shared" si="10"/>
        <v>0</v>
      </c>
      <c r="AE128" t="str">
        <f>+'[1]JUNIO-2026'!AE128</f>
        <v>Excel</v>
      </c>
    </row>
    <row r="129" spans="1:31" x14ac:dyDescent="0.25">
      <c r="A129" s="5" t="str">
        <f>+'[1]JUNIO-2026'!A129</f>
        <v>NI</v>
      </c>
      <c r="B129" s="5">
        <f>+'[1]JUNIO-2026'!B129</f>
        <v>890102768</v>
      </c>
      <c r="C129" s="5">
        <f>+'[1]JUNIO-2026'!C129</f>
        <v>5</v>
      </c>
      <c r="D129" s="5" t="str">
        <f>+'[1]JUNIO-2026'!D129</f>
        <v>ORGANIZACIONCLINICAGENERALDELNORTESA</v>
      </c>
      <c r="E129" s="5" t="str">
        <f>+'[1]JUNIO-2026'!E129</f>
        <v>PR</v>
      </c>
      <c r="F129" s="5" t="str">
        <f>+'[1]JUNIO-2026'!F129</f>
        <v>NUPC</v>
      </c>
      <c r="G129" s="5">
        <f>+'[1]JUNIO-2026'!G129</f>
        <v>2016</v>
      </c>
      <c r="H129" s="6">
        <f t="shared" si="6"/>
        <v>163166584</v>
      </c>
      <c r="I129" s="7">
        <f>INT('[1]JUNIO-2026'!I129)</f>
        <v>0</v>
      </c>
      <c r="J129" s="7">
        <f>INT('[1]JUNIO-2026'!J129)</f>
        <v>163166584</v>
      </c>
      <c r="K129" s="7">
        <f>INT('[1]JUNIO-2026'!K129)</f>
        <v>32049573</v>
      </c>
      <c r="L129" s="7">
        <f>INT('[1]JUNIO-2026'!L129)</f>
        <v>0</v>
      </c>
      <c r="M129" s="6">
        <f t="shared" si="7"/>
        <v>131117011</v>
      </c>
      <c r="N129" s="7">
        <v>0</v>
      </c>
      <c r="O129" s="7">
        <f>INT('[1]JUNIO-2026'!O129)</f>
        <v>0</v>
      </c>
      <c r="P129" s="6">
        <f t="shared" si="11"/>
        <v>0</v>
      </c>
      <c r="Q129" s="6">
        <f t="shared" si="8"/>
        <v>131117011</v>
      </c>
      <c r="R129" s="7">
        <f>INT('[1]JUNIO-2026'!R129)</f>
        <v>0</v>
      </c>
      <c r="S129" s="7">
        <f>INT('[1]JUNIO-2026'!S129)</f>
        <v>0</v>
      </c>
      <c r="T129" s="7">
        <f>INT('[1]JUNIO-2026'!T129)</f>
        <v>0</v>
      </c>
      <c r="U129" s="7">
        <f>INT('[1]JUNIO-2026'!U129)</f>
        <v>0</v>
      </c>
      <c r="V129" s="7">
        <f>INT('[1]JUNIO-2026'!V129)</f>
        <v>0</v>
      </c>
      <c r="W129" s="7">
        <f>INT('[1]JUNIO-2026'!W129)</f>
        <v>0</v>
      </c>
      <c r="X129" s="7">
        <f>INT('[1]JUNIO-2026'!X129)</f>
        <v>0</v>
      </c>
      <c r="Y129" s="7">
        <f>INT('[1]JUNIO-2026'!Y129)</f>
        <v>0</v>
      </c>
      <c r="Z129" s="5" t="str">
        <f>+'[1]JUNIO-2026'!Z129</f>
        <v>NA</v>
      </c>
      <c r="AA129" s="5">
        <f>+'[1]JUNIO-2026'!AA129</f>
        <v>1</v>
      </c>
      <c r="AB129" s="5">
        <v>99999</v>
      </c>
      <c r="AC129" s="8">
        <f t="shared" si="9"/>
        <v>0</v>
      </c>
      <c r="AD129" s="8">
        <f t="shared" si="10"/>
        <v>0</v>
      </c>
      <c r="AE129" t="str">
        <f>+'[1]JUNIO-2026'!AE129</f>
        <v>Excel</v>
      </c>
    </row>
    <row r="130" spans="1:31" x14ac:dyDescent="0.25">
      <c r="A130" s="5" t="str">
        <f>+'[1]JUNIO-2026'!A130</f>
        <v>NI</v>
      </c>
      <c r="B130" s="5">
        <f>+'[1]JUNIO-2026'!B130</f>
        <v>890102768</v>
      </c>
      <c r="C130" s="5">
        <f>+'[1]JUNIO-2026'!C130</f>
        <v>5</v>
      </c>
      <c r="D130" s="5" t="str">
        <f>+'[1]JUNIO-2026'!D130</f>
        <v>ORGANIZACIONCLINICAGENERALDELNORTESA</v>
      </c>
      <c r="E130" s="5" t="str">
        <f>+'[1]JUNIO-2026'!E130</f>
        <v>PR</v>
      </c>
      <c r="F130" s="5" t="str">
        <f>+'[1]JUNIO-2026'!F130</f>
        <v>PNAF</v>
      </c>
      <c r="G130" s="5">
        <f>+'[1]JUNIO-2026'!G130</f>
        <v>2016</v>
      </c>
      <c r="H130" s="6">
        <f t="shared" si="6"/>
        <v>30904750</v>
      </c>
      <c r="I130" s="7">
        <f>INT('[1]JUNIO-2026'!I130)</f>
        <v>0</v>
      </c>
      <c r="J130" s="7">
        <f>INT('[1]JUNIO-2026'!J130)</f>
        <v>30904750</v>
      </c>
      <c r="K130" s="7">
        <f>INT('[1]JUNIO-2026'!K130)</f>
        <v>11865950</v>
      </c>
      <c r="L130" s="7">
        <f>INT('[1]JUNIO-2026'!L130)</f>
        <v>0</v>
      </c>
      <c r="M130" s="6">
        <f t="shared" si="7"/>
        <v>19038800</v>
      </c>
      <c r="N130" s="7">
        <v>0</v>
      </c>
      <c r="O130" s="7">
        <f>INT('[1]JUNIO-2026'!O130)</f>
        <v>0</v>
      </c>
      <c r="P130" s="6">
        <f t="shared" si="11"/>
        <v>0</v>
      </c>
      <c r="Q130" s="6">
        <f t="shared" si="8"/>
        <v>19038800</v>
      </c>
      <c r="R130" s="7">
        <f>INT('[1]JUNIO-2026'!R130)</f>
        <v>0</v>
      </c>
      <c r="S130" s="7">
        <f>INT('[1]JUNIO-2026'!S130)</f>
        <v>0</v>
      </c>
      <c r="T130" s="7">
        <f>INT('[1]JUNIO-2026'!T130)</f>
        <v>0</v>
      </c>
      <c r="U130" s="7">
        <f>INT('[1]JUNIO-2026'!U130)</f>
        <v>0</v>
      </c>
      <c r="V130" s="7">
        <f>INT('[1]JUNIO-2026'!V130)</f>
        <v>0</v>
      </c>
      <c r="W130" s="7">
        <f>INT('[1]JUNIO-2026'!W130)</f>
        <v>0</v>
      </c>
      <c r="X130" s="7">
        <f>INT('[1]JUNIO-2026'!X130)</f>
        <v>0</v>
      </c>
      <c r="Y130" s="7">
        <f>INT('[1]JUNIO-2026'!Y130)</f>
        <v>0</v>
      </c>
      <c r="Z130" s="5" t="str">
        <f>+'[1]JUNIO-2026'!Z130</f>
        <v>NA</v>
      </c>
      <c r="AA130" s="5">
        <f>+'[1]JUNIO-2026'!AA130</f>
        <v>1</v>
      </c>
      <c r="AB130" s="5">
        <v>99999</v>
      </c>
      <c r="AC130" s="8">
        <f t="shared" si="9"/>
        <v>0</v>
      </c>
      <c r="AD130" s="8">
        <f t="shared" si="10"/>
        <v>0</v>
      </c>
      <c r="AE130" t="str">
        <f>+'[1]JUNIO-2026'!AE130</f>
        <v>Excel</v>
      </c>
    </row>
    <row r="131" spans="1:31" x14ac:dyDescent="0.25">
      <c r="A131" s="5" t="str">
        <f>+'[1]JUNIO-2026'!A131</f>
        <v>NI</v>
      </c>
      <c r="B131" s="5">
        <f>+'[1]JUNIO-2026'!B131</f>
        <v>890202024</v>
      </c>
      <c r="C131" s="5">
        <f>+'[1]JUNIO-2026'!C131</f>
        <v>3</v>
      </c>
      <c r="D131" s="5" t="str">
        <f>+'[1]JUNIO-2026'!D131</f>
        <v>ESEHOSPITALSANJUANDEDIOSFLORIDABLANCA</v>
      </c>
      <c r="E131" s="5" t="str">
        <f>+'[1]JUNIO-2026'!E131</f>
        <v>PU</v>
      </c>
      <c r="F131" s="5" t="str">
        <f>+'[1]JUNIO-2026'!F131</f>
        <v>PNAF</v>
      </c>
      <c r="G131" s="5">
        <f>+'[1]JUNIO-2026'!G131</f>
        <v>2016</v>
      </c>
      <c r="H131" s="6">
        <f t="shared" ref="H131:H194" si="12">+I131+J131</f>
        <v>1068876</v>
      </c>
      <c r="I131" s="7">
        <f>INT('[1]JUNIO-2026'!I131)</f>
        <v>0</v>
      </c>
      <c r="J131" s="7">
        <f>INT('[1]JUNIO-2026'!J131)</f>
        <v>1068876</v>
      </c>
      <c r="K131" s="7">
        <f>INT('[1]JUNIO-2026'!K131)</f>
        <v>0</v>
      </c>
      <c r="L131" s="7">
        <f>INT('[1]JUNIO-2026'!L131)</f>
        <v>0</v>
      </c>
      <c r="M131" s="6">
        <f t="shared" ref="M131:M194" si="13">+J131-K131-L131</f>
        <v>1068876</v>
      </c>
      <c r="N131" s="7">
        <v>0</v>
      </c>
      <c r="O131" s="7">
        <f>INT('[1]JUNIO-2026'!O131)</f>
        <v>0</v>
      </c>
      <c r="P131" s="6">
        <f t="shared" si="11"/>
        <v>0</v>
      </c>
      <c r="Q131" s="6">
        <f t="shared" ref="Q131:Q194" si="14">+M131-P131</f>
        <v>1068876</v>
      </c>
      <c r="R131" s="7">
        <f>INT('[1]JUNIO-2026'!R131)</f>
        <v>0</v>
      </c>
      <c r="S131" s="7">
        <f>INT('[1]JUNIO-2026'!S131)</f>
        <v>0</v>
      </c>
      <c r="T131" s="7">
        <f>INT('[1]JUNIO-2026'!T131)</f>
        <v>0</v>
      </c>
      <c r="U131" s="7">
        <f>INT('[1]JUNIO-2026'!U131)</f>
        <v>0</v>
      </c>
      <c r="V131" s="7">
        <f>INT('[1]JUNIO-2026'!V131)</f>
        <v>0</v>
      </c>
      <c r="W131" s="7">
        <f>INT('[1]JUNIO-2026'!W131)</f>
        <v>0</v>
      </c>
      <c r="X131" s="7">
        <f>INT('[1]JUNIO-2026'!X131)</f>
        <v>0</v>
      </c>
      <c r="Y131" s="7">
        <f>INT('[1]JUNIO-2026'!Y131)</f>
        <v>0</v>
      </c>
      <c r="Z131" s="5" t="str">
        <f>+'[1]JUNIO-2026'!Z131</f>
        <v>NA</v>
      </c>
      <c r="AA131" s="5">
        <f>+'[1]JUNIO-2026'!AA131</f>
        <v>1</v>
      </c>
      <c r="AB131" s="5">
        <v>99999</v>
      </c>
      <c r="AC131" s="8">
        <f t="shared" ref="AC131:AC194" si="15">SUM(R131:Y131)</f>
        <v>0</v>
      </c>
      <c r="AD131" s="8">
        <f t="shared" ref="AD131:AD194" si="16">+AC131-P131</f>
        <v>0</v>
      </c>
      <c r="AE131" t="str">
        <f>+'[1]JUNIO-2026'!AE131</f>
        <v>Excel</v>
      </c>
    </row>
    <row r="132" spans="1:31" x14ac:dyDescent="0.25">
      <c r="A132" s="5" t="str">
        <f>+'[1]JUNIO-2026'!A132</f>
        <v>NI</v>
      </c>
      <c r="B132" s="5">
        <f>+'[1]JUNIO-2026'!B132</f>
        <v>890212568</v>
      </c>
      <c r="C132" s="5">
        <f>+'[1]JUNIO-2026'!C132</f>
        <v>0</v>
      </c>
      <c r="D132" s="5" t="str">
        <f>+'[1]JUNIO-2026'!D132</f>
        <v>FUNDACIONCARDIOVASCULARDECOLOMBIA</v>
      </c>
      <c r="E132" s="5" t="str">
        <f>+'[1]JUNIO-2026'!E132</f>
        <v>PR</v>
      </c>
      <c r="F132" s="5" t="str">
        <f>+'[1]JUNIO-2026'!F132</f>
        <v>NUPC</v>
      </c>
      <c r="G132" s="5">
        <f>+'[1]JUNIO-2026'!G132</f>
        <v>2016</v>
      </c>
      <c r="H132" s="6">
        <f t="shared" si="12"/>
        <v>299043</v>
      </c>
      <c r="I132" s="7">
        <f>INT('[1]JUNIO-2026'!I132)</f>
        <v>0</v>
      </c>
      <c r="J132" s="7">
        <f>INT('[1]JUNIO-2026'!J132)</f>
        <v>299043</v>
      </c>
      <c r="K132" s="7">
        <f>INT('[1]JUNIO-2026'!K132)</f>
        <v>29400</v>
      </c>
      <c r="L132" s="7">
        <f>INT('[1]JUNIO-2026'!L132)</f>
        <v>0</v>
      </c>
      <c r="M132" s="6">
        <f t="shared" si="13"/>
        <v>269643</v>
      </c>
      <c r="N132" s="7">
        <v>0</v>
      </c>
      <c r="O132" s="7">
        <f>INT('[1]JUNIO-2026'!O132)</f>
        <v>0</v>
      </c>
      <c r="P132" s="6">
        <f t="shared" si="11"/>
        <v>0</v>
      </c>
      <c r="Q132" s="6">
        <f t="shared" si="14"/>
        <v>269643</v>
      </c>
      <c r="R132" s="7">
        <f>INT('[1]JUNIO-2026'!R132)</f>
        <v>0</v>
      </c>
      <c r="S132" s="7">
        <f>INT('[1]JUNIO-2026'!S132)</f>
        <v>0</v>
      </c>
      <c r="T132" s="7">
        <f>INT('[1]JUNIO-2026'!T132)</f>
        <v>0</v>
      </c>
      <c r="U132" s="7">
        <f>INT('[1]JUNIO-2026'!U132)</f>
        <v>0</v>
      </c>
      <c r="V132" s="7">
        <f>INT('[1]JUNIO-2026'!V132)</f>
        <v>0</v>
      </c>
      <c r="W132" s="7">
        <f>INT('[1]JUNIO-2026'!W132)</f>
        <v>0</v>
      </c>
      <c r="X132" s="7">
        <f>INT('[1]JUNIO-2026'!X132)</f>
        <v>0</v>
      </c>
      <c r="Y132" s="7">
        <f>INT('[1]JUNIO-2026'!Y132)</f>
        <v>0</v>
      </c>
      <c r="Z132" s="5" t="str">
        <f>+'[1]JUNIO-2026'!Z132</f>
        <v>NA</v>
      </c>
      <c r="AA132" s="5">
        <f>+'[1]JUNIO-2026'!AA132</f>
        <v>1</v>
      </c>
      <c r="AB132" s="5">
        <v>99999</v>
      </c>
      <c r="AC132" s="8">
        <f t="shared" si="15"/>
        <v>0</v>
      </c>
      <c r="AD132" s="8">
        <f t="shared" si="16"/>
        <v>0</v>
      </c>
      <c r="AE132" t="str">
        <f>+'[1]JUNIO-2026'!AE132</f>
        <v>Excel</v>
      </c>
    </row>
    <row r="133" spans="1:31" x14ac:dyDescent="0.25">
      <c r="A133" s="5" t="str">
        <f>+'[1]JUNIO-2026'!A133</f>
        <v>NI</v>
      </c>
      <c r="B133" s="5">
        <f>+'[1]JUNIO-2026'!B133</f>
        <v>890400693</v>
      </c>
      <c r="C133" s="5">
        <f>+'[1]JUNIO-2026'!C133</f>
        <v>1</v>
      </c>
      <c r="D133" s="5" t="str">
        <f>+'[1]JUNIO-2026'!D133</f>
        <v>CLINICABLASDELEZOSAS</v>
      </c>
      <c r="E133" s="5" t="str">
        <f>+'[1]JUNIO-2026'!E133</f>
        <v>PR</v>
      </c>
      <c r="F133" s="5" t="str">
        <f>+'[1]JUNIO-2026'!F133</f>
        <v>NUPC</v>
      </c>
      <c r="G133" s="5">
        <f>+'[1]JUNIO-2026'!G133</f>
        <v>2016</v>
      </c>
      <c r="H133" s="6">
        <f t="shared" si="12"/>
        <v>322179491</v>
      </c>
      <c r="I133" s="7">
        <f>INT('[1]JUNIO-2026'!I133)</f>
        <v>0</v>
      </c>
      <c r="J133" s="7">
        <f>INT('[1]JUNIO-2026'!J133)</f>
        <v>322179491</v>
      </c>
      <c r="K133" s="7">
        <f>INT('[1]JUNIO-2026'!K133)</f>
        <v>25100178</v>
      </c>
      <c r="L133" s="7">
        <f>INT('[1]JUNIO-2026'!L133)</f>
        <v>0</v>
      </c>
      <c r="M133" s="6">
        <f t="shared" si="13"/>
        <v>297079313</v>
      </c>
      <c r="N133" s="7">
        <v>0</v>
      </c>
      <c r="O133" s="7">
        <f>INT('[1]JUNIO-2026'!O133)</f>
        <v>0</v>
      </c>
      <c r="P133" s="6">
        <f t="shared" ref="P133:P196" si="17">+O133</f>
        <v>0</v>
      </c>
      <c r="Q133" s="6">
        <f t="shared" si="14"/>
        <v>297079313</v>
      </c>
      <c r="R133" s="7">
        <f>INT('[1]JUNIO-2026'!R133)</f>
        <v>0</v>
      </c>
      <c r="S133" s="7">
        <f>INT('[1]JUNIO-2026'!S133)</f>
        <v>0</v>
      </c>
      <c r="T133" s="7">
        <f>INT('[1]JUNIO-2026'!T133)</f>
        <v>0</v>
      </c>
      <c r="U133" s="7">
        <f>INT('[1]JUNIO-2026'!U133)</f>
        <v>0</v>
      </c>
      <c r="V133" s="7">
        <f>INT('[1]JUNIO-2026'!V133)</f>
        <v>0</v>
      </c>
      <c r="W133" s="7">
        <f>INT('[1]JUNIO-2026'!W133)</f>
        <v>0</v>
      </c>
      <c r="X133" s="7">
        <f>INT('[1]JUNIO-2026'!X133)</f>
        <v>0</v>
      </c>
      <c r="Y133" s="7">
        <f>INT('[1]JUNIO-2026'!Y133)</f>
        <v>0</v>
      </c>
      <c r="Z133" s="5" t="str">
        <f>+'[1]JUNIO-2026'!Z133</f>
        <v>NA</v>
      </c>
      <c r="AA133" s="5">
        <f>+'[1]JUNIO-2026'!AA133</f>
        <v>1</v>
      </c>
      <c r="AB133" s="5">
        <v>99999</v>
      </c>
      <c r="AC133" s="8">
        <f t="shared" si="15"/>
        <v>0</v>
      </c>
      <c r="AD133" s="8">
        <f t="shared" si="16"/>
        <v>0</v>
      </c>
      <c r="AE133" t="str">
        <f>+'[1]JUNIO-2026'!AE133</f>
        <v>Excel</v>
      </c>
    </row>
    <row r="134" spans="1:31" x14ac:dyDescent="0.25">
      <c r="A134" s="5" t="str">
        <f>+'[1]JUNIO-2026'!A134</f>
        <v>NI</v>
      </c>
      <c r="B134" s="5">
        <f>+'[1]JUNIO-2026'!B134</f>
        <v>890400693</v>
      </c>
      <c r="C134" s="5">
        <f>+'[1]JUNIO-2026'!C134</f>
        <v>1</v>
      </c>
      <c r="D134" s="5" t="str">
        <f>+'[1]JUNIO-2026'!D134</f>
        <v>CLINICABLASDELEZOSAS</v>
      </c>
      <c r="E134" s="5" t="str">
        <f>+'[1]JUNIO-2026'!E134</f>
        <v>PR</v>
      </c>
      <c r="F134" s="5" t="str">
        <f>+'[1]JUNIO-2026'!F134</f>
        <v>PNAF</v>
      </c>
      <c r="G134" s="5">
        <f>+'[1]JUNIO-2026'!G134</f>
        <v>2016</v>
      </c>
      <c r="H134" s="6">
        <f t="shared" si="12"/>
        <v>152502750</v>
      </c>
      <c r="I134" s="7">
        <f>INT('[1]JUNIO-2026'!I134)</f>
        <v>0</v>
      </c>
      <c r="J134" s="7">
        <f>INT('[1]JUNIO-2026'!J134)</f>
        <v>152502750</v>
      </c>
      <c r="K134" s="7">
        <f>INT('[1]JUNIO-2026'!K134)</f>
        <v>136726</v>
      </c>
      <c r="L134" s="7">
        <f>INT('[1]JUNIO-2026'!L134)</f>
        <v>0</v>
      </c>
      <c r="M134" s="6">
        <f t="shared" si="13"/>
        <v>152366024</v>
      </c>
      <c r="N134" s="7">
        <v>0</v>
      </c>
      <c r="O134" s="7">
        <f>INT('[1]JUNIO-2026'!O134)</f>
        <v>0</v>
      </c>
      <c r="P134" s="6">
        <f t="shared" si="17"/>
        <v>0</v>
      </c>
      <c r="Q134" s="6">
        <f t="shared" si="14"/>
        <v>152366024</v>
      </c>
      <c r="R134" s="7">
        <f>INT('[1]JUNIO-2026'!R134)</f>
        <v>0</v>
      </c>
      <c r="S134" s="7">
        <f>INT('[1]JUNIO-2026'!S134)</f>
        <v>0</v>
      </c>
      <c r="T134" s="7">
        <f>INT('[1]JUNIO-2026'!T134)</f>
        <v>0</v>
      </c>
      <c r="U134" s="7">
        <f>INT('[1]JUNIO-2026'!U134)</f>
        <v>0</v>
      </c>
      <c r="V134" s="7">
        <f>INT('[1]JUNIO-2026'!V134)</f>
        <v>0</v>
      </c>
      <c r="W134" s="7">
        <f>INT('[1]JUNIO-2026'!W134)</f>
        <v>0</v>
      </c>
      <c r="X134" s="7">
        <f>INT('[1]JUNIO-2026'!X134)</f>
        <v>0</v>
      </c>
      <c r="Y134" s="7">
        <f>INT('[1]JUNIO-2026'!Y134)</f>
        <v>0</v>
      </c>
      <c r="Z134" s="5" t="str">
        <f>+'[1]JUNIO-2026'!Z134</f>
        <v>NA</v>
      </c>
      <c r="AA134" s="5">
        <f>+'[1]JUNIO-2026'!AA134</f>
        <v>1</v>
      </c>
      <c r="AB134" s="5">
        <v>99999</v>
      </c>
      <c r="AC134" s="8">
        <f t="shared" si="15"/>
        <v>0</v>
      </c>
      <c r="AD134" s="8">
        <f t="shared" si="16"/>
        <v>0</v>
      </c>
      <c r="AE134" t="str">
        <f>+'[1]JUNIO-2026'!AE134</f>
        <v>Excel</v>
      </c>
    </row>
    <row r="135" spans="1:31" x14ac:dyDescent="0.25">
      <c r="A135" s="5" t="str">
        <f>+'[1]JUNIO-2026'!A135</f>
        <v>NI</v>
      </c>
      <c r="B135" s="5">
        <f>+'[1]JUNIO-2026'!B135</f>
        <v>890480135</v>
      </c>
      <c r="C135" s="5">
        <f>+'[1]JUNIO-2026'!C135</f>
        <v>3</v>
      </c>
      <c r="D135" s="5" t="str">
        <f>+'[1]JUNIO-2026'!D135</f>
        <v>FUNDACIONHOSPITALINFANTILNAPOLEONFRANCOPAREJA</v>
      </c>
      <c r="E135" s="5" t="str">
        <f>+'[1]JUNIO-2026'!E135</f>
        <v>PR</v>
      </c>
      <c r="F135" s="5" t="str">
        <f>+'[1]JUNIO-2026'!F135</f>
        <v>NUPC</v>
      </c>
      <c r="G135" s="5">
        <f>+'[1]JUNIO-2026'!G135</f>
        <v>2016</v>
      </c>
      <c r="H135" s="6">
        <f t="shared" si="12"/>
        <v>45466355</v>
      </c>
      <c r="I135" s="7">
        <f>INT('[1]JUNIO-2026'!I135)</f>
        <v>0</v>
      </c>
      <c r="J135" s="7">
        <f>INT('[1]JUNIO-2026'!J135)</f>
        <v>45466355</v>
      </c>
      <c r="K135" s="7">
        <f>INT('[1]JUNIO-2026'!K135)</f>
        <v>45466355</v>
      </c>
      <c r="L135" s="7">
        <f>INT('[1]JUNIO-2026'!L135)</f>
        <v>0</v>
      </c>
      <c r="M135" s="6">
        <f t="shared" si="13"/>
        <v>0</v>
      </c>
      <c r="N135" s="7">
        <v>0</v>
      </c>
      <c r="O135" s="7">
        <f>INT('[1]JUNIO-2026'!O135)</f>
        <v>0</v>
      </c>
      <c r="P135" s="6">
        <f t="shared" si="17"/>
        <v>0</v>
      </c>
      <c r="Q135" s="6">
        <f t="shared" si="14"/>
        <v>0</v>
      </c>
      <c r="R135" s="7">
        <f>INT('[1]JUNIO-2026'!R135)</f>
        <v>0</v>
      </c>
      <c r="S135" s="7">
        <f>INT('[1]JUNIO-2026'!S135)</f>
        <v>0</v>
      </c>
      <c r="T135" s="7">
        <f>INT('[1]JUNIO-2026'!T135)</f>
        <v>0</v>
      </c>
      <c r="U135" s="7">
        <f>INT('[1]JUNIO-2026'!U135)</f>
        <v>0</v>
      </c>
      <c r="V135" s="7">
        <f>INT('[1]JUNIO-2026'!V135)</f>
        <v>0</v>
      </c>
      <c r="W135" s="7">
        <f>INT('[1]JUNIO-2026'!W135)</f>
        <v>0</v>
      </c>
      <c r="X135" s="7">
        <f>INT('[1]JUNIO-2026'!X135)</f>
        <v>0</v>
      </c>
      <c r="Y135" s="7">
        <f>INT('[1]JUNIO-2026'!Y135)</f>
        <v>0</v>
      </c>
      <c r="Z135" s="5" t="str">
        <f>+'[1]JUNIO-2026'!Z135</f>
        <v>NA</v>
      </c>
      <c r="AA135" s="5">
        <f>+'[1]JUNIO-2026'!AA135</f>
        <v>1</v>
      </c>
      <c r="AB135" s="5">
        <v>99999</v>
      </c>
      <c r="AC135" s="8">
        <f t="shared" si="15"/>
        <v>0</v>
      </c>
      <c r="AD135" s="8">
        <f t="shared" si="16"/>
        <v>0</v>
      </c>
      <c r="AE135" t="str">
        <f>+'[1]JUNIO-2026'!AE135</f>
        <v>Excel</v>
      </c>
    </row>
    <row r="136" spans="1:31" x14ac:dyDescent="0.25">
      <c r="A136" s="5" t="str">
        <f>+'[1]JUNIO-2026'!A136</f>
        <v>NI</v>
      </c>
      <c r="B136" s="5">
        <f>+'[1]JUNIO-2026'!B136</f>
        <v>890480135</v>
      </c>
      <c r="C136" s="5">
        <f>+'[1]JUNIO-2026'!C136</f>
        <v>3</v>
      </c>
      <c r="D136" s="5" t="str">
        <f>+'[1]JUNIO-2026'!D136</f>
        <v>FUNDACIONHOSPITALINFANTILNAPOLEONFRANCOPAREJA</v>
      </c>
      <c r="E136" s="5" t="str">
        <f>+'[1]JUNIO-2026'!E136</f>
        <v>PR</v>
      </c>
      <c r="F136" s="5" t="str">
        <f>+'[1]JUNIO-2026'!F136</f>
        <v>PNAF</v>
      </c>
      <c r="G136" s="5">
        <f>+'[1]JUNIO-2026'!G136</f>
        <v>2016</v>
      </c>
      <c r="H136" s="6">
        <f t="shared" si="12"/>
        <v>250334285</v>
      </c>
      <c r="I136" s="7">
        <f>INT('[1]JUNIO-2026'!I136)</f>
        <v>0</v>
      </c>
      <c r="J136" s="7">
        <f>INT('[1]JUNIO-2026'!J136)</f>
        <v>250334285</v>
      </c>
      <c r="K136" s="7">
        <f>INT('[1]JUNIO-2026'!K136)</f>
        <v>58153594</v>
      </c>
      <c r="L136" s="7">
        <f>INT('[1]JUNIO-2026'!L136)</f>
        <v>0</v>
      </c>
      <c r="M136" s="6">
        <f t="shared" si="13"/>
        <v>192180691</v>
      </c>
      <c r="N136" s="7">
        <v>0</v>
      </c>
      <c r="O136" s="7">
        <f>INT('[1]JUNIO-2026'!O136)</f>
        <v>166991698</v>
      </c>
      <c r="P136" s="6">
        <f t="shared" si="17"/>
        <v>166991698</v>
      </c>
      <c r="Q136" s="6">
        <f t="shared" si="14"/>
        <v>25188993</v>
      </c>
      <c r="R136" s="7">
        <f>INT('[1]JUNIO-2026'!R136)</f>
        <v>0</v>
      </c>
      <c r="S136" s="7">
        <f>INT('[1]JUNIO-2026'!S136)</f>
        <v>0</v>
      </c>
      <c r="T136" s="7">
        <f>INT('[1]JUNIO-2026'!T136)</f>
        <v>89332764</v>
      </c>
      <c r="U136" s="7">
        <f>INT('[1]JUNIO-2026'!U136)</f>
        <v>77658934</v>
      </c>
      <c r="V136" s="7">
        <f>INT('[1]JUNIO-2026'!V136)</f>
        <v>0</v>
      </c>
      <c r="W136" s="7">
        <f>INT('[1]JUNIO-2026'!W136)</f>
        <v>0</v>
      </c>
      <c r="X136" s="7">
        <f>INT('[1]JUNIO-2026'!X136)</f>
        <v>0</v>
      </c>
      <c r="Y136" s="7">
        <f>INT('[1]JUNIO-2026'!Y136)</f>
        <v>0</v>
      </c>
      <c r="Z136" s="5" t="str">
        <f>+'[1]JUNIO-2026'!Z136</f>
        <v>NA</v>
      </c>
      <c r="AA136" s="5">
        <f>+'[1]JUNIO-2026'!AA136</f>
        <v>1</v>
      </c>
      <c r="AB136" s="5">
        <v>99999</v>
      </c>
      <c r="AC136" s="8">
        <f t="shared" si="15"/>
        <v>166991698</v>
      </c>
      <c r="AD136" s="8">
        <f t="shared" si="16"/>
        <v>0</v>
      </c>
      <c r="AE136" t="str">
        <f>+'[1]JUNIO-2026'!AE136</f>
        <v>Excel</v>
      </c>
    </row>
    <row r="137" spans="1:31" x14ac:dyDescent="0.25">
      <c r="A137" s="5" t="str">
        <f>+'[1]JUNIO-2026'!A137</f>
        <v>NI</v>
      </c>
      <c r="B137" s="5">
        <f>+'[1]JUNIO-2026'!B137</f>
        <v>890501438</v>
      </c>
      <c r="C137" s="5">
        <f>+'[1]JUNIO-2026'!C137</f>
        <v>1</v>
      </c>
      <c r="D137" s="5" t="str">
        <f>+'[1]JUNIO-2026'!D137</f>
        <v>ESEHOSPITALEMIROQUINTEROCAIZARES</v>
      </c>
      <c r="E137" s="5" t="str">
        <f>+'[1]JUNIO-2026'!E137</f>
        <v>PU</v>
      </c>
      <c r="F137" s="5" t="str">
        <f>+'[1]JUNIO-2026'!F137</f>
        <v>PNAF</v>
      </c>
      <c r="G137" s="5">
        <f>+'[1]JUNIO-2026'!G137</f>
        <v>2016</v>
      </c>
      <c r="H137" s="6">
        <f t="shared" si="12"/>
        <v>1765870</v>
      </c>
      <c r="I137" s="7">
        <f>INT('[1]JUNIO-2026'!I137)</f>
        <v>0</v>
      </c>
      <c r="J137" s="7">
        <f>INT('[1]JUNIO-2026'!J137)</f>
        <v>1765870</v>
      </c>
      <c r="K137" s="7">
        <f>INT('[1]JUNIO-2026'!K137)</f>
        <v>985490</v>
      </c>
      <c r="L137" s="7">
        <f>INT('[1]JUNIO-2026'!L137)</f>
        <v>0</v>
      </c>
      <c r="M137" s="6">
        <f t="shared" si="13"/>
        <v>780380</v>
      </c>
      <c r="N137" s="7">
        <v>0</v>
      </c>
      <c r="O137" s="7">
        <f>INT('[1]JUNIO-2026'!O137)</f>
        <v>780380</v>
      </c>
      <c r="P137" s="6">
        <f t="shared" si="17"/>
        <v>780380</v>
      </c>
      <c r="Q137" s="6">
        <f t="shared" si="14"/>
        <v>0</v>
      </c>
      <c r="R137" s="7">
        <f>INT('[1]JUNIO-2026'!R137)</f>
        <v>0</v>
      </c>
      <c r="S137" s="7">
        <f>INT('[1]JUNIO-2026'!S137)</f>
        <v>0</v>
      </c>
      <c r="T137" s="7">
        <f>INT('[1]JUNIO-2026'!T137)</f>
        <v>0</v>
      </c>
      <c r="U137" s="7">
        <f>INT('[1]JUNIO-2026'!U137)</f>
        <v>780380</v>
      </c>
      <c r="V137" s="7">
        <f>INT('[1]JUNIO-2026'!V137)</f>
        <v>0</v>
      </c>
      <c r="W137" s="7">
        <f>INT('[1]JUNIO-2026'!W137)</f>
        <v>0</v>
      </c>
      <c r="X137" s="7">
        <f>INT('[1]JUNIO-2026'!X137)</f>
        <v>0</v>
      </c>
      <c r="Y137" s="7">
        <f>INT('[1]JUNIO-2026'!Y137)</f>
        <v>0</v>
      </c>
      <c r="Z137" s="5" t="str">
        <f>+'[1]JUNIO-2026'!Z137</f>
        <v>NA</v>
      </c>
      <c r="AA137" s="5">
        <f>+'[1]JUNIO-2026'!AA137</f>
        <v>1</v>
      </c>
      <c r="AB137" s="5">
        <v>99999</v>
      </c>
      <c r="AC137" s="8">
        <f t="shared" si="15"/>
        <v>780380</v>
      </c>
      <c r="AD137" s="8">
        <f t="shared" si="16"/>
        <v>0</v>
      </c>
      <c r="AE137" t="str">
        <f>+'[1]JUNIO-2026'!AE137</f>
        <v>Excel</v>
      </c>
    </row>
    <row r="138" spans="1:31" x14ac:dyDescent="0.25">
      <c r="A138" s="5" t="str">
        <f>+'[1]JUNIO-2026'!A138</f>
        <v>NI</v>
      </c>
      <c r="B138" s="5">
        <f>+'[1]JUNIO-2026'!B138</f>
        <v>890706833</v>
      </c>
      <c r="C138" s="5">
        <f>+'[1]JUNIO-2026'!C138</f>
        <v>9</v>
      </c>
      <c r="D138" s="5" t="str">
        <f>+'[1]JUNIO-2026'!D138</f>
        <v>ESEHOSPITALFEDERICOLLERASACOSTA</v>
      </c>
      <c r="E138" s="5" t="str">
        <f>+'[1]JUNIO-2026'!E138</f>
        <v>PU</v>
      </c>
      <c r="F138" s="5" t="str">
        <f>+'[1]JUNIO-2026'!F138</f>
        <v>PNAF</v>
      </c>
      <c r="G138" s="5">
        <f>+'[1]JUNIO-2026'!G138</f>
        <v>2016</v>
      </c>
      <c r="H138" s="6">
        <f t="shared" si="12"/>
        <v>3733780</v>
      </c>
      <c r="I138" s="7">
        <f>INT('[1]JUNIO-2026'!I138)</f>
        <v>0</v>
      </c>
      <c r="J138" s="7">
        <f>INT('[1]JUNIO-2026'!J138)</f>
        <v>3733780</v>
      </c>
      <c r="K138" s="7">
        <f>INT('[1]JUNIO-2026'!K138)</f>
        <v>0</v>
      </c>
      <c r="L138" s="7">
        <f>INT('[1]JUNIO-2026'!L138)</f>
        <v>0</v>
      </c>
      <c r="M138" s="6">
        <f t="shared" si="13"/>
        <v>3733780</v>
      </c>
      <c r="N138" s="7">
        <v>0</v>
      </c>
      <c r="O138" s="7">
        <f>INT('[1]JUNIO-2026'!O138)</f>
        <v>3733780</v>
      </c>
      <c r="P138" s="6">
        <f t="shared" si="17"/>
        <v>3733780</v>
      </c>
      <c r="Q138" s="6">
        <f t="shared" si="14"/>
        <v>0</v>
      </c>
      <c r="R138" s="7">
        <f>INT('[1]JUNIO-2026'!R138)</f>
        <v>0</v>
      </c>
      <c r="S138" s="7">
        <f>INT('[1]JUNIO-2026'!S138)</f>
        <v>0</v>
      </c>
      <c r="T138" s="7">
        <f>INT('[1]JUNIO-2026'!T138)</f>
        <v>0</v>
      </c>
      <c r="U138" s="7">
        <f>INT('[1]JUNIO-2026'!U138)</f>
        <v>3733780</v>
      </c>
      <c r="V138" s="7">
        <f>INT('[1]JUNIO-2026'!V138)</f>
        <v>0</v>
      </c>
      <c r="W138" s="7">
        <f>INT('[1]JUNIO-2026'!W138)</f>
        <v>0</v>
      </c>
      <c r="X138" s="7">
        <f>INT('[1]JUNIO-2026'!X138)</f>
        <v>0</v>
      </c>
      <c r="Y138" s="7">
        <f>INT('[1]JUNIO-2026'!Y138)</f>
        <v>0</v>
      </c>
      <c r="Z138" s="5" t="str">
        <f>+'[1]JUNIO-2026'!Z138</f>
        <v>NA</v>
      </c>
      <c r="AA138" s="5">
        <f>+'[1]JUNIO-2026'!AA138</f>
        <v>1</v>
      </c>
      <c r="AB138" s="5">
        <v>99999</v>
      </c>
      <c r="AC138" s="8">
        <f t="shared" si="15"/>
        <v>3733780</v>
      </c>
      <c r="AD138" s="8">
        <f t="shared" si="16"/>
        <v>0</v>
      </c>
      <c r="AE138" t="str">
        <f>+'[1]JUNIO-2026'!AE138</f>
        <v>Excel</v>
      </c>
    </row>
    <row r="139" spans="1:31" x14ac:dyDescent="0.25">
      <c r="A139" s="5" t="str">
        <f>+'[1]JUNIO-2026'!A139</f>
        <v>NI</v>
      </c>
      <c r="B139" s="5">
        <f>+'[1]JUNIO-2026'!B139</f>
        <v>890901826</v>
      </c>
      <c r="C139" s="5">
        <f>+'[1]JUNIO-2026'!C139</f>
        <v>2</v>
      </c>
      <c r="D139" s="5" t="str">
        <f>+'[1]JUNIO-2026'!D139</f>
        <v>HOSPITALPABLOTOBONURIBE</v>
      </c>
      <c r="E139" s="5" t="str">
        <f>+'[1]JUNIO-2026'!E139</f>
        <v>PR</v>
      </c>
      <c r="F139" s="5" t="str">
        <f>+'[1]JUNIO-2026'!F139</f>
        <v>PNAF</v>
      </c>
      <c r="G139" s="5">
        <f>+'[1]JUNIO-2026'!G139</f>
        <v>2016</v>
      </c>
      <c r="H139" s="6">
        <f t="shared" si="12"/>
        <v>13790763</v>
      </c>
      <c r="I139" s="7">
        <f>INT('[1]JUNIO-2026'!I139)</f>
        <v>0</v>
      </c>
      <c r="J139" s="7">
        <f>INT('[1]JUNIO-2026'!J139)</f>
        <v>13790763</v>
      </c>
      <c r="K139" s="7">
        <f>INT('[1]JUNIO-2026'!K139)</f>
        <v>1964678</v>
      </c>
      <c r="L139" s="7">
        <f>INT('[1]JUNIO-2026'!L139)</f>
        <v>0</v>
      </c>
      <c r="M139" s="6">
        <f t="shared" si="13"/>
        <v>11826085</v>
      </c>
      <c r="N139" s="7">
        <v>0</v>
      </c>
      <c r="O139" s="7">
        <f>INT('[1]JUNIO-2026'!O139)</f>
        <v>11826085</v>
      </c>
      <c r="P139" s="6">
        <f t="shared" si="17"/>
        <v>11826085</v>
      </c>
      <c r="Q139" s="6">
        <f t="shared" si="14"/>
        <v>0</v>
      </c>
      <c r="R139" s="7">
        <f>INT('[1]JUNIO-2026'!R139)</f>
        <v>0</v>
      </c>
      <c r="S139" s="7">
        <f>INT('[1]JUNIO-2026'!S139)</f>
        <v>0</v>
      </c>
      <c r="T139" s="7">
        <f>INT('[1]JUNIO-2026'!T139)</f>
        <v>0</v>
      </c>
      <c r="U139" s="7">
        <f>INT('[1]JUNIO-2026'!U139)</f>
        <v>11826085</v>
      </c>
      <c r="V139" s="7">
        <f>INT('[1]JUNIO-2026'!V139)</f>
        <v>0</v>
      </c>
      <c r="W139" s="7">
        <f>INT('[1]JUNIO-2026'!W139)</f>
        <v>0</v>
      </c>
      <c r="X139" s="7">
        <f>INT('[1]JUNIO-2026'!X139)</f>
        <v>0</v>
      </c>
      <c r="Y139" s="7">
        <f>INT('[1]JUNIO-2026'!Y139)</f>
        <v>0</v>
      </c>
      <c r="Z139" s="5" t="str">
        <f>+'[1]JUNIO-2026'!Z139</f>
        <v>NA</v>
      </c>
      <c r="AA139" s="5">
        <f>+'[1]JUNIO-2026'!AA139</f>
        <v>1</v>
      </c>
      <c r="AB139" s="5">
        <v>99999</v>
      </c>
      <c r="AC139" s="8">
        <f t="shared" si="15"/>
        <v>11826085</v>
      </c>
      <c r="AD139" s="8">
        <f t="shared" si="16"/>
        <v>0</v>
      </c>
      <c r="AE139" t="str">
        <f>+'[1]JUNIO-2026'!AE139</f>
        <v>Excel</v>
      </c>
    </row>
    <row r="140" spans="1:31" x14ac:dyDescent="0.25">
      <c r="A140" s="5" t="str">
        <f>+'[1]JUNIO-2026'!A140</f>
        <v>NI</v>
      </c>
      <c r="B140" s="5">
        <f>+'[1]JUNIO-2026'!B140</f>
        <v>890985703</v>
      </c>
      <c r="C140" s="5">
        <f>+'[1]JUNIO-2026'!C140</f>
        <v>5</v>
      </c>
      <c r="D140" s="5" t="str">
        <f>+'[1]JUNIO-2026'!D140</f>
        <v>ESEHOSPITALMARCOFIDELSUAREZDEBELLO</v>
      </c>
      <c r="E140" s="5" t="str">
        <f>+'[1]JUNIO-2026'!E140</f>
        <v>PU</v>
      </c>
      <c r="F140" s="5" t="str">
        <f>+'[1]JUNIO-2026'!F140</f>
        <v>PNAF</v>
      </c>
      <c r="G140" s="5">
        <f>+'[1]JUNIO-2026'!G140</f>
        <v>2016</v>
      </c>
      <c r="H140" s="6">
        <f t="shared" si="12"/>
        <v>2759363</v>
      </c>
      <c r="I140" s="7">
        <f>INT('[1]JUNIO-2026'!I140)</f>
        <v>0</v>
      </c>
      <c r="J140" s="7">
        <f>INT('[1]JUNIO-2026'!J140)</f>
        <v>2759363</v>
      </c>
      <c r="K140" s="7">
        <f>INT('[1]JUNIO-2026'!K140)</f>
        <v>1544000</v>
      </c>
      <c r="L140" s="7">
        <f>INT('[1]JUNIO-2026'!L140)</f>
        <v>0</v>
      </c>
      <c r="M140" s="6">
        <f t="shared" si="13"/>
        <v>1215363</v>
      </c>
      <c r="N140" s="7">
        <v>0</v>
      </c>
      <c r="O140" s="7">
        <f>INT('[1]JUNIO-2026'!O140)</f>
        <v>0</v>
      </c>
      <c r="P140" s="6">
        <f t="shared" si="17"/>
        <v>0</v>
      </c>
      <c r="Q140" s="6">
        <f t="shared" si="14"/>
        <v>1215363</v>
      </c>
      <c r="R140" s="7">
        <f>INT('[1]JUNIO-2026'!R140)</f>
        <v>0</v>
      </c>
      <c r="S140" s="7">
        <f>INT('[1]JUNIO-2026'!S140)</f>
        <v>0</v>
      </c>
      <c r="T140" s="7">
        <f>INT('[1]JUNIO-2026'!T140)</f>
        <v>0</v>
      </c>
      <c r="U140" s="7">
        <f>INT('[1]JUNIO-2026'!U140)</f>
        <v>0</v>
      </c>
      <c r="V140" s="7">
        <f>INT('[1]JUNIO-2026'!V140)</f>
        <v>0</v>
      </c>
      <c r="W140" s="7">
        <f>INT('[1]JUNIO-2026'!W140)</f>
        <v>0</v>
      </c>
      <c r="X140" s="7">
        <f>INT('[1]JUNIO-2026'!X140)</f>
        <v>0</v>
      </c>
      <c r="Y140" s="7">
        <f>INT('[1]JUNIO-2026'!Y140)</f>
        <v>0</v>
      </c>
      <c r="Z140" s="5" t="str">
        <f>+'[1]JUNIO-2026'!Z140</f>
        <v>NA</v>
      </c>
      <c r="AA140" s="5">
        <f>+'[1]JUNIO-2026'!AA140</f>
        <v>1</v>
      </c>
      <c r="AB140" s="5">
        <v>99999</v>
      </c>
      <c r="AC140" s="8">
        <f t="shared" si="15"/>
        <v>0</v>
      </c>
      <c r="AD140" s="8">
        <f t="shared" si="16"/>
        <v>0</v>
      </c>
      <c r="AE140" t="str">
        <f>+'[1]JUNIO-2026'!AE140</f>
        <v>Excel</v>
      </c>
    </row>
    <row r="141" spans="1:31" x14ac:dyDescent="0.25">
      <c r="A141" s="5" t="str">
        <f>+'[1]JUNIO-2026'!A141</f>
        <v>NI</v>
      </c>
      <c r="B141" s="5">
        <f>+'[1]JUNIO-2026'!B141</f>
        <v>891180268</v>
      </c>
      <c r="C141" s="5">
        <f>+'[1]JUNIO-2026'!C141</f>
        <v>0</v>
      </c>
      <c r="D141" s="5" t="str">
        <f>+'[1]JUNIO-2026'!D141</f>
        <v>ESEHOSPITALUNIVERSITARIOHERNANDOMONCALEANOPERDOMO</v>
      </c>
      <c r="E141" s="5" t="str">
        <f>+'[1]JUNIO-2026'!E141</f>
        <v>PU</v>
      </c>
      <c r="F141" s="5" t="str">
        <f>+'[1]JUNIO-2026'!F141</f>
        <v>PNAF</v>
      </c>
      <c r="G141" s="5">
        <f>+'[1]JUNIO-2026'!G141</f>
        <v>2016</v>
      </c>
      <c r="H141" s="6">
        <f t="shared" si="12"/>
        <v>153680</v>
      </c>
      <c r="I141" s="7">
        <f>INT('[1]JUNIO-2026'!I141)</f>
        <v>0</v>
      </c>
      <c r="J141" s="7">
        <f>INT('[1]JUNIO-2026'!J141)</f>
        <v>153680</v>
      </c>
      <c r="K141" s="7">
        <f>INT('[1]JUNIO-2026'!K141)</f>
        <v>0</v>
      </c>
      <c r="L141" s="7">
        <f>INT('[1]JUNIO-2026'!L141)</f>
        <v>0</v>
      </c>
      <c r="M141" s="6">
        <f t="shared" si="13"/>
        <v>153680</v>
      </c>
      <c r="N141" s="7">
        <v>0</v>
      </c>
      <c r="O141" s="7">
        <f>INT('[1]JUNIO-2026'!O141)</f>
        <v>153680</v>
      </c>
      <c r="P141" s="6">
        <f t="shared" si="17"/>
        <v>153680</v>
      </c>
      <c r="Q141" s="6">
        <f t="shared" si="14"/>
        <v>0</v>
      </c>
      <c r="R141" s="7">
        <f>INT('[1]JUNIO-2026'!R141)</f>
        <v>0</v>
      </c>
      <c r="S141" s="7">
        <f>INT('[1]JUNIO-2026'!S141)</f>
        <v>0</v>
      </c>
      <c r="T141" s="7">
        <f>INT('[1]JUNIO-2026'!T141)</f>
        <v>0</v>
      </c>
      <c r="U141" s="7">
        <f>INT('[1]JUNIO-2026'!U141)</f>
        <v>153680</v>
      </c>
      <c r="V141" s="7">
        <f>INT('[1]JUNIO-2026'!V141)</f>
        <v>0</v>
      </c>
      <c r="W141" s="7">
        <f>INT('[1]JUNIO-2026'!W141)</f>
        <v>0</v>
      </c>
      <c r="X141" s="7">
        <f>INT('[1]JUNIO-2026'!X141)</f>
        <v>0</v>
      </c>
      <c r="Y141" s="7">
        <f>INT('[1]JUNIO-2026'!Y141)</f>
        <v>0</v>
      </c>
      <c r="Z141" s="5" t="str">
        <f>+'[1]JUNIO-2026'!Z141</f>
        <v>NA</v>
      </c>
      <c r="AA141" s="5">
        <f>+'[1]JUNIO-2026'!AA141</f>
        <v>1</v>
      </c>
      <c r="AB141" s="5">
        <v>99999</v>
      </c>
      <c r="AC141" s="8">
        <f t="shared" si="15"/>
        <v>153680</v>
      </c>
      <c r="AD141" s="8">
        <f t="shared" si="16"/>
        <v>0</v>
      </c>
      <c r="AE141" t="str">
        <f>+'[1]JUNIO-2026'!AE141</f>
        <v>Excel</v>
      </c>
    </row>
    <row r="142" spans="1:31" x14ac:dyDescent="0.25">
      <c r="A142" s="5" t="str">
        <f>+'[1]JUNIO-2026'!A142</f>
        <v>NI</v>
      </c>
      <c r="B142" s="5">
        <f>+'[1]JUNIO-2026'!B142</f>
        <v>892000501</v>
      </c>
      <c r="C142" s="5">
        <f>+'[1]JUNIO-2026'!C142</f>
        <v>5</v>
      </c>
      <c r="D142" s="5" t="str">
        <f>+'[1]JUNIO-2026'!D142</f>
        <v>HOSPITALDEPARTAMENTALDEVILLAVICENCIO</v>
      </c>
      <c r="E142" s="5" t="str">
        <f>+'[1]JUNIO-2026'!E142</f>
        <v>PU</v>
      </c>
      <c r="F142" s="5" t="str">
        <f>+'[1]JUNIO-2026'!F142</f>
        <v>PNAF</v>
      </c>
      <c r="G142" s="5">
        <f>+'[1]JUNIO-2026'!G142</f>
        <v>2016</v>
      </c>
      <c r="H142" s="6">
        <f t="shared" si="12"/>
        <v>157684</v>
      </c>
      <c r="I142" s="7">
        <f>INT('[1]JUNIO-2026'!I142)</f>
        <v>0</v>
      </c>
      <c r="J142" s="7">
        <f>INT('[1]JUNIO-2026'!J142)</f>
        <v>157684</v>
      </c>
      <c r="K142" s="7">
        <f>INT('[1]JUNIO-2026'!K142)</f>
        <v>0</v>
      </c>
      <c r="L142" s="7">
        <f>INT('[1]JUNIO-2026'!L142)</f>
        <v>0</v>
      </c>
      <c r="M142" s="6">
        <f t="shared" si="13"/>
        <v>157684</v>
      </c>
      <c r="N142" s="7">
        <v>0</v>
      </c>
      <c r="O142" s="7">
        <f>INT('[1]JUNIO-2026'!O142)</f>
        <v>157684</v>
      </c>
      <c r="P142" s="6">
        <f t="shared" si="17"/>
        <v>157684</v>
      </c>
      <c r="Q142" s="6">
        <f t="shared" si="14"/>
        <v>0</v>
      </c>
      <c r="R142" s="7">
        <f>INT('[1]JUNIO-2026'!R142)</f>
        <v>0</v>
      </c>
      <c r="S142" s="7">
        <f>INT('[1]JUNIO-2026'!S142)</f>
        <v>0</v>
      </c>
      <c r="T142" s="7">
        <f>INT('[1]JUNIO-2026'!T142)</f>
        <v>0</v>
      </c>
      <c r="U142" s="7">
        <f>INT('[1]JUNIO-2026'!U142)</f>
        <v>157684</v>
      </c>
      <c r="V142" s="7">
        <f>INT('[1]JUNIO-2026'!V142)</f>
        <v>0</v>
      </c>
      <c r="W142" s="7">
        <f>INT('[1]JUNIO-2026'!W142)</f>
        <v>0</v>
      </c>
      <c r="X142" s="7">
        <f>INT('[1]JUNIO-2026'!X142)</f>
        <v>0</v>
      </c>
      <c r="Y142" s="7">
        <f>INT('[1]JUNIO-2026'!Y142)</f>
        <v>0</v>
      </c>
      <c r="Z142" s="5" t="str">
        <f>+'[1]JUNIO-2026'!Z142</f>
        <v>NA</v>
      </c>
      <c r="AA142" s="5">
        <f>+'[1]JUNIO-2026'!AA142</f>
        <v>1</v>
      </c>
      <c r="AB142" s="5">
        <v>99999</v>
      </c>
      <c r="AC142" s="8">
        <f t="shared" si="15"/>
        <v>157684</v>
      </c>
      <c r="AD142" s="8">
        <f t="shared" si="16"/>
        <v>0</v>
      </c>
      <c r="AE142" t="str">
        <f>+'[1]JUNIO-2026'!AE142</f>
        <v>Excel</v>
      </c>
    </row>
    <row r="143" spans="1:31" x14ac:dyDescent="0.25">
      <c r="A143" s="5" t="str">
        <f>+'[1]JUNIO-2026'!A143</f>
        <v>NI</v>
      </c>
      <c r="B143" s="5">
        <f>+'[1]JUNIO-2026'!B143</f>
        <v>892280033</v>
      </c>
      <c r="C143" s="5">
        <f>+'[1]JUNIO-2026'!C143</f>
        <v>1</v>
      </c>
      <c r="D143" s="5" t="str">
        <f>+'[1]JUNIO-2026'!D143</f>
        <v>EMPRESASOCIALDELESTADOHOSPITALUNIVERSITARIODESINCELEJO</v>
      </c>
      <c r="E143" s="5" t="str">
        <f>+'[1]JUNIO-2026'!E143</f>
        <v>PU</v>
      </c>
      <c r="F143" s="5" t="str">
        <f>+'[1]JUNIO-2026'!F143</f>
        <v>PNAF</v>
      </c>
      <c r="G143" s="5">
        <f>+'[1]JUNIO-2026'!G143</f>
        <v>2016</v>
      </c>
      <c r="H143" s="6">
        <f t="shared" si="12"/>
        <v>2981749</v>
      </c>
      <c r="I143" s="7">
        <f>INT('[1]JUNIO-2026'!I143)</f>
        <v>0</v>
      </c>
      <c r="J143" s="7">
        <f>INT('[1]JUNIO-2026'!J143)</f>
        <v>2981749</v>
      </c>
      <c r="K143" s="7">
        <f>INT('[1]JUNIO-2026'!K143)</f>
        <v>237784</v>
      </c>
      <c r="L143" s="7">
        <f>INT('[1]JUNIO-2026'!L143)</f>
        <v>0</v>
      </c>
      <c r="M143" s="6">
        <f t="shared" si="13"/>
        <v>2743965</v>
      </c>
      <c r="N143" s="7">
        <v>0</v>
      </c>
      <c r="O143" s="7">
        <f>INT('[1]JUNIO-2026'!O143)</f>
        <v>2743965</v>
      </c>
      <c r="P143" s="6">
        <f t="shared" si="17"/>
        <v>2743965</v>
      </c>
      <c r="Q143" s="6">
        <f t="shared" si="14"/>
        <v>0</v>
      </c>
      <c r="R143" s="7">
        <f>INT('[1]JUNIO-2026'!R143)</f>
        <v>0</v>
      </c>
      <c r="S143" s="7">
        <f>INT('[1]JUNIO-2026'!S143)</f>
        <v>0</v>
      </c>
      <c r="T143" s="7">
        <f>INT('[1]JUNIO-2026'!T143)</f>
        <v>0</v>
      </c>
      <c r="U143" s="7">
        <f>INT('[1]JUNIO-2026'!U143)</f>
        <v>2743965</v>
      </c>
      <c r="V143" s="7">
        <f>INT('[1]JUNIO-2026'!V143)</f>
        <v>0</v>
      </c>
      <c r="W143" s="7">
        <f>INT('[1]JUNIO-2026'!W143)</f>
        <v>0</v>
      </c>
      <c r="X143" s="7">
        <f>INT('[1]JUNIO-2026'!X143)</f>
        <v>0</v>
      </c>
      <c r="Y143" s="7">
        <f>INT('[1]JUNIO-2026'!Y143)</f>
        <v>0</v>
      </c>
      <c r="Z143" s="5" t="str">
        <f>+'[1]JUNIO-2026'!Z143</f>
        <v>NA</v>
      </c>
      <c r="AA143" s="5">
        <f>+'[1]JUNIO-2026'!AA143</f>
        <v>1</v>
      </c>
      <c r="AB143" s="5">
        <v>99999</v>
      </c>
      <c r="AC143" s="8">
        <f t="shared" si="15"/>
        <v>2743965</v>
      </c>
      <c r="AD143" s="8">
        <f t="shared" si="16"/>
        <v>0</v>
      </c>
      <c r="AE143" t="str">
        <f>+'[1]JUNIO-2026'!AE143</f>
        <v>Excel</v>
      </c>
    </row>
    <row r="144" spans="1:31" x14ac:dyDescent="0.25">
      <c r="A144" s="5" t="str">
        <f>+'[1]JUNIO-2026'!A144</f>
        <v>NI</v>
      </c>
      <c r="B144" s="5">
        <f>+'[1]JUNIO-2026'!B144</f>
        <v>892399994</v>
      </c>
      <c r="C144" s="5">
        <f>+'[1]JUNIO-2026'!C144</f>
        <v>5</v>
      </c>
      <c r="D144" s="5" t="str">
        <f>+'[1]JUNIO-2026'!D144</f>
        <v>ESEHOSPITALROSARIOPUMAREJODELOPEZ</v>
      </c>
      <c r="E144" s="5" t="str">
        <f>+'[1]JUNIO-2026'!E144</f>
        <v>PU</v>
      </c>
      <c r="F144" s="5" t="str">
        <f>+'[1]JUNIO-2026'!F144</f>
        <v>PNAF</v>
      </c>
      <c r="G144" s="5">
        <f>+'[1]JUNIO-2026'!G144</f>
        <v>2016</v>
      </c>
      <c r="H144" s="6">
        <f t="shared" si="12"/>
        <v>50346168</v>
      </c>
      <c r="I144" s="7">
        <f>INT('[1]JUNIO-2026'!I144)</f>
        <v>0</v>
      </c>
      <c r="J144" s="7">
        <f>INT('[1]JUNIO-2026'!J144)</f>
        <v>50346168</v>
      </c>
      <c r="K144" s="7">
        <f>INT('[1]JUNIO-2026'!K144)</f>
        <v>2226197</v>
      </c>
      <c r="L144" s="7">
        <f>INT('[1]JUNIO-2026'!L144)</f>
        <v>0</v>
      </c>
      <c r="M144" s="6">
        <f t="shared" si="13"/>
        <v>48119971</v>
      </c>
      <c r="N144" s="7">
        <v>0</v>
      </c>
      <c r="O144" s="7">
        <f>INT('[1]JUNIO-2026'!O144)</f>
        <v>42038907</v>
      </c>
      <c r="P144" s="6">
        <f t="shared" si="17"/>
        <v>42038907</v>
      </c>
      <c r="Q144" s="6">
        <f t="shared" si="14"/>
        <v>6081064</v>
      </c>
      <c r="R144" s="7">
        <f>INT('[1]JUNIO-2026'!R144)</f>
        <v>0</v>
      </c>
      <c r="S144" s="7">
        <f>INT('[1]JUNIO-2026'!S144)</f>
        <v>0</v>
      </c>
      <c r="T144" s="7">
        <f>INT('[1]JUNIO-2026'!T144)</f>
        <v>0</v>
      </c>
      <c r="U144" s="7">
        <f>INT('[1]JUNIO-2026'!U144)</f>
        <v>40697944</v>
      </c>
      <c r="V144" s="7">
        <f>INT('[1]JUNIO-2026'!V144)</f>
        <v>0</v>
      </c>
      <c r="W144" s="7">
        <f>INT('[1]JUNIO-2026'!W144)</f>
        <v>0</v>
      </c>
      <c r="X144" s="7">
        <f>INT('[1]JUNIO-2026'!X144)</f>
        <v>0</v>
      </c>
      <c r="Y144" s="7">
        <f>INT('[1]JUNIO-2026'!Y144)</f>
        <v>1340963</v>
      </c>
      <c r="Z144" s="5" t="str">
        <f>+'[1]JUNIO-2026'!Z144</f>
        <v>loterias</v>
      </c>
      <c r="AA144" s="5">
        <f>+'[1]JUNIO-2026'!AA144</f>
        <v>1</v>
      </c>
      <c r="AB144" s="5">
        <v>99999</v>
      </c>
      <c r="AC144" s="8">
        <f t="shared" si="15"/>
        <v>42038907</v>
      </c>
      <c r="AD144" s="8">
        <f t="shared" si="16"/>
        <v>0</v>
      </c>
      <c r="AE144" t="str">
        <f>+'[1]JUNIO-2026'!AE144</f>
        <v>Excel</v>
      </c>
    </row>
    <row r="145" spans="1:31" x14ac:dyDescent="0.25">
      <c r="A145" s="5" t="str">
        <f>+'[1]JUNIO-2026'!A145</f>
        <v>NI</v>
      </c>
      <c r="B145" s="5">
        <f>+'[1]JUNIO-2026'!B145</f>
        <v>900003204</v>
      </c>
      <c r="C145" s="5">
        <f>+'[1]JUNIO-2026'!C145</f>
        <v>4</v>
      </c>
      <c r="D145" s="5" t="str">
        <f>+'[1]JUNIO-2026'!D145</f>
        <v>UNIONTEMPORALNIOJESUSDEBARRANQUILLA</v>
      </c>
      <c r="E145" s="5" t="str">
        <f>+'[1]JUNIO-2026'!E145</f>
        <v>PR</v>
      </c>
      <c r="F145" s="5" t="str">
        <f>+'[1]JUNIO-2026'!F145</f>
        <v>NUPC</v>
      </c>
      <c r="G145" s="5">
        <f>+'[1]JUNIO-2026'!G145</f>
        <v>2016</v>
      </c>
      <c r="H145" s="6">
        <f t="shared" si="12"/>
        <v>27843207</v>
      </c>
      <c r="I145" s="7">
        <f>INT('[1]JUNIO-2026'!I145)</f>
        <v>0</v>
      </c>
      <c r="J145" s="7">
        <f>INT('[1]JUNIO-2026'!J145)</f>
        <v>27843207</v>
      </c>
      <c r="K145" s="7">
        <f>INT('[1]JUNIO-2026'!K145)</f>
        <v>101535</v>
      </c>
      <c r="L145" s="7">
        <f>INT('[1]JUNIO-2026'!L145)</f>
        <v>0</v>
      </c>
      <c r="M145" s="6">
        <f t="shared" si="13"/>
        <v>27741672</v>
      </c>
      <c r="N145" s="7">
        <v>0</v>
      </c>
      <c r="O145" s="7">
        <f>INT('[1]JUNIO-2026'!O145)</f>
        <v>0</v>
      </c>
      <c r="P145" s="6">
        <f t="shared" si="17"/>
        <v>0</v>
      </c>
      <c r="Q145" s="6">
        <f t="shared" si="14"/>
        <v>27741672</v>
      </c>
      <c r="R145" s="7">
        <f>INT('[1]JUNIO-2026'!R145)</f>
        <v>0</v>
      </c>
      <c r="S145" s="7">
        <f>INT('[1]JUNIO-2026'!S145)</f>
        <v>0</v>
      </c>
      <c r="T145" s="7">
        <f>INT('[1]JUNIO-2026'!T145)</f>
        <v>0</v>
      </c>
      <c r="U145" s="7">
        <f>INT('[1]JUNIO-2026'!U145)</f>
        <v>0</v>
      </c>
      <c r="V145" s="7">
        <f>INT('[1]JUNIO-2026'!V145)</f>
        <v>0</v>
      </c>
      <c r="W145" s="7">
        <f>INT('[1]JUNIO-2026'!W145)</f>
        <v>0</v>
      </c>
      <c r="X145" s="7">
        <f>INT('[1]JUNIO-2026'!X145)</f>
        <v>0</v>
      </c>
      <c r="Y145" s="7">
        <f>INT('[1]JUNIO-2026'!Y145)</f>
        <v>0</v>
      </c>
      <c r="Z145" s="5" t="str">
        <f>+'[1]JUNIO-2026'!Z145</f>
        <v>NA</v>
      </c>
      <c r="AA145" s="5">
        <f>+'[1]JUNIO-2026'!AA145</f>
        <v>1</v>
      </c>
      <c r="AB145" s="5">
        <v>99999</v>
      </c>
      <c r="AC145" s="8">
        <f t="shared" si="15"/>
        <v>0</v>
      </c>
      <c r="AD145" s="8">
        <f t="shared" si="16"/>
        <v>0</v>
      </c>
      <c r="AE145" t="str">
        <f>+'[1]JUNIO-2026'!AE145</f>
        <v>Excel</v>
      </c>
    </row>
    <row r="146" spans="1:31" x14ac:dyDescent="0.25">
      <c r="A146" s="5" t="str">
        <f>+'[1]JUNIO-2026'!A146</f>
        <v>NI</v>
      </c>
      <c r="B146" s="5">
        <f>+'[1]JUNIO-2026'!B146</f>
        <v>900003204</v>
      </c>
      <c r="C146" s="5">
        <f>+'[1]JUNIO-2026'!C146</f>
        <v>4</v>
      </c>
      <c r="D146" s="5" t="str">
        <f>+'[1]JUNIO-2026'!D146</f>
        <v>UNIONTEMPORALNIOJESUSDEBARRANQUILLA</v>
      </c>
      <c r="E146" s="5" t="str">
        <f>+'[1]JUNIO-2026'!E146</f>
        <v>PR</v>
      </c>
      <c r="F146" s="5" t="str">
        <f>+'[1]JUNIO-2026'!F146</f>
        <v>PNAF</v>
      </c>
      <c r="G146" s="5">
        <f>+'[1]JUNIO-2026'!G146</f>
        <v>2016</v>
      </c>
      <c r="H146" s="6">
        <f t="shared" si="12"/>
        <v>284085</v>
      </c>
      <c r="I146" s="7">
        <f>INT('[1]JUNIO-2026'!I146)</f>
        <v>0</v>
      </c>
      <c r="J146" s="7">
        <f>INT('[1]JUNIO-2026'!J146)</f>
        <v>284085</v>
      </c>
      <c r="K146" s="7">
        <f>INT('[1]JUNIO-2026'!K146)</f>
        <v>2605</v>
      </c>
      <c r="L146" s="7">
        <f>INT('[1]JUNIO-2026'!L146)</f>
        <v>0</v>
      </c>
      <c r="M146" s="6">
        <f t="shared" si="13"/>
        <v>281480</v>
      </c>
      <c r="N146" s="7">
        <v>0</v>
      </c>
      <c r="O146" s="7">
        <f>INT('[1]JUNIO-2026'!O146)</f>
        <v>0</v>
      </c>
      <c r="P146" s="6">
        <f t="shared" si="17"/>
        <v>0</v>
      </c>
      <c r="Q146" s="6">
        <f t="shared" si="14"/>
        <v>281480</v>
      </c>
      <c r="R146" s="7">
        <f>INT('[1]JUNIO-2026'!R146)</f>
        <v>0</v>
      </c>
      <c r="S146" s="7">
        <f>INT('[1]JUNIO-2026'!S146)</f>
        <v>0</v>
      </c>
      <c r="T146" s="7">
        <f>INT('[1]JUNIO-2026'!T146)</f>
        <v>0</v>
      </c>
      <c r="U146" s="7">
        <f>INT('[1]JUNIO-2026'!U146)</f>
        <v>0</v>
      </c>
      <c r="V146" s="7">
        <f>INT('[1]JUNIO-2026'!V146)</f>
        <v>0</v>
      </c>
      <c r="W146" s="7">
        <f>INT('[1]JUNIO-2026'!W146)</f>
        <v>0</v>
      </c>
      <c r="X146" s="7">
        <f>INT('[1]JUNIO-2026'!X146)</f>
        <v>0</v>
      </c>
      <c r="Y146" s="7">
        <f>INT('[1]JUNIO-2026'!Y146)</f>
        <v>0</v>
      </c>
      <c r="Z146" s="5" t="str">
        <f>+'[1]JUNIO-2026'!Z146</f>
        <v>NA</v>
      </c>
      <c r="AA146" s="5">
        <f>+'[1]JUNIO-2026'!AA146</f>
        <v>1</v>
      </c>
      <c r="AB146" s="5">
        <v>99999</v>
      </c>
      <c r="AC146" s="8">
        <f t="shared" si="15"/>
        <v>0</v>
      </c>
      <c r="AD146" s="8">
        <f t="shared" si="16"/>
        <v>0</v>
      </c>
      <c r="AE146" t="str">
        <f>+'[1]JUNIO-2026'!AE146</f>
        <v>Excel</v>
      </c>
    </row>
    <row r="147" spans="1:31" x14ac:dyDescent="0.25">
      <c r="A147" s="5" t="str">
        <f>+'[1]JUNIO-2026'!A147</f>
        <v>NI</v>
      </c>
      <c r="B147" s="5">
        <f>+'[1]JUNIO-2026'!B147</f>
        <v>900006037</v>
      </c>
      <c r="C147" s="5">
        <f>+'[1]JUNIO-2026'!C147</f>
        <v>4</v>
      </c>
      <c r="D147" s="5" t="str">
        <f>+'[1]JUNIO-2026'!D147</f>
        <v>ESEHOSPITALUNIVERSITARIODESANTANDER</v>
      </c>
      <c r="E147" s="5" t="str">
        <f>+'[1]JUNIO-2026'!E147</f>
        <v>PU</v>
      </c>
      <c r="F147" s="5" t="str">
        <f>+'[1]JUNIO-2026'!F147</f>
        <v>PNAF</v>
      </c>
      <c r="G147" s="5">
        <f>+'[1]JUNIO-2026'!G147</f>
        <v>2016</v>
      </c>
      <c r="H147" s="6">
        <f t="shared" si="12"/>
        <v>145671697</v>
      </c>
      <c r="I147" s="7">
        <f>INT('[1]JUNIO-2026'!I147)</f>
        <v>0</v>
      </c>
      <c r="J147" s="7">
        <f>INT('[1]JUNIO-2026'!J147)</f>
        <v>145671697</v>
      </c>
      <c r="K147" s="7">
        <f>INT('[1]JUNIO-2026'!K147)</f>
        <v>67517764</v>
      </c>
      <c r="L147" s="7">
        <f>INT('[1]JUNIO-2026'!L147)</f>
        <v>0</v>
      </c>
      <c r="M147" s="6">
        <f t="shared" si="13"/>
        <v>78153933</v>
      </c>
      <c r="N147" s="7">
        <v>0</v>
      </c>
      <c r="O147" s="7">
        <f>INT('[1]JUNIO-2026'!O147)</f>
        <v>51672781</v>
      </c>
      <c r="P147" s="6">
        <f t="shared" si="17"/>
        <v>51672781</v>
      </c>
      <c r="Q147" s="6">
        <f t="shared" si="14"/>
        <v>26481152</v>
      </c>
      <c r="R147" s="7">
        <f>INT('[1]JUNIO-2026'!R147)</f>
        <v>0</v>
      </c>
      <c r="S147" s="7">
        <f>INT('[1]JUNIO-2026'!S147)</f>
        <v>0</v>
      </c>
      <c r="T147" s="7">
        <f>INT('[1]JUNIO-2026'!T147)</f>
        <v>51672781</v>
      </c>
      <c r="U147" s="7">
        <f>INT('[1]JUNIO-2026'!U147)</f>
        <v>0</v>
      </c>
      <c r="V147" s="7">
        <f>INT('[1]JUNIO-2026'!V147)</f>
        <v>0</v>
      </c>
      <c r="W147" s="7">
        <f>INT('[1]JUNIO-2026'!W147)</f>
        <v>0</v>
      </c>
      <c r="X147" s="7">
        <f>INT('[1]JUNIO-2026'!X147)</f>
        <v>0</v>
      </c>
      <c r="Y147" s="7">
        <f>INT('[1]JUNIO-2026'!Y147)</f>
        <v>0</v>
      </c>
      <c r="Z147" s="5" t="str">
        <f>+'[1]JUNIO-2026'!Z147</f>
        <v>NA</v>
      </c>
      <c r="AA147" s="5">
        <f>+'[1]JUNIO-2026'!AA147</f>
        <v>1</v>
      </c>
      <c r="AB147" s="5">
        <v>99999</v>
      </c>
      <c r="AC147" s="8">
        <f t="shared" si="15"/>
        <v>51672781</v>
      </c>
      <c r="AD147" s="8">
        <f t="shared" si="16"/>
        <v>0</v>
      </c>
      <c r="AE147" t="str">
        <f>+'[1]JUNIO-2026'!AE147</f>
        <v>Excel</v>
      </c>
    </row>
    <row r="148" spans="1:31" x14ac:dyDescent="0.25">
      <c r="A148" s="5" t="str">
        <f>+'[1]JUNIO-2026'!A148</f>
        <v>NI</v>
      </c>
      <c r="B148" s="5">
        <f>+'[1]JUNIO-2026'!B148</f>
        <v>900008328</v>
      </c>
      <c r="C148" s="5">
        <f>+'[1]JUNIO-2026'!C148</f>
        <v>1</v>
      </c>
      <c r="D148" s="5" t="str">
        <f>+'[1]JUNIO-2026'!D148</f>
        <v>CLINICALAURADANIELASA</v>
      </c>
      <c r="E148" s="5" t="str">
        <f>+'[1]JUNIO-2026'!E148</f>
        <v>PR</v>
      </c>
      <c r="F148" s="5" t="str">
        <f>+'[1]JUNIO-2026'!F148</f>
        <v>PNAF</v>
      </c>
      <c r="G148" s="5">
        <f>+'[1]JUNIO-2026'!G148</f>
        <v>2016</v>
      </c>
      <c r="H148" s="6">
        <f t="shared" si="12"/>
        <v>102788329</v>
      </c>
      <c r="I148" s="7">
        <f>INT('[1]JUNIO-2026'!I148)</f>
        <v>0</v>
      </c>
      <c r="J148" s="7">
        <f>INT('[1]JUNIO-2026'!J148)</f>
        <v>102788329</v>
      </c>
      <c r="K148" s="7">
        <f>INT('[1]JUNIO-2026'!K148)</f>
        <v>0</v>
      </c>
      <c r="L148" s="7">
        <f>INT('[1]JUNIO-2026'!L148)</f>
        <v>0</v>
      </c>
      <c r="M148" s="6">
        <f t="shared" si="13"/>
        <v>102788329</v>
      </c>
      <c r="N148" s="7">
        <v>0</v>
      </c>
      <c r="O148" s="7">
        <f>INT('[1]JUNIO-2026'!O148)</f>
        <v>0</v>
      </c>
      <c r="P148" s="6">
        <f t="shared" si="17"/>
        <v>0</v>
      </c>
      <c r="Q148" s="6">
        <f t="shared" si="14"/>
        <v>102788329</v>
      </c>
      <c r="R148" s="7">
        <f>INT('[1]JUNIO-2026'!R148)</f>
        <v>0</v>
      </c>
      <c r="S148" s="7">
        <f>INT('[1]JUNIO-2026'!S148)</f>
        <v>0</v>
      </c>
      <c r="T148" s="7">
        <f>INT('[1]JUNIO-2026'!T148)</f>
        <v>0</v>
      </c>
      <c r="U148" s="7">
        <f>INT('[1]JUNIO-2026'!U148)</f>
        <v>0</v>
      </c>
      <c r="V148" s="7">
        <f>INT('[1]JUNIO-2026'!V148)</f>
        <v>0</v>
      </c>
      <c r="W148" s="7">
        <f>INT('[1]JUNIO-2026'!W148)</f>
        <v>0</v>
      </c>
      <c r="X148" s="7">
        <f>INT('[1]JUNIO-2026'!X148)</f>
        <v>0</v>
      </c>
      <c r="Y148" s="7">
        <f>INT('[1]JUNIO-2026'!Y148)</f>
        <v>0</v>
      </c>
      <c r="Z148" s="5" t="str">
        <f>+'[1]JUNIO-2026'!Z148</f>
        <v>NA</v>
      </c>
      <c r="AA148" s="5">
        <f>+'[1]JUNIO-2026'!AA148</f>
        <v>1</v>
      </c>
      <c r="AB148" s="5">
        <v>99999</v>
      </c>
      <c r="AC148" s="8">
        <f t="shared" si="15"/>
        <v>0</v>
      </c>
      <c r="AD148" s="8">
        <f t="shared" si="16"/>
        <v>0</v>
      </c>
      <c r="AE148" t="str">
        <f>+'[1]JUNIO-2026'!AE148</f>
        <v>Excel</v>
      </c>
    </row>
    <row r="149" spans="1:31" x14ac:dyDescent="0.25">
      <c r="A149" s="5" t="str">
        <f>+'[1]JUNIO-2026'!A149</f>
        <v>NI</v>
      </c>
      <c r="B149" s="5">
        <f>+'[1]JUNIO-2026'!B149</f>
        <v>900023199</v>
      </c>
      <c r="C149" s="5">
        <f>+'[1]JUNIO-2026'!C149</f>
        <v>0</v>
      </c>
      <c r="D149" s="5" t="str">
        <f>+'[1]JUNIO-2026'!D149</f>
        <v>CENTROECOVIDALTDA</v>
      </c>
      <c r="E149" s="5" t="str">
        <f>+'[1]JUNIO-2026'!E149</f>
        <v>PR</v>
      </c>
      <c r="F149" s="5" t="str">
        <f>+'[1]JUNIO-2026'!F149</f>
        <v>NUPC</v>
      </c>
      <c r="G149" s="5">
        <f>+'[1]JUNIO-2026'!G149</f>
        <v>2016</v>
      </c>
      <c r="H149" s="6">
        <f t="shared" si="12"/>
        <v>157500</v>
      </c>
      <c r="I149" s="7">
        <f>INT('[1]JUNIO-2026'!I149)</f>
        <v>0</v>
      </c>
      <c r="J149" s="7">
        <f>INT('[1]JUNIO-2026'!J149)</f>
        <v>157500</v>
      </c>
      <c r="K149" s="7">
        <f>INT('[1]JUNIO-2026'!K149)</f>
        <v>0</v>
      </c>
      <c r="L149" s="7">
        <f>INT('[1]JUNIO-2026'!L149)</f>
        <v>0</v>
      </c>
      <c r="M149" s="6">
        <f t="shared" si="13"/>
        <v>157500</v>
      </c>
      <c r="N149" s="7">
        <v>0</v>
      </c>
      <c r="O149" s="7">
        <f>INT('[1]JUNIO-2026'!O149)</f>
        <v>0</v>
      </c>
      <c r="P149" s="6">
        <f t="shared" si="17"/>
        <v>0</v>
      </c>
      <c r="Q149" s="6">
        <f t="shared" si="14"/>
        <v>157500</v>
      </c>
      <c r="R149" s="7">
        <f>INT('[1]JUNIO-2026'!R149)</f>
        <v>0</v>
      </c>
      <c r="S149" s="7">
        <f>INT('[1]JUNIO-2026'!S149)</f>
        <v>0</v>
      </c>
      <c r="T149" s="7">
        <f>INT('[1]JUNIO-2026'!T149)</f>
        <v>0</v>
      </c>
      <c r="U149" s="7">
        <f>INT('[1]JUNIO-2026'!U149)</f>
        <v>0</v>
      </c>
      <c r="V149" s="7">
        <f>INT('[1]JUNIO-2026'!V149)</f>
        <v>0</v>
      </c>
      <c r="W149" s="7">
        <f>INT('[1]JUNIO-2026'!W149)</f>
        <v>0</v>
      </c>
      <c r="X149" s="7">
        <f>INT('[1]JUNIO-2026'!X149)</f>
        <v>0</v>
      </c>
      <c r="Y149" s="7">
        <f>INT('[1]JUNIO-2026'!Y149)</f>
        <v>0</v>
      </c>
      <c r="Z149" s="5" t="str">
        <f>+'[1]JUNIO-2026'!Z149</f>
        <v>NA</v>
      </c>
      <c r="AA149" s="5">
        <f>+'[1]JUNIO-2026'!AA149</f>
        <v>1</v>
      </c>
      <c r="AB149" s="5">
        <v>99999</v>
      </c>
      <c r="AC149" s="8">
        <f t="shared" si="15"/>
        <v>0</v>
      </c>
      <c r="AD149" s="8">
        <f t="shared" si="16"/>
        <v>0</v>
      </c>
      <c r="AE149" t="str">
        <f>+'[1]JUNIO-2026'!AE149</f>
        <v>Excel</v>
      </c>
    </row>
    <row r="150" spans="1:31" x14ac:dyDescent="0.25">
      <c r="A150" s="5" t="str">
        <f>+'[1]JUNIO-2026'!A150</f>
        <v>NI</v>
      </c>
      <c r="B150" s="5">
        <f>+'[1]JUNIO-2026'!B150</f>
        <v>900041832</v>
      </c>
      <c r="C150" s="5">
        <f>+'[1]JUNIO-2026'!C150</f>
        <v>1</v>
      </c>
      <c r="D150" s="5" t="str">
        <f>+'[1]JUNIO-2026'!D150</f>
        <v>IPSGEMEVA</v>
      </c>
      <c r="E150" s="5" t="str">
        <f>+'[1]JUNIO-2026'!E150</f>
        <v>PR</v>
      </c>
      <c r="F150" s="5" t="str">
        <f>+'[1]JUNIO-2026'!F150</f>
        <v>NUPC</v>
      </c>
      <c r="G150" s="5">
        <f>+'[1]JUNIO-2026'!G150</f>
        <v>2016</v>
      </c>
      <c r="H150" s="6">
        <f t="shared" si="12"/>
        <v>7625370</v>
      </c>
      <c r="I150" s="7">
        <f>INT('[1]JUNIO-2026'!I150)</f>
        <v>0</v>
      </c>
      <c r="J150" s="7">
        <f>INT('[1]JUNIO-2026'!J150)</f>
        <v>7625370</v>
      </c>
      <c r="K150" s="7">
        <f>INT('[1]JUNIO-2026'!K150)</f>
        <v>0</v>
      </c>
      <c r="L150" s="7">
        <f>INT('[1]JUNIO-2026'!L150)</f>
        <v>0</v>
      </c>
      <c r="M150" s="6">
        <f t="shared" si="13"/>
        <v>7625370</v>
      </c>
      <c r="N150" s="7">
        <v>0</v>
      </c>
      <c r="O150" s="7">
        <f>INT('[1]JUNIO-2026'!O150)</f>
        <v>0</v>
      </c>
      <c r="P150" s="6">
        <f t="shared" si="17"/>
        <v>0</v>
      </c>
      <c r="Q150" s="6">
        <f t="shared" si="14"/>
        <v>7625370</v>
      </c>
      <c r="R150" s="7">
        <f>INT('[1]JUNIO-2026'!R150)</f>
        <v>0</v>
      </c>
      <c r="S150" s="7">
        <f>INT('[1]JUNIO-2026'!S150)</f>
        <v>0</v>
      </c>
      <c r="T150" s="7">
        <f>INT('[1]JUNIO-2026'!T150)</f>
        <v>0</v>
      </c>
      <c r="U150" s="7">
        <f>INT('[1]JUNIO-2026'!U150)</f>
        <v>0</v>
      </c>
      <c r="V150" s="7">
        <f>INT('[1]JUNIO-2026'!V150)</f>
        <v>0</v>
      </c>
      <c r="W150" s="7">
        <f>INT('[1]JUNIO-2026'!W150)</f>
        <v>0</v>
      </c>
      <c r="X150" s="7">
        <f>INT('[1]JUNIO-2026'!X150)</f>
        <v>0</v>
      </c>
      <c r="Y150" s="7">
        <f>INT('[1]JUNIO-2026'!Y150)</f>
        <v>0</v>
      </c>
      <c r="Z150" s="5" t="str">
        <f>+'[1]JUNIO-2026'!Z150</f>
        <v>NA</v>
      </c>
      <c r="AA150" s="5">
        <f>+'[1]JUNIO-2026'!AA150</f>
        <v>1</v>
      </c>
      <c r="AB150" s="5">
        <v>99999</v>
      </c>
      <c r="AC150" s="8">
        <f t="shared" si="15"/>
        <v>0</v>
      </c>
      <c r="AD150" s="8">
        <f t="shared" si="16"/>
        <v>0</v>
      </c>
      <c r="AE150" t="str">
        <f>+'[1]JUNIO-2026'!AE150</f>
        <v>Excel</v>
      </c>
    </row>
    <row r="151" spans="1:31" x14ac:dyDescent="0.25">
      <c r="A151" s="5" t="str">
        <f>+'[1]JUNIO-2026'!A151</f>
        <v>NI</v>
      </c>
      <c r="B151" s="5">
        <f>+'[1]JUNIO-2026'!B151</f>
        <v>900042103</v>
      </c>
      <c r="C151" s="5">
        <f>+'[1]JUNIO-2026'!C151</f>
        <v>5</v>
      </c>
      <c r="D151" s="5" t="str">
        <f>+'[1]JUNIO-2026'!D151</f>
        <v>ESEHOSPITALUNIVERSITARIODELCARIBE</v>
      </c>
      <c r="E151" s="5" t="str">
        <f>+'[1]JUNIO-2026'!E151</f>
        <v>PU</v>
      </c>
      <c r="F151" s="5" t="str">
        <f>+'[1]JUNIO-2026'!F151</f>
        <v>PNAF</v>
      </c>
      <c r="G151" s="5">
        <f>+'[1]JUNIO-2026'!G151</f>
        <v>2016</v>
      </c>
      <c r="H151" s="6">
        <f t="shared" si="12"/>
        <v>584094871</v>
      </c>
      <c r="I151" s="7">
        <f>INT('[1]JUNIO-2026'!I151)</f>
        <v>0</v>
      </c>
      <c r="J151" s="7">
        <f>INT('[1]JUNIO-2026'!J151)</f>
        <v>584094871</v>
      </c>
      <c r="K151" s="7">
        <f>INT('[1]JUNIO-2026'!K151)</f>
        <v>20150251</v>
      </c>
      <c r="L151" s="7">
        <f>INT('[1]JUNIO-2026'!L151)</f>
        <v>0</v>
      </c>
      <c r="M151" s="6">
        <f t="shared" si="13"/>
        <v>563944620</v>
      </c>
      <c r="N151" s="7">
        <v>0</v>
      </c>
      <c r="O151" s="7">
        <f>INT('[1]JUNIO-2026'!O151)</f>
        <v>549624652</v>
      </c>
      <c r="P151" s="6">
        <f t="shared" si="17"/>
        <v>549624652</v>
      </c>
      <c r="Q151" s="6">
        <f t="shared" si="14"/>
        <v>14319968</v>
      </c>
      <c r="R151" s="7">
        <f>INT('[1]JUNIO-2026'!R151)</f>
        <v>0</v>
      </c>
      <c r="S151" s="7">
        <f>INT('[1]JUNIO-2026'!S151)</f>
        <v>0</v>
      </c>
      <c r="T151" s="7">
        <f>INT('[1]JUNIO-2026'!T151)</f>
        <v>0</v>
      </c>
      <c r="U151" s="7">
        <f>INT('[1]JUNIO-2026'!U151)</f>
        <v>549624652</v>
      </c>
      <c r="V151" s="7">
        <f>INT('[1]JUNIO-2026'!V151)</f>
        <v>0</v>
      </c>
      <c r="W151" s="7">
        <f>INT('[1]JUNIO-2026'!W151)</f>
        <v>0</v>
      </c>
      <c r="X151" s="7">
        <f>INT('[1]JUNIO-2026'!X151)</f>
        <v>0</v>
      </c>
      <c r="Y151" s="7">
        <f>INT('[1]JUNIO-2026'!Y151)</f>
        <v>0</v>
      </c>
      <c r="Z151" s="5" t="str">
        <f>+'[1]JUNIO-2026'!Z151</f>
        <v>NA</v>
      </c>
      <c r="AA151" s="5">
        <f>+'[1]JUNIO-2026'!AA151</f>
        <v>1</v>
      </c>
      <c r="AB151" s="5">
        <v>99999</v>
      </c>
      <c r="AC151" s="8">
        <f t="shared" si="15"/>
        <v>549624652</v>
      </c>
      <c r="AD151" s="8">
        <f t="shared" si="16"/>
        <v>0</v>
      </c>
      <c r="AE151" t="str">
        <f>+'[1]JUNIO-2026'!AE151</f>
        <v>Excel</v>
      </c>
    </row>
    <row r="152" spans="1:31" x14ac:dyDescent="0.25">
      <c r="A152" s="5" t="str">
        <f>+'[1]JUNIO-2026'!A152</f>
        <v>NI</v>
      </c>
      <c r="B152" s="5">
        <f>+'[1]JUNIO-2026'!B152</f>
        <v>900042824</v>
      </c>
      <c r="C152" s="5">
        <f>+'[1]JUNIO-2026'!C152</f>
        <v>7</v>
      </c>
      <c r="D152" s="5" t="str">
        <f>+'[1]JUNIO-2026'!D152</f>
        <v>CENTROOFTALMOLOGICOEBENEZERSAS</v>
      </c>
      <c r="E152" s="5" t="str">
        <f>+'[1]JUNIO-2026'!E152</f>
        <v>PR</v>
      </c>
      <c r="F152" s="5" t="str">
        <f>+'[1]JUNIO-2026'!F152</f>
        <v>NUPC</v>
      </c>
      <c r="G152" s="5">
        <f>+'[1]JUNIO-2026'!G152</f>
        <v>2016</v>
      </c>
      <c r="H152" s="6">
        <f t="shared" si="12"/>
        <v>450000</v>
      </c>
      <c r="I152" s="7">
        <f>INT('[1]JUNIO-2026'!I152)</f>
        <v>0</v>
      </c>
      <c r="J152" s="7">
        <f>INT('[1]JUNIO-2026'!J152)</f>
        <v>450000</v>
      </c>
      <c r="K152" s="7">
        <f>INT('[1]JUNIO-2026'!K152)</f>
        <v>0</v>
      </c>
      <c r="L152" s="7">
        <f>INT('[1]JUNIO-2026'!L152)</f>
        <v>0</v>
      </c>
      <c r="M152" s="6">
        <f t="shared" si="13"/>
        <v>450000</v>
      </c>
      <c r="N152" s="7">
        <v>0</v>
      </c>
      <c r="O152" s="7">
        <f>INT('[1]JUNIO-2026'!O152)</f>
        <v>0</v>
      </c>
      <c r="P152" s="6">
        <f t="shared" si="17"/>
        <v>0</v>
      </c>
      <c r="Q152" s="6">
        <f t="shared" si="14"/>
        <v>450000</v>
      </c>
      <c r="R152" s="7">
        <f>INT('[1]JUNIO-2026'!R152)</f>
        <v>0</v>
      </c>
      <c r="S152" s="7">
        <f>INT('[1]JUNIO-2026'!S152)</f>
        <v>0</v>
      </c>
      <c r="T152" s="7">
        <f>INT('[1]JUNIO-2026'!T152)</f>
        <v>0</v>
      </c>
      <c r="U152" s="7">
        <f>INT('[1]JUNIO-2026'!U152)</f>
        <v>0</v>
      </c>
      <c r="V152" s="7">
        <f>INT('[1]JUNIO-2026'!V152)</f>
        <v>0</v>
      </c>
      <c r="W152" s="7">
        <f>INT('[1]JUNIO-2026'!W152)</f>
        <v>0</v>
      </c>
      <c r="X152" s="7">
        <f>INT('[1]JUNIO-2026'!X152)</f>
        <v>0</v>
      </c>
      <c r="Y152" s="7">
        <f>INT('[1]JUNIO-2026'!Y152)</f>
        <v>0</v>
      </c>
      <c r="Z152" s="5" t="str">
        <f>+'[1]JUNIO-2026'!Z152</f>
        <v>NA</v>
      </c>
      <c r="AA152" s="5">
        <f>+'[1]JUNIO-2026'!AA152</f>
        <v>1</v>
      </c>
      <c r="AB152" s="5">
        <v>99999</v>
      </c>
      <c r="AC152" s="8">
        <f t="shared" si="15"/>
        <v>0</v>
      </c>
      <c r="AD152" s="8">
        <f t="shared" si="16"/>
        <v>0</v>
      </c>
      <c r="AE152" t="str">
        <f>+'[1]JUNIO-2026'!AE152</f>
        <v>Excel</v>
      </c>
    </row>
    <row r="153" spans="1:31" x14ac:dyDescent="0.25">
      <c r="A153" s="5" t="str">
        <f>+'[1]JUNIO-2026'!A153</f>
        <v>NI</v>
      </c>
      <c r="B153" s="5">
        <f>+'[1]JUNIO-2026'!B153</f>
        <v>900056127</v>
      </c>
      <c r="C153" s="5">
        <f>+'[1]JUNIO-2026'!C153</f>
        <v>2</v>
      </c>
      <c r="D153" s="5" t="str">
        <f>+'[1]JUNIO-2026'!D153</f>
        <v>NEONATOLOGOSDESUCRELTDA</v>
      </c>
      <c r="E153" s="5" t="str">
        <f>+'[1]JUNIO-2026'!E153</f>
        <v>PR</v>
      </c>
      <c r="F153" s="5" t="str">
        <f>+'[1]JUNIO-2026'!F153</f>
        <v>NUPC</v>
      </c>
      <c r="G153" s="5">
        <f>+'[1]JUNIO-2026'!G153</f>
        <v>2016</v>
      </c>
      <c r="H153" s="6">
        <f t="shared" si="12"/>
        <v>13056947</v>
      </c>
      <c r="I153" s="7">
        <f>INT('[1]JUNIO-2026'!I153)</f>
        <v>0</v>
      </c>
      <c r="J153" s="7">
        <f>INT('[1]JUNIO-2026'!J153)</f>
        <v>13056947</v>
      </c>
      <c r="K153" s="7">
        <f>INT('[1]JUNIO-2026'!K153)</f>
        <v>1682446</v>
      </c>
      <c r="L153" s="7">
        <f>INT('[1]JUNIO-2026'!L153)</f>
        <v>0</v>
      </c>
      <c r="M153" s="6">
        <f t="shared" si="13"/>
        <v>11374501</v>
      </c>
      <c r="N153" s="7">
        <v>0</v>
      </c>
      <c r="O153" s="7">
        <f>INT('[1]JUNIO-2026'!O153)</f>
        <v>0</v>
      </c>
      <c r="P153" s="6">
        <f t="shared" si="17"/>
        <v>0</v>
      </c>
      <c r="Q153" s="6">
        <f t="shared" si="14"/>
        <v>11374501</v>
      </c>
      <c r="R153" s="7">
        <f>INT('[1]JUNIO-2026'!R153)</f>
        <v>0</v>
      </c>
      <c r="S153" s="7">
        <f>INT('[1]JUNIO-2026'!S153)</f>
        <v>0</v>
      </c>
      <c r="T153" s="7">
        <f>INT('[1]JUNIO-2026'!T153)</f>
        <v>0</v>
      </c>
      <c r="U153" s="7">
        <f>INT('[1]JUNIO-2026'!U153)</f>
        <v>0</v>
      </c>
      <c r="V153" s="7">
        <f>INT('[1]JUNIO-2026'!V153)</f>
        <v>0</v>
      </c>
      <c r="W153" s="7">
        <f>INT('[1]JUNIO-2026'!W153)</f>
        <v>0</v>
      </c>
      <c r="X153" s="7">
        <f>INT('[1]JUNIO-2026'!X153)</f>
        <v>0</v>
      </c>
      <c r="Y153" s="7">
        <f>INT('[1]JUNIO-2026'!Y153)</f>
        <v>0</v>
      </c>
      <c r="Z153" s="5" t="str">
        <f>+'[1]JUNIO-2026'!Z153</f>
        <v>NA</v>
      </c>
      <c r="AA153" s="5">
        <f>+'[1]JUNIO-2026'!AA153</f>
        <v>1</v>
      </c>
      <c r="AB153" s="5">
        <v>99999</v>
      </c>
      <c r="AC153" s="8">
        <f t="shared" si="15"/>
        <v>0</v>
      </c>
      <c r="AD153" s="8">
        <f t="shared" si="16"/>
        <v>0</v>
      </c>
      <c r="AE153" t="str">
        <f>+'[1]JUNIO-2026'!AE153</f>
        <v>Excel</v>
      </c>
    </row>
    <row r="154" spans="1:31" x14ac:dyDescent="0.25">
      <c r="A154" s="5" t="str">
        <f>+'[1]JUNIO-2026'!A154</f>
        <v>NI</v>
      </c>
      <c r="B154" s="5">
        <f>+'[1]JUNIO-2026'!B154</f>
        <v>900056127</v>
      </c>
      <c r="C154" s="5">
        <f>+'[1]JUNIO-2026'!C154</f>
        <v>2</v>
      </c>
      <c r="D154" s="5" t="str">
        <f>+'[1]JUNIO-2026'!D154</f>
        <v>NEONATOLOGOSDESUCRELTDA</v>
      </c>
      <c r="E154" s="5" t="str">
        <f>+'[1]JUNIO-2026'!E154</f>
        <v>PR</v>
      </c>
      <c r="F154" s="5" t="str">
        <f>+'[1]JUNIO-2026'!F154</f>
        <v>PNAF</v>
      </c>
      <c r="G154" s="5">
        <f>+'[1]JUNIO-2026'!G154</f>
        <v>2016</v>
      </c>
      <c r="H154" s="6">
        <f t="shared" si="12"/>
        <v>3751700</v>
      </c>
      <c r="I154" s="7">
        <f>INT('[1]JUNIO-2026'!I154)</f>
        <v>0</v>
      </c>
      <c r="J154" s="7">
        <f>INT('[1]JUNIO-2026'!J154)</f>
        <v>3751700</v>
      </c>
      <c r="K154" s="7">
        <f>INT('[1]JUNIO-2026'!K154)</f>
        <v>0</v>
      </c>
      <c r="L154" s="7">
        <f>INT('[1]JUNIO-2026'!L154)</f>
        <v>0</v>
      </c>
      <c r="M154" s="6">
        <f t="shared" si="13"/>
        <v>3751700</v>
      </c>
      <c r="N154" s="7">
        <v>0</v>
      </c>
      <c r="O154" s="7">
        <f>INT('[1]JUNIO-2026'!O154)</f>
        <v>0</v>
      </c>
      <c r="P154" s="6">
        <f t="shared" si="17"/>
        <v>0</v>
      </c>
      <c r="Q154" s="6">
        <f t="shared" si="14"/>
        <v>3751700</v>
      </c>
      <c r="R154" s="7">
        <f>INT('[1]JUNIO-2026'!R154)</f>
        <v>0</v>
      </c>
      <c r="S154" s="7">
        <f>INT('[1]JUNIO-2026'!S154)</f>
        <v>0</v>
      </c>
      <c r="T154" s="7">
        <f>INT('[1]JUNIO-2026'!T154)</f>
        <v>0</v>
      </c>
      <c r="U154" s="7">
        <f>INT('[1]JUNIO-2026'!U154)</f>
        <v>0</v>
      </c>
      <c r="V154" s="7">
        <f>INT('[1]JUNIO-2026'!V154)</f>
        <v>0</v>
      </c>
      <c r="W154" s="7">
        <f>INT('[1]JUNIO-2026'!W154)</f>
        <v>0</v>
      </c>
      <c r="X154" s="7">
        <f>INT('[1]JUNIO-2026'!X154)</f>
        <v>0</v>
      </c>
      <c r="Y154" s="7">
        <f>INT('[1]JUNIO-2026'!Y154)</f>
        <v>0</v>
      </c>
      <c r="Z154" s="5" t="str">
        <f>+'[1]JUNIO-2026'!Z154</f>
        <v>NA</v>
      </c>
      <c r="AA154" s="5">
        <f>+'[1]JUNIO-2026'!AA154</f>
        <v>1</v>
      </c>
      <c r="AB154" s="5">
        <v>99999</v>
      </c>
      <c r="AC154" s="8">
        <f t="shared" si="15"/>
        <v>0</v>
      </c>
      <c r="AD154" s="8">
        <f t="shared" si="16"/>
        <v>0</v>
      </c>
      <c r="AE154" t="str">
        <f>+'[1]JUNIO-2026'!AE154</f>
        <v>Excel</v>
      </c>
    </row>
    <row r="155" spans="1:31" x14ac:dyDescent="0.25">
      <c r="A155" s="5" t="str">
        <f>+'[1]JUNIO-2026'!A155</f>
        <v>NI</v>
      </c>
      <c r="B155" s="5">
        <f>+'[1]JUNIO-2026'!B155</f>
        <v>900073857</v>
      </c>
      <c r="C155" s="5">
        <f>+'[1]JUNIO-2026'!C155</f>
        <v>2</v>
      </c>
      <c r="D155" s="5" t="str">
        <f>+'[1]JUNIO-2026'!D155</f>
        <v>FUNDACIONCLINICAINTEGRALSINCELEJO</v>
      </c>
      <c r="E155" s="5" t="str">
        <f>+'[1]JUNIO-2026'!E155</f>
        <v>PR</v>
      </c>
      <c r="F155" s="5" t="str">
        <f>+'[1]JUNIO-2026'!F155</f>
        <v>NUPC</v>
      </c>
      <c r="G155" s="5">
        <f>+'[1]JUNIO-2026'!G155</f>
        <v>2016</v>
      </c>
      <c r="H155" s="6">
        <f t="shared" si="12"/>
        <v>2389905</v>
      </c>
      <c r="I155" s="7">
        <f>INT('[1]JUNIO-2026'!I155)</f>
        <v>0</v>
      </c>
      <c r="J155" s="7">
        <f>INT('[1]JUNIO-2026'!J155)</f>
        <v>2389905</v>
      </c>
      <c r="K155" s="7">
        <f>INT('[1]JUNIO-2026'!K155)</f>
        <v>0</v>
      </c>
      <c r="L155" s="7">
        <f>INT('[1]JUNIO-2026'!L155)</f>
        <v>0</v>
      </c>
      <c r="M155" s="6">
        <f t="shared" si="13"/>
        <v>2389905</v>
      </c>
      <c r="N155" s="7">
        <v>0</v>
      </c>
      <c r="O155" s="7">
        <f>INT('[1]JUNIO-2026'!O155)</f>
        <v>0</v>
      </c>
      <c r="P155" s="6">
        <f t="shared" si="17"/>
        <v>0</v>
      </c>
      <c r="Q155" s="6">
        <f t="shared" si="14"/>
        <v>2389905</v>
      </c>
      <c r="R155" s="7">
        <f>INT('[1]JUNIO-2026'!R155)</f>
        <v>0</v>
      </c>
      <c r="S155" s="7">
        <f>INT('[1]JUNIO-2026'!S155)</f>
        <v>0</v>
      </c>
      <c r="T155" s="7">
        <f>INT('[1]JUNIO-2026'!T155)</f>
        <v>0</v>
      </c>
      <c r="U155" s="7">
        <f>INT('[1]JUNIO-2026'!U155)</f>
        <v>0</v>
      </c>
      <c r="V155" s="7">
        <f>INT('[1]JUNIO-2026'!V155)</f>
        <v>0</v>
      </c>
      <c r="W155" s="7">
        <f>INT('[1]JUNIO-2026'!W155)</f>
        <v>0</v>
      </c>
      <c r="X155" s="7">
        <f>INT('[1]JUNIO-2026'!X155)</f>
        <v>0</v>
      </c>
      <c r="Y155" s="7">
        <f>INT('[1]JUNIO-2026'!Y155)</f>
        <v>0</v>
      </c>
      <c r="Z155" s="5" t="str">
        <f>+'[1]JUNIO-2026'!Z155</f>
        <v>NA</v>
      </c>
      <c r="AA155" s="5">
        <f>+'[1]JUNIO-2026'!AA155</f>
        <v>1</v>
      </c>
      <c r="AB155" s="5">
        <v>99999</v>
      </c>
      <c r="AC155" s="8">
        <f t="shared" si="15"/>
        <v>0</v>
      </c>
      <c r="AD155" s="8">
        <f t="shared" si="16"/>
        <v>0</v>
      </c>
      <c r="AE155" t="str">
        <f>+'[1]JUNIO-2026'!AE155</f>
        <v>Excel</v>
      </c>
    </row>
    <row r="156" spans="1:31" x14ac:dyDescent="0.25">
      <c r="A156" s="5" t="str">
        <f>+'[1]JUNIO-2026'!A156</f>
        <v>NI</v>
      </c>
      <c r="B156" s="5">
        <f>+'[1]JUNIO-2026'!B156</f>
        <v>900103906</v>
      </c>
      <c r="C156" s="5">
        <f>+'[1]JUNIO-2026'!C156</f>
        <v>5</v>
      </c>
      <c r="D156" s="5" t="str">
        <f>+'[1]JUNIO-2026'!D156</f>
        <v>CENTRORADIOLOGICOSANPEDROCLAVERLTDACERTAXLTDA</v>
      </c>
      <c r="E156" s="5" t="str">
        <f>+'[1]JUNIO-2026'!E156</f>
        <v>PR</v>
      </c>
      <c r="F156" s="5" t="str">
        <f>+'[1]JUNIO-2026'!F156</f>
        <v>PNAF</v>
      </c>
      <c r="G156" s="5">
        <f>+'[1]JUNIO-2026'!G156</f>
        <v>2016</v>
      </c>
      <c r="H156" s="6">
        <f t="shared" si="12"/>
        <v>9814379</v>
      </c>
      <c r="I156" s="7">
        <f>INT('[1]JUNIO-2026'!I156)</f>
        <v>0</v>
      </c>
      <c r="J156" s="7">
        <f>INT('[1]JUNIO-2026'!J156)</f>
        <v>9814379</v>
      </c>
      <c r="K156" s="7">
        <f>INT('[1]JUNIO-2026'!K156)</f>
        <v>241148</v>
      </c>
      <c r="L156" s="7">
        <f>INT('[1]JUNIO-2026'!L156)</f>
        <v>0</v>
      </c>
      <c r="M156" s="6">
        <f t="shared" si="13"/>
        <v>9573231</v>
      </c>
      <c r="N156" s="7">
        <v>0</v>
      </c>
      <c r="O156" s="7">
        <f>INT('[1]JUNIO-2026'!O156)</f>
        <v>0</v>
      </c>
      <c r="P156" s="6">
        <f t="shared" si="17"/>
        <v>0</v>
      </c>
      <c r="Q156" s="6">
        <f t="shared" si="14"/>
        <v>9573231</v>
      </c>
      <c r="R156" s="7">
        <f>INT('[1]JUNIO-2026'!R156)</f>
        <v>0</v>
      </c>
      <c r="S156" s="7">
        <f>INT('[1]JUNIO-2026'!S156)</f>
        <v>0</v>
      </c>
      <c r="T156" s="7">
        <f>INT('[1]JUNIO-2026'!T156)</f>
        <v>0</v>
      </c>
      <c r="U156" s="7">
        <f>INT('[1]JUNIO-2026'!U156)</f>
        <v>0</v>
      </c>
      <c r="V156" s="7">
        <f>INT('[1]JUNIO-2026'!V156)</f>
        <v>0</v>
      </c>
      <c r="W156" s="7">
        <f>INT('[1]JUNIO-2026'!W156)</f>
        <v>0</v>
      </c>
      <c r="X156" s="7">
        <f>INT('[1]JUNIO-2026'!X156)</f>
        <v>0</v>
      </c>
      <c r="Y156" s="7">
        <f>INT('[1]JUNIO-2026'!Y156)</f>
        <v>0</v>
      </c>
      <c r="Z156" s="5" t="str">
        <f>+'[1]JUNIO-2026'!Z156</f>
        <v>NA</v>
      </c>
      <c r="AA156" s="5">
        <f>+'[1]JUNIO-2026'!AA156</f>
        <v>1</v>
      </c>
      <c r="AB156" s="5">
        <v>99999</v>
      </c>
      <c r="AC156" s="8">
        <f t="shared" si="15"/>
        <v>0</v>
      </c>
      <c r="AD156" s="8">
        <f t="shared" si="16"/>
        <v>0</v>
      </c>
      <c r="AE156" t="str">
        <f>+'[1]JUNIO-2026'!AE156</f>
        <v>Excel</v>
      </c>
    </row>
    <row r="157" spans="1:31" x14ac:dyDescent="0.25">
      <c r="A157" s="5" t="str">
        <f>+'[1]JUNIO-2026'!A157</f>
        <v>NI</v>
      </c>
      <c r="B157" s="5">
        <f>+'[1]JUNIO-2026'!B157</f>
        <v>900164285</v>
      </c>
      <c r="C157" s="5">
        <f>+'[1]JUNIO-2026'!C157</f>
        <v>0</v>
      </c>
      <c r="D157" s="5" t="str">
        <f>+'[1]JUNIO-2026'!D157</f>
        <v>CLINICASANMARTINBARRANQUILLALTDA</v>
      </c>
      <c r="E157" s="5" t="str">
        <f>+'[1]JUNIO-2026'!E157</f>
        <v>PR</v>
      </c>
      <c r="F157" s="5" t="str">
        <f>+'[1]JUNIO-2026'!F157</f>
        <v>NUPC</v>
      </c>
      <c r="G157" s="5">
        <f>+'[1]JUNIO-2026'!G157</f>
        <v>2016</v>
      </c>
      <c r="H157" s="6">
        <f t="shared" si="12"/>
        <v>47729601</v>
      </c>
      <c r="I157" s="7">
        <f>INT('[1]JUNIO-2026'!I157)</f>
        <v>0</v>
      </c>
      <c r="J157" s="7">
        <f>INT('[1]JUNIO-2026'!J157)</f>
        <v>47729601</v>
      </c>
      <c r="K157" s="7">
        <f>INT('[1]JUNIO-2026'!K157)</f>
        <v>42412978</v>
      </c>
      <c r="L157" s="7">
        <f>INT('[1]JUNIO-2026'!L157)</f>
        <v>0</v>
      </c>
      <c r="M157" s="6">
        <f t="shared" si="13"/>
        <v>5316623</v>
      </c>
      <c r="N157" s="7">
        <v>0</v>
      </c>
      <c r="O157" s="7">
        <f>INT('[1]JUNIO-2026'!O157)</f>
        <v>2267583</v>
      </c>
      <c r="P157" s="6">
        <f t="shared" si="17"/>
        <v>2267583</v>
      </c>
      <c r="Q157" s="6">
        <f t="shared" si="14"/>
        <v>3049040</v>
      </c>
      <c r="R157" s="7">
        <f>INT('[1]JUNIO-2026'!R157)</f>
        <v>0</v>
      </c>
      <c r="S157" s="7">
        <f>INT('[1]JUNIO-2026'!S157)</f>
        <v>0</v>
      </c>
      <c r="T157" s="7">
        <f>INT('[1]JUNIO-2026'!T157)</f>
        <v>0</v>
      </c>
      <c r="U157" s="7">
        <f>INT('[1]JUNIO-2026'!U157)</f>
        <v>2267583</v>
      </c>
      <c r="V157" s="7">
        <f>INT('[1]JUNIO-2026'!V157)</f>
        <v>0</v>
      </c>
      <c r="W157" s="7">
        <f>INT('[1]JUNIO-2026'!W157)</f>
        <v>0</v>
      </c>
      <c r="X157" s="7">
        <f>INT('[1]JUNIO-2026'!X157)</f>
        <v>0</v>
      </c>
      <c r="Y157" s="7">
        <f>INT('[1]JUNIO-2026'!Y157)</f>
        <v>0</v>
      </c>
      <c r="Z157" s="5" t="str">
        <f>+'[1]JUNIO-2026'!Z157</f>
        <v>NA</v>
      </c>
      <c r="AA157" s="5">
        <f>+'[1]JUNIO-2026'!AA157</f>
        <v>1</v>
      </c>
      <c r="AB157" s="5">
        <v>99999</v>
      </c>
      <c r="AC157" s="8">
        <f t="shared" si="15"/>
        <v>2267583</v>
      </c>
      <c r="AD157" s="8">
        <f t="shared" si="16"/>
        <v>0</v>
      </c>
      <c r="AE157" t="str">
        <f>+'[1]JUNIO-2026'!AE157</f>
        <v>Excel</v>
      </c>
    </row>
    <row r="158" spans="1:31" x14ac:dyDescent="0.25">
      <c r="A158" s="5" t="str">
        <f>+'[1]JUNIO-2026'!A158</f>
        <v>NI</v>
      </c>
      <c r="B158" s="5">
        <f>+'[1]JUNIO-2026'!B158</f>
        <v>900172745</v>
      </c>
      <c r="C158" s="5">
        <f>+'[1]JUNIO-2026'!C158</f>
        <v>0</v>
      </c>
      <c r="D158" s="5" t="str">
        <f>+'[1]JUNIO-2026'!D158</f>
        <v>UNIDADDEDIAGNASTICOGINECOLOGICOYPRENATALSERMUJERSAS</v>
      </c>
      <c r="E158" s="5" t="str">
        <f>+'[1]JUNIO-2026'!E158</f>
        <v>PR</v>
      </c>
      <c r="F158" s="5" t="str">
        <f>+'[1]JUNIO-2026'!F158</f>
        <v>NUPC</v>
      </c>
      <c r="G158" s="5">
        <f>+'[1]JUNIO-2026'!G158</f>
        <v>2016</v>
      </c>
      <c r="H158" s="6">
        <f t="shared" si="12"/>
        <v>880000</v>
      </c>
      <c r="I158" s="7">
        <f>INT('[1]JUNIO-2026'!I158)</f>
        <v>0</v>
      </c>
      <c r="J158" s="7">
        <f>INT('[1]JUNIO-2026'!J158)</f>
        <v>880000</v>
      </c>
      <c r="K158" s="7">
        <f>INT('[1]JUNIO-2026'!K158)</f>
        <v>0</v>
      </c>
      <c r="L158" s="7">
        <f>INT('[1]JUNIO-2026'!L158)</f>
        <v>0</v>
      </c>
      <c r="M158" s="6">
        <f t="shared" si="13"/>
        <v>880000</v>
      </c>
      <c r="N158" s="7">
        <v>0</v>
      </c>
      <c r="O158" s="7">
        <f>INT('[1]JUNIO-2026'!O158)</f>
        <v>0</v>
      </c>
      <c r="P158" s="6">
        <f t="shared" si="17"/>
        <v>0</v>
      </c>
      <c r="Q158" s="6">
        <f t="shared" si="14"/>
        <v>880000</v>
      </c>
      <c r="R158" s="7">
        <f>INT('[1]JUNIO-2026'!R158)</f>
        <v>0</v>
      </c>
      <c r="S158" s="7">
        <f>INT('[1]JUNIO-2026'!S158)</f>
        <v>0</v>
      </c>
      <c r="T158" s="7">
        <f>INT('[1]JUNIO-2026'!T158)</f>
        <v>0</v>
      </c>
      <c r="U158" s="7">
        <f>INT('[1]JUNIO-2026'!U158)</f>
        <v>0</v>
      </c>
      <c r="V158" s="7">
        <f>INT('[1]JUNIO-2026'!V158)</f>
        <v>0</v>
      </c>
      <c r="W158" s="7">
        <f>INT('[1]JUNIO-2026'!W158)</f>
        <v>0</v>
      </c>
      <c r="X158" s="7">
        <f>INT('[1]JUNIO-2026'!X158)</f>
        <v>0</v>
      </c>
      <c r="Y158" s="7">
        <f>INT('[1]JUNIO-2026'!Y158)</f>
        <v>0</v>
      </c>
      <c r="Z158" s="5" t="str">
        <f>+'[1]JUNIO-2026'!Z158</f>
        <v>NA</v>
      </c>
      <c r="AA158" s="5">
        <f>+'[1]JUNIO-2026'!AA158</f>
        <v>1</v>
      </c>
      <c r="AB158" s="5">
        <v>99999</v>
      </c>
      <c r="AC158" s="8">
        <f t="shared" si="15"/>
        <v>0</v>
      </c>
      <c r="AD158" s="8">
        <f t="shared" si="16"/>
        <v>0</v>
      </c>
      <c r="AE158" t="str">
        <f>+'[1]JUNIO-2026'!AE158</f>
        <v>Excel</v>
      </c>
    </row>
    <row r="159" spans="1:31" x14ac:dyDescent="0.25">
      <c r="A159" s="5" t="str">
        <f>+'[1]JUNIO-2026'!A159</f>
        <v>NI</v>
      </c>
      <c r="B159" s="5">
        <f>+'[1]JUNIO-2026'!B159</f>
        <v>900196347</v>
      </c>
      <c r="C159" s="5">
        <f>+'[1]JUNIO-2026'!C159</f>
        <v>6</v>
      </c>
      <c r="D159" s="5" t="str">
        <f>+'[1]JUNIO-2026'!D159</f>
        <v>ESEHOSPITALLADIVINAMISERICORDIA</v>
      </c>
      <c r="E159" s="5" t="str">
        <f>+'[1]JUNIO-2026'!E159</f>
        <v>PU</v>
      </c>
      <c r="F159" s="5" t="str">
        <f>+'[1]JUNIO-2026'!F159</f>
        <v>PNAF</v>
      </c>
      <c r="G159" s="5">
        <f>+'[1]JUNIO-2026'!G159</f>
        <v>2016</v>
      </c>
      <c r="H159" s="6">
        <f t="shared" si="12"/>
        <v>217209970</v>
      </c>
      <c r="I159" s="7">
        <f>INT('[1]JUNIO-2026'!I159)</f>
        <v>0</v>
      </c>
      <c r="J159" s="7">
        <f>INT('[1]JUNIO-2026'!J159)</f>
        <v>217209970</v>
      </c>
      <c r="K159" s="7">
        <f>INT('[1]JUNIO-2026'!K159)</f>
        <v>139495605</v>
      </c>
      <c r="L159" s="7">
        <f>INT('[1]JUNIO-2026'!L159)</f>
        <v>0</v>
      </c>
      <c r="M159" s="6">
        <f t="shared" si="13"/>
        <v>77714365</v>
      </c>
      <c r="N159" s="7">
        <v>0</v>
      </c>
      <c r="O159" s="7">
        <f>INT('[1]JUNIO-2026'!O159)</f>
        <v>0</v>
      </c>
      <c r="P159" s="6">
        <f t="shared" si="17"/>
        <v>0</v>
      </c>
      <c r="Q159" s="6">
        <f t="shared" si="14"/>
        <v>77714365</v>
      </c>
      <c r="R159" s="7">
        <f>INT('[1]JUNIO-2026'!R159)</f>
        <v>0</v>
      </c>
      <c r="S159" s="7">
        <f>INT('[1]JUNIO-2026'!S159)</f>
        <v>0</v>
      </c>
      <c r="T159" s="7">
        <f>INT('[1]JUNIO-2026'!T159)</f>
        <v>0</v>
      </c>
      <c r="U159" s="7">
        <f>INT('[1]JUNIO-2026'!U159)</f>
        <v>0</v>
      </c>
      <c r="V159" s="7">
        <f>INT('[1]JUNIO-2026'!V159)</f>
        <v>0</v>
      </c>
      <c r="W159" s="7">
        <f>INT('[1]JUNIO-2026'!W159)</f>
        <v>0</v>
      </c>
      <c r="X159" s="7">
        <f>INT('[1]JUNIO-2026'!X159)</f>
        <v>0</v>
      </c>
      <c r="Y159" s="7">
        <f>INT('[1]JUNIO-2026'!Y159)</f>
        <v>0</v>
      </c>
      <c r="Z159" s="5" t="str">
        <f>+'[1]JUNIO-2026'!Z159</f>
        <v>NA</v>
      </c>
      <c r="AA159" s="5">
        <f>+'[1]JUNIO-2026'!AA159</f>
        <v>1</v>
      </c>
      <c r="AB159" s="5">
        <v>99999</v>
      </c>
      <c r="AC159" s="8">
        <f t="shared" si="15"/>
        <v>0</v>
      </c>
      <c r="AD159" s="8">
        <f t="shared" si="16"/>
        <v>0</v>
      </c>
      <c r="AE159" t="str">
        <f>+'[1]JUNIO-2026'!AE159</f>
        <v>Excel</v>
      </c>
    </row>
    <row r="160" spans="1:31" x14ac:dyDescent="0.25">
      <c r="A160" s="5" t="str">
        <f>+'[1]JUNIO-2026'!A160</f>
        <v>NI</v>
      </c>
      <c r="B160" s="5">
        <f>+'[1]JUNIO-2026'!B160</f>
        <v>900196366</v>
      </c>
      <c r="C160" s="5">
        <f>+'[1]JUNIO-2026'!C160</f>
        <v>6</v>
      </c>
      <c r="D160" s="5" t="str">
        <f>+'[1]JUNIO-2026'!D160</f>
        <v>ESEHOSPITALSANANTONIODEPADUADESIMITI</v>
      </c>
      <c r="E160" s="5" t="str">
        <f>+'[1]JUNIO-2026'!E160</f>
        <v>PU</v>
      </c>
      <c r="F160" s="5" t="str">
        <f>+'[1]JUNIO-2026'!F160</f>
        <v>PNAF</v>
      </c>
      <c r="G160" s="5">
        <f>+'[1]JUNIO-2026'!G160</f>
        <v>2016</v>
      </c>
      <c r="H160" s="6">
        <f t="shared" si="12"/>
        <v>88020164</v>
      </c>
      <c r="I160" s="7">
        <f>INT('[1]JUNIO-2026'!I160)</f>
        <v>0</v>
      </c>
      <c r="J160" s="7">
        <f>INT('[1]JUNIO-2026'!J160)</f>
        <v>88020164</v>
      </c>
      <c r="K160" s="7">
        <f>INT('[1]JUNIO-2026'!K160)</f>
        <v>533730</v>
      </c>
      <c r="L160" s="7">
        <f>INT('[1]JUNIO-2026'!L160)</f>
        <v>0</v>
      </c>
      <c r="M160" s="6">
        <f t="shared" si="13"/>
        <v>87486434</v>
      </c>
      <c r="N160" s="7">
        <v>0</v>
      </c>
      <c r="O160" s="7">
        <f>INT('[1]JUNIO-2026'!O160)</f>
        <v>59976744</v>
      </c>
      <c r="P160" s="6">
        <f t="shared" si="17"/>
        <v>59976744</v>
      </c>
      <c r="Q160" s="6">
        <f t="shared" si="14"/>
        <v>27509690</v>
      </c>
      <c r="R160" s="7">
        <f>INT('[1]JUNIO-2026'!R160)</f>
        <v>0</v>
      </c>
      <c r="S160" s="7">
        <f>INT('[1]JUNIO-2026'!S160)</f>
        <v>0</v>
      </c>
      <c r="T160" s="7">
        <f>INT('[1]JUNIO-2026'!T160)</f>
        <v>0</v>
      </c>
      <c r="U160" s="7">
        <f>INT('[1]JUNIO-2026'!U160)</f>
        <v>59976744</v>
      </c>
      <c r="V160" s="7">
        <f>INT('[1]JUNIO-2026'!V160)</f>
        <v>0</v>
      </c>
      <c r="W160" s="7">
        <f>INT('[1]JUNIO-2026'!W160)</f>
        <v>0</v>
      </c>
      <c r="X160" s="7">
        <f>INT('[1]JUNIO-2026'!X160)</f>
        <v>0</v>
      </c>
      <c r="Y160" s="7">
        <f>INT('[1]JUNIO-2026'!Y160)</f>
        <v>0</v>
      </c>
      <c r="Z160" s="5" t="str">
        <f>+'[1]JUNIO-2026'!Z160</f>
        <v>NA</v>
      </c>
      <c r="AA160" s="5">
        <f>+'[1]JUNIO-2026'!AA160</f>
        <v>1</v>
      </c>
      <c r="AB160" s="5">
        <v>99999</v>
      </c>
      <c r="AC160" s="8">
        <f t="shared" si="15"/>
        <v>59976744</v>
      </c>
      <c r="AD160" s="8">
        <f t="shared" si="16"/>
        <v>0</v>
      </c>
      <c r="AE160" t="str">
        <f>+'[1]JUNIO-2026'!AE160</f>
        <v>Excel</v>
      </c>
    </row>
    <row r="161" spans="1:31" x14ac:dyDescent="0.25">
      <c r="A161" s="5" t="str">
        <f>+'[1]JUNIO-2026'!A161</f>
        <v>NI</v>
      </c>
      <c r="B161" s="5">
        <f>+'[1]JUNIO-2026'!B161</f>
        <v>900219833</v>
      </c>
      <c r="C161" s="5">
        <f>+'[1]JUNIO-2026'!C161</f>
        <v>5</v>
      </c>
      <c r="D161" s="5" t="str">
        <f>+'[1]JUNIO-2026'!D161</f>
        <v>KARISALUDIPS</v>
      </c>
      <c r="E161" s="5" t="str">
        <f>+'[1]JUNIO-2026'!E161</f>
        <v>PR</v>
      </c>
      <c r="F161" s="5" t="str">
        <f>+'[1]JUNIO-2026'!F161</f>
        <v>NUPC</v>
      </c>
      <c r="G161" s="5">
        <f>+'[1]JUNIO-2026'!G161</f>
        <v>2016</v>
      </c>
      <c r="H161" s="6">
        <f t="shared" si="12"/>
        <v>477876</v>
      </c>
      <c r="I161" s="7">
        <f>INT('[1]JUNIO-2026'!I161)</f>
        <v>0</v>
      </c>
      <c r="J161" s="7">
        <f>INT('[1]JUNIO-2026'!J161)</f>
        <v>477876</v>
      </c>
      <c r="K161" s="7">
        <f>INT('[1]JUNIO-2026'!K161)</f>
        <v>7728</v>
      </c>
      <c r="L161" s="7">
        <f>INT('[1]JUNIO-2026'!L161)</f>
        <v>0</v>
      </c>
      <c r="M161" s="6">
        <f t="shared" si="13"/>
        <v>470148</v>
      </c>
      <c r="N161" s="7">
        <v>0</v>
      </c>
      <c r="O161" s="7">
        <f>INT('[1]JUNIO-2026'!O161)</f>
        <v>0</v>
      </c>
      <c r="P161" s="6">
        <f t="shared" si="17"/>
        <v>0</v>
      </c>
      <c r="Q161" s="6">
        <f t="shared" si="14"/>
        <v>470148</v>
      </c>
      <c r="R161" s="7">
        <f>INT('[1]JUNIO-2026'!R161)</f>
        <v>0</v>
      </c>
      <c r="S161" s="7">
        <f>INT('[1]JUNIO-2026'!S161)</f>
        <v>0</v>
      </c>
      <c r="T161" s="7">
        <f>INT('[1]JUNIO-2026'!T161)</f>
        <v>0</v>
      </c>
      <c r="U161" s="7">
        <f>INT('[1]JUNIO-2026'!U161)</f>
        <v>0</v>
      </c>
      <c r="V161" s="7">
        <f>INT('[1]JUNIO-2026'!V161)</f>
        <v>0</v>
      </c>
      <c r="W161" s="7">
        <f>INT('[1]JUNIO-2026'!W161)</f>
        <v>0</v>
      </c>
      <c r="X161" s="7">
        <f>INT('[1]JUNIO-2026'!X161)</f>
        <v>0</v>
      </c>
      <c r="Y161" s="7">
        <f>INT('[1]JUNIO-2026'!Y161)</f>
        <v>0</v>
      </c>
      <c r="Z161" s="5" t="str">
        <f>+'[1]JUNIO-2026'!Z161</f>
        <v>NA</v>
      </c>
      <c r="AA161" s="5">
        <f>+'[1]JUNIO-2026'!AA161</f>
        <v>1</v>
      </c>
      <c r="AB161" s="5">
        <v>99999</v>
      </c>
      <c r="AC161" s="8">
        <f t="shared" si="15"/>
        <v>0</v>
      </c>
      <c r="AD161" s="8">
        <f t="shared" si="16"/>
        <v>0</v>
      </c>
      <c r="AE161" t="str">
        <f>+'[1]JUNIO-2026'!AE161</f>
        <v>Excel</v>
      </c>
    </row>
    <row r="162" spans="1:31" x14ac:dyDescent="0.25">
      <c r="A162" s="5" t="str">
        <f>+'[1]JUNIO-2026'!A162</f>
        <v>NI</v>
      </c>
      <c r="B162" s="5">
        <f>+'[1]JUNIO-2026'!B162</f>
        <v>900223749</v>
      </c>
      <c r="C162" s="5">
        <f>+'[1]JUNIO-2026'!C162</f>
        <v>1</v>
      </c>
      <c r="D162" s="5" t="str">
        <f>+'[1]JUNIO-2026'!D162</f>
        <v>FUNDACION UNIDAD DE CUIDADOS INTENSIVOS DOÑA PILAR</v>
      </c>
      <c r="E162" s="5" t="str">
        <f>+'[1]JUNIO-2026'!E162</f>
        <v>PR</v>
      </c>
      <c r="F162" s="5" t="str">
        <f>+'[1]JUNIO-2026'!F162</f>
        <v>PNAF</v>
      </c>
      <c r="G162" s="5">
        <f>+'[1]JUNIO-2026'!G162</f>
        <v>2016</v>
      </c>
      <c r="H162" s="6">
        <f t="shared" si="12"/>
        <v>109285688</v>
      </c>
      <c r="I162" s="7">
        <f>INT('[1]JUNIO-2026'!I162)</f>
        <v>0</v>
      </c>
      <c r="J162" s="7">
        <f>INT('[1]JUNIO-2026'!J162)</f>
        <v>109285688</v>
      </c>
      <c r="K162" s="7">
        <f>INT('[1]JUNIO-2026'!K162)</f>
        <v>23100697</v>
      </c>
      <c r="L162" s="7">
        <f>INT('[1]JUNIO-2026'!L162)</f>
        <v>0</v>
      </c>
      <c r="M162" s="6">
        <f t="shared" si="13"/>
        <v>86184991</v>
      </c>
      <c r="N162" s="7">
        <v>0</v>
      </c>
      <c r="O162" s="7">
        <f>INT('[1]JUNIO-2026'!O162)</f>
        <v>5019937</v>
      </c>
      <c r="P162" s="6">
        <f t="shared" si="17"/>
        <v>5019937</v>
      </c>
      <c r="Q162" s="6">
        <f t="shared" si="14"/>
        <v>81165054</v>
      </c>
      <c r="R162" s="7">
        <f>INT('[1]JUNIO-2026'!R162)</f>
        <v>0</v>
      </c>
      <c r="S162" s="7">
        <f>INT('[1]JUNIO-2026'!S162)</f>
        <v>0</v>
      </c>
      <c r="T162" s="7">
        <f>INT('[1]JUNIO-2026'!T162)</f>
        <v>0</v>
      </c>
      <c r="U162" s="7">
        <f>INT('[1]JUNIO-2026'!U162)</f>
        <v>5019937</v>
      </c>
      <c r="V162" s="7">
        <f>INT('[1]JUNIO-2026'!V162)</f>
        <v>0</v>
      </c>
      <c r="W162" s="7">
        <f>INT('[1]JUNIO-2026'!W162)</f>
        <v>0</v>
      </c>
      <c r="X162" s="7">
        <f>INT('[1]JUNIO-2026'!X162)</f>
        <v>0</v>
      </c>
      <c r="Y162" s="7">
        <f>INT('[1]JUNIO-2026'!Y162)</f>
        <v>0</v>
      </c>
      <c r="Z162" s="5" t="str">
        <f>+'[1]JUNIO-2026'!Z162</f>
        <v>NA</v>
      </c>
      <c r="AA162" s="5">
        <f>+'[1]JUNIO-2026'!AA162</f>
        <v>1</v>
      </c>
      <c r="AB162" s="5">
        <v>99999</v>
      </c>
      <c r="AC162" s="8">
        <f t="shared" si="15"/>
        <v>5019937</v>
      </c>
      <c r="AD162" s="8">
        <f t="shared" si="16"/>
        <v>0</v>
      </c>
      <c r="AE162" t="str">
        <f>+'[1]JUNIO-2026'!AE162</f>
        <v>Excel</v>
      </c>
    </row>
    <row r="163" spans="1:31" x14ac:dyDescent="0.25">
      <c r="A163" s="5" t="str">
        <f>+'[1]JUNIO-2026'!A163</f>
        <v>NI</v>
      </c>
      <c r="B163" s="5">
        <f>+'[1]JUNIO-2026'!B163</f>
        <v>900233294</v>
      </c>
      <c r="C163" s="5">
        <f>+'[1]JUNIO-2026'!C163</f>
        <v>3</v>
      </c>
      <c r="D163" s="5" t="str">
        <f>+'[1]JUNIO-2026'!D163</f>
        <v>CLINICAGENERALDELCARIBESA</v>
      </c>
      <c r="E163" s="5" t="str">
        <f>+'[1]JUNIO-2026'!E163</f>
        <v>PR</v>
      </c>
      <c r="F163" s="5" t="str">
        <f>+'[1]JUNIO-2026'!F163</f>
        <v>NUPC</v>
      </c>
      <c r="G163" s="5">
        <f>+'[1]JUNIO-2026'!G163</f>
        <v>2016</v>
      </c>
      <c r="H163" s="6">
        <f t="shared" si="12"/>
        <v>88166</v>
      </c>
      <c r="I163" s="7">
        <f>INT('[1]JUNIO-2026'!I163)</f>
        <v>0</v>
      </c>
      <c r="J163" s="7">
        <f>INT('[1]JUNIO-2026'!J163)</f>
        <v>88166</v>
      </c>
      <c r="K163" s="7">
        <f>INT('[1]JUNIO-2026'!K163)</f>
        <v>0</v>
      </c>
      <c r="L163" s="7">
        <f>INT('[1]JUNIO-2026'!L163)</f>
        <v>0</v>
      </c>
      <c r="M163" s="6">
        <f t="shared" si="13"/>
        <v>88166</v>
      </c>
      <c r="N163" s="7">
        <v>0</v>
      </c>
      <c r="O163" s="7">
        <f>INT('[1]JUNIO-2026'!O163)</f>
        <v>88166</v>
      </c>
      <c r="P163" s="6">
        <f t="shared" si="17"/>
        <v>88166</v>
      </c>
      <c r="Q163" s="6">
        <f t="shared" si="14"/>
        <v>0</v>
      </c>
      <c r="R163" s="7">
        <f>INT('[1]JUNIO-2026'!R163)</f>
        <v>0</v>
      </c>
      <c r="S163" s="7">
        <f>INT('[1]JUNIO-2026'!S163)</f>
        <v>0</v>
      </c>
      <c r="T163" s="7">
        <f>INT('[1]JUNIO-2026'!T163)</f>
        <v>88166</v>
      </c>
      <c r="U163" s="7">
        <f>INT('[1]JUNIO-2026'!U163)</f>
        <v>0</v>
      </c>
      <c r="V163" s="7">
        <f>INT('[1]JUNIO-2026'!V163)</f>
        <v>0</v>
      </c>
      <c r="W163" s="7">
        <f>INT('[1]JUNIO-2026'!W163)</f>
        <v>0</v>
      </c>
      <c r="X163" s="7">
        <f>INT('[1]JUNIO-2026'!X163)</f>
        <v>0</v>
      </c>
      <c r="Y163" s="7">
        <f>INT('[1]JUNIO-2026'!Y163)</f>
        <v>0</v>
      </c>
      <c r="Z163" s="5" t="str">
        <f>+'[1]JUNIO-2026'!Z163</f>
        <v>NA</v>
      </c>
      <c r="AA163" s="5">
        <f>+'[1]JUNIO-2026'!AA163</f>
        <v>1</v>
      </c>
      <c r="AB163" s="5">
        <v>99999</v>
      </c>
      <c r="AC163" s="8">
        <f t="shared" si="15"/>
        <v>88166</v>
      </c>
      <c r="AD163" s="8">
        <f t="shared" si="16"/>
        <v>0</v>
      </c>
      <c r="AE163" t="str">
        <f>+'[1]JUNIO-2026'!AE163</f>
        <v>Excel</v>
      </c>
    </row>
    <row r="164" spans="1:31" x14ac:dyDescent="0.25">
      <c r="A164" s="5" t="str">
        <f>+'[1]JUNIO-2026'!A164</f>
        <v>NI</v>
      </c>
      <c r="B164" s="5">
        <f>+'[1]JUNIO-2026'!B164</f>
        <v>900269029</v>
      </c>
      <c r="C164" s="5">
        <f>+'[1]JUNIO-2026'!C164</f>
        <v>3</v>
      </c>
      <c r="D164" s="5" t="str">
        <f>+'[1]JUNIO-2026'!D164</f>
        <v>FUNDACIONCENTROCOLOMBIANODEEPILEPSIAYENFERMEDADESNEUROLOGICASFIRE</v>
      </c>
      <c r="E164" s="5" t="str">
        <f>+'[1]JUNIO-2026'!E164</f>
        <v>PR</v>
      </c>
      <c r="F164" s="5" t="str">
        <f>+'[1]JUNIO-2026'!F164</f>
        <v>NUPC</v>
      </c>
      <c r="G164" s="5">
        <f>+'[1]JUNIO-2026'!G164</f>
        <v>2016</v>
      </c>
      <c r="H164" s="6">
        <f t="shared" si="12"/>
        <v>38850273</v>
      </c>
      <c r="I164" s="7">
        <f>INT('[1]JUNIO-2026'!I164)</f>
        <v>0</v>
      </c>
      <c r="J164" s="7">
        <f>INT('[1]JUNIO-2026'!J164)</f>
        <v>38850273</v>
      </c>
      <c r="K164" s="7">
        <f>INT('[1]JUNIO-2026'!K164)</f>
        <v>481188</v>
      </c>
      <c r="L164" s="7">
        <f>INT('[1]JUNIO-2026'!L164)</f>
        <v>0</v>
      </c>
      <c r="M164" s="6">
        <f t="shared" si="13"/>
        <v>38369085</v>
      </c>
      <c r="N164" s="7">
        <v>0</v>
      </c>
      <c r="O164" s="7">
        <f>INT('[1]JUNIO-2026'!O164)</f>
        <v>38313285</v>
      </c>
      <c r="P164" s="6">
        <f t="shared" si="17"/>
        <v>38313285</v>
      </c>
      <c r="Q164" s="6">
        <f t="shared" si="14"/>
        <v>55800</v>
      </c>
      <c r="R164" s="7">
        <f>INT('[1]JUNIO-2026'!R164)</f>
        <v>0</v>
      </c>
      <c r="S164" s="7">
        <f>INT('[1]JUNIO-2026'!S164)</f>
        <v>22643467</v>
      </c>
      <c r="T164" s="7">
        <f>INT('[1]JUNIO-2026'!T164)</f>
        <v>0</v>
      </c>
      <c r="U164" s="7">
        <f>INT('[1]JUNIO-2026'!U164)</f>
        <v>15669818</v>
      </c>
      <c r="V164" s="7">
        <f>INT('[1]JUNIO-2026'!V164)</f>
        <v>0</v>
      </c>
      <c r="W164" s="7">
        <f>INT('[1]JUNIO-2026'!W164)</f>
        <v>0</v>
      </c>
      <c r="X164" s="7">
        <f>INT('[1]JUNIO-2026'!X164)</f>
        <v>0</v>
      </c>
      <c r="Y164" s="7">
        <f>INT('[1]JUNIO-2026'!Y164)</f>
        <v>0</v>
      </c>
      <c r="Z164" s="5" t="str">
        <f>+'[1]JUNIO-2026'!Z164</f>
        <v>NA</v>
      </c>
      <c r="AA164" s="5">
        <f>+'[1]JUNIO-2026'!AA164</f>
        <v>1</v>
      </c>
      <c r="AB164" s="5">
        <v>99999</v>
      </c>
      <c r="AC164" s="8">
        <f t="shared" si="15"/>
        <v>38313285</v>
      </c>
      <c r="AD164" s="8">
        <f t="shared" si="16"/>
        <v>0</v>
      </c>
      <c r="AE164" t="str">
        <f>+'[1]JUNIO-2026'!AE164</f>
        <v>Excel</v>
      </c>
    </row>
    <row r="165" spans="1:31" x14ac:dyDescent="0.25">
      <c r="A165" s="5" t="str">
        <f>+'[1]JUNIO-2026'!A165</f>
        <v>NI</v>
      </c>
      <c r="B165" s="5">
        <f>+'[1]JUNIO-2026'!B165</f>
        <v>900279660</v>
      </c>
      <c r="C165" s="5">
        <f>+'[1]JUNIO-2026'!C165</f>
        <v>4</v>
      </c>
      <c r="D165" s="5" t="str">
        <f>+'[1]JUNIO-2026'!D165</f>
        <v>PROMOTORABOCAGRANDESAPROBOCASA</v>
      </c>
      <c r="E165" s="5" t="str">
        <f>+'[1]JUNIO-2026'!E165</f>
        <v>PR</v>
      </c>
      <c r="F165" s="5" t="str">
        <f>+'[1]JUNIO-2026'!F165</f>
        <v>NUPC</v>
      </c>
      <c r="G165" s="5">
        <f>+'[1]JUNIO-2026'!G165</f>
        <v>2016</v>
      </c>
      <c r="H165" s="6">
        <f t="shared" si="12"/>
        <v>414707430</v>
      </c>
      <c r="I165" s="7">
        <f>INT('[1]JUNIO-2026'!I165)</f>
        <v>0</v>
      </c>
      <c r="J165" s="7">
        <f>INT('[1]JUNIO-2026'!J165)</f>
        <v>414707430</v>
      </c>
      <c r="K165" s="7">
        <f>INT('[1]JUNIO-2026'!K165)</f>
        <v>17678196</v>
      </c>
      <c r="L165" s="7">
        <f>INT('[1]JUNIO-2026'!L165)</f>
        <v>0</v>
      </c>
      <c r="M165" s="6">
        <f t="shared" si="13"/>
        <v>397029234</v>
      </c>
      <c r="N165" s="7">
        <v>0</v>
      </c>
      <c r="O165" s="7">
        <f>INT('[1]JUNIO-2026'!O165)</f>
        <v>342487339</v>
      </c>
      <c r="P165" s="6">
        <f t="shared" si="17"/>
        <v>342487339</v>
      </c>
      <c r="Q165" s="6">
        <f t="shared" si="14"/>
        <v>54541895</v>
      </c>
      <c r="R165" s="7">
        <f>INT('[1]JUNIO-2026'!R165)</f>
        <v>0</v>
      </c>
      <c r="S165" s="7">
        <f>INT('[1]JUNIO-2026'!S165)</f>
        <v>0</v>
      </c>
      <c r="T165" s="7">
        <f>INT('[1]JUNIO-2026'!T165)</f>
        <v>57858321</v>
      </c>
      <c r="U165" s="7">
        <f>INT('[1]JUNIO-2026'!U165)</f>
        <v>284629018</v>
      </c>
      <c r="V165" s="7">
        <f>INT('[1]JUNIO-2026'!V165)</f>
        <v>0</v>
      </c>
      <c r="W165" s="7">
        <f>INT('[1]JUNIO-2026'!W165)</f>
        <v>0</v>
      </c>
      <c r="X165" s="7">
        <f>INT('[1]JUNIO-2026'!X165)</f>
        <v>0</v>
      </c>
      <c r="Y165" s="7">
        <f>INT('[1]JUNIO-2026'!Y165)</f>
        <v>0</v>
      </c>
      <c r="Z165" s="5" t="str">
        <f>+'[1]JUNIO-2026'!Z165</f>
        <v>NA</v>
      </c>
      <c r="AA165" s="5">
        <f>+'[1]JUNIO-2026'!AA165</f>
        <v>1</v>
      </c>
      <c r="AB165" s="5">
        <v>99999</v>
      </c>
      <c r="AC165" s="8">
        <f t="shared" si="15"/>
        <v>342487339</v>
      </c>
      <c r="AD165" s="8">
        <f t="shared" si="16"/>
        <v>0</v>
      </c>
      <c r="AE165" t="str">
        <f>+'[1]JUNIO-2026'!AE165</f>
        <v>Excel</v>
      </c>
    </row>
    <row r="166" spans="1:31" x14ac:dyDescent="0.25">
      <c r="A166" s="5" t="str">
        <f>+'[1]JUNIO-2026'!A166</f>
        <v>NI</v>
      </c>
      <c r="B166" s="5">
        <f>+'[1]JUNIO-2026'!B166</f>
        <v>900304958</v>
      </c>
      <c r="C166" s="5">
        <f>+'[1]JUNIO-2026'!C166</f>
        <v>0</v>
      </c>
      <c r="D166" s="5" t="str">
        <f>+'[1]JUNIO-2026'!D166</f>
        <v>SOCIEDADSANJOSEDETORICESSAS</v>
      </c>
      <c r="E166" s="5" t="str">
        <f>+'[1]JUNIO-2026'!E166</f>
        <v>PR</v>
      </c>
      <c r="F166" s="5" t="str">
        <f>+'[1]JUNIO-2026'!F166</f>
        <v>NUPC</v>
      </c>
      <c r="G166" s="5">
        <f>+'[1]JUNIO-2026'!G166</f>
        <v>2016</v>
      </c>
      <c r="H166" s="6">
        <f t="shared" si="12"/>
        <v>37306302</v>
      </c>
      <c r="I166" s="7">
        <f>INT('[1]JUNIO-2026'!I166)</f>
        <v>0</v>
      </c>
      <c r="J166" s="7">
        <f>INT('[1]JUNIO-2026'!J166)</f>
        <v>37306302</v>
      </c>
      <c r="K166" s="7">
        <f>INT('[1]JUNIO-2026'!K166)</f>
        <v>5947402</v>
      </c>
      <c r="L166" s="7">
        <f>INT('[1]JUNIO-2026'!L166)</f>
        <v>0</v>
      </c>
      <c r="M166" s="6">
        <f t="shared" si="13"/>
        <v>31358900</v>
      </c>
      <c r="N166" s="7">
        <v>0</v>
      </c>
      <c r="O166" s="7">
        <f>INT('[1]JUNIO-2026'!O166)</f>
        <v>0</v>
      </c>
      <c r="P166" s="6">
        <f t="shared" si="17"/>
        <v>0</v>
      </c>
      <c r="Q166" s="6">
        <f t="shared" si="14"/>
        <v>31358900</v>
      </c>
      <c r="R166" s="7">
        <f>INT('[1]JUNIO-2026'!R166)</f>
        <v>0</v>
      </c>
      <c r="S166" s="7">
        <f>INT('[1]JUNIO-2026'!S166)</f>
        <v>0</v>
      </c>
      <c r="T166" s="7">
        <f>INT('[1]JUNIO-2026'!T166)</f>
        <v>0</v>
      </c>
      <c r="U166" s="7">
        <f>INT('[1]JUNIO-2026'!U166)</f>
        <v>0</v>
      </c>
      <c r="V166" s="7">
        <f>INT('[1]JUNIO-2026'!V166)</f>
        <v>0</v>
      </c>
      <c r="W166" s="7">
        <f>INT('[1]JUNIO-2026'!W166)</f>
        <v>0</v>
      </c>
      <c r="X166" s="7">
        <f>INT('[1]JUNIO-2026'!X166)</f>
        <v>0</v>
      </c>
      <c r="Y166" s="7">
        <f>INT('[1]JUNIO-2026'!Y166)</f>
        <v>0</v>
      </c>
      <c r="Z166" s="5" t="str">
        <f>+'[1]JUNIO-2026'!Z166</f>
        <v>NA</v>
      </c>
      <c r="AA166" s="5">
        <f>+'[1]JUNIO-2026'!AA166</f>
        <v>1</v>
      </c>
      <c r="AB166" s="5">
        <v>99999</v>
      </c>
      <c r="AC166" s="8">
        <f t="shared" si="15"/>
        <v>0</v>
      </c>
      <c r="AD166" s="8">
        <f t="shared" si="16"/>
        <v>0</v>
      </c>
      <c r="AE166" t="str">
        <f>+'[1]JUNIO-2026'!AE166</f>
        <v>Excel</v>
      </c>
    </row>
    <row r="167" spans="1:31" x14ac:dyDescent="0.25">
      <c r="A167" s="5" t="str">
        <f>+'[1]JUNIO-2026'!A167</f>
        <v>NI</v>
      </c>
      <c r="B167" s="5">
        <f>+'[1]JUNIO-2026'!B167</f>
        <v>900304958</v>
      </c>
      <c r="C167" s="5">
        <f>+'[1]JUNIO-2026'!C167</f>
        <v>0</v>
      </c>
      <c r="D167" s="5" t="str">
        <f>+'[1]JUNIO-2026'!D167</f>
        <v>SOCIEDADSANJOSEDETORICESSAS</v>
      </c>
      <c r="E167" s="5" t="str">
        <f>+'[1]JUNIO-2026'!E167</f>
        <v>PR</v>
      </c>
      <c r="F167" s="5" t="str">
        <f>+'[1]JUNIO-2026'!F167</f>
        <v>PNAF</v>
      </c>
      <c r="G167" s="5">
        <f>+'[1]JUNIO-2026'!G167</f>
        <v>2016</v>
      </c>
      <c r="H167" s="6">
        <f t="shared" si="12"/>
        <v>232352051</v>
      </c>
      <c r="I167" s="7">
        <f>INT('[1]JUNIO-2026'!I167)</f>
        <v>0</v>
      </c>
      <c r="J167" s="7">
        <f>INT('[1]JUNIO-2026'!J167)</f>
        <v>232352051</v>
      </c>
      <c r="K167" s="7">
        <f>INT('[1]JUNIO-2026'!K167)</f>
        <v>398838</v>
      </c>
      <c r="L167" s="7">
        <f>INT('[1]JUNIO-2026'!L167)</f>
        <v>0</v>
      </c>
      <c r="M167" s="6">
        <f t="shared" si="13"/>
        <v>231953213</v>
      </c>
      <c r="N167" s="7">
        <v>0</v>
      </c>
      <c r="O167" s="7">
        <f>INT('[1]JUNIO-2026'!O167)</f>
        <v>0</v>
      </c>
      <c r="P167" s="6">
        <f t="shared" si="17"/>
        <v>0</v>
      </c>
      <c r="Q167" s="6">
        <f t="shared" si="14"/>
        <v>231953213</v>
      </c>
      <c r="R167" s="7">
        <f>INT('[1]JUNIO-2026'!R167)</f>
        <v>0</v>
      </c>
      <c r="S167" s="7">
        <f>INT('[1]JUNIO-2026'!S167)</f>
        <v>0</v>
      </c>
      <c r="T167" s="7">
        <f>INT('[1]JUNIO-2026'!T167)</f>
        <v>0</v>
      </c>
      <c r="U167" s="7">
        <f>INT('[1]JUNIO-2026'!U167)</f>
        <v>0</v>
      </c>
      <c r="V167" s="7">
        <f>INT('[1]JUNIO-2026'!V167)</f>
        <v>0</v>
      </c>
      <c r="W167" s="7">
        <f>INT('[1]JUNIO-2026'!W167)</f>
        <v>0</v>
      </c>
      <c r="X167" s="7">
        <f>INT('[1]JUNIO-2026'!X167)</f>
        <v>0</v>
      </c>
      <c r="Y167" s="7">
        <f>INT('[1]JUNIO-2026'!Y167)</f>
        <v>0</v>
      </c>
      <c r="Z167" s="5" t="str">
        <f>+'[1]JUNIO-2026'!Z167</f>
        <v>NA</v>
      </c>
      <c r="AA167" s="5">
        <f>+'[1]JUNIO-2026'!AA167</f>
        <v>1</v>
      </c>
      <c r="AB167" s="5">
        <v>99999</v>
      </c>
      <c r="AC167" s="8">
        <f t="shared" si="15"/>
        <v>0</v>
      </c>
      <c r="AD167" s="8">
        <f t="shared" si="16"/>
        <v>0</v>
      </c>
      <c r="AE167" t="str">
        <f>+'[1]JUNIO-2026'!AE167</f>
        <v>Excel</v>
      </c>
    </row>
    <row r="168" spans="1:31" x14ac:dyDescent="0.25">
      <c r="A168" s="5" t="str">
        <f>+'[1]JUNIO-2026'!A168</f>
        <v>NI</v>
      </c>
      <c r="B168" s="5">
        <f>+'[1]JUNIO-2026'!B168</f>
        <v>900378914</v>
      </c>
      <c r="C168" s="5">
        <f>+'[1]JUNIO-2026'!C168</f>
        <v>4</v>
      </c>
      <c r="D168" s="5" t="str">
        <f>+'[1]JUNIO-2026'!D168</f>
        <v>UNIDADDECUIDADOSINTENSIVOSNEONATALESDEMAGANGUESASUCINMAG</v>
      </c>
      <c r="E168" s="5" t="str">
        <f>+'[1]JUNIO-2026'!E168</f>
        <v>PR</v>
      </c>
      <c r="F168" s="5" t="str">
        <f>+'[1]JUNIO-2026'!F168</f>
        <v>PNAF</v>
      </c>
      <c r="G168" s="5">
        <f>+'[1]JUNIO-2026'!G168</f>
        <v>2016</v>
      </c>
      <c r="H168" s="6">
        <f t="shared" si="12"/>
        <v>83539955</v>
      </c>
      <c r="I168" s="7">
        <f>INT('[1]JUNIO-2026'!I168)</f>
        <v>0</v>
      </c>
      <c r="J168" s="7">
        <f>INT('[1]JUNIO-2026'!J168)</f>
        <v>83539955</v>
      </c>
      <c r="K168" s="7">
        <f>INT('[1]JUNIO-2026'!K168)</f>
        <v>0</v>
      </c>
      <c r="L168" s="7">
        <f>INT('[1]JUNIO-2026'!L168)</f>
        <v>0</v>
      </c>
      <c r="M168" s="6">
        <f t="shared" si="13"/>
        <v>83539955</v>
      </c>
      <c r="N168" s="7">
        <v>0</v>
      </c>
      <c r="O168" s="7">
        <f>INT('[1]JUNIO-2026'!O168)</f>
        <v>83539955</v>
      </c>
      <c r="P168" s="6">
        <f t="shared" si="17"/>
        <v>83539955</v>
      </c>
      <c r="Q168" s="6">
        <f t="shared" si="14"/>
        <v>0</v>
      </c>
      <c r="R168" s="7">
        <f>INT('[1]JUNIO-2026'!R168)</f>
        <v>0</v>
      </c>
      <c r="S168" s="7">
        <f>INT('[1]JUNIO-2026'!S168)</f>
        <v>0</v>
      </c>
      <c r="T168" s="7">
        <f>INT('[1]JUNIO-2026'!T168)</f>
        <v>0</v>
      </c>
      <c r="U168" s="7">
        <f>INT('[1]JUNIO-2026'!U168)</f>
        <v>83539955</v>
      </c>
      <c r="V168" s="7">
        <f>INT('[1]JUNIO-2026'!V168)</f>
        <v>0</v>
      </c>
      <c r="W168" s="7">
        <f>INT('[1]JUNIO-2026'!W168)</f>
        <v>0</v>
      </c>
      <c r="X168" s="7">
        <f>INT('[1]JUNIO-2026'!X168)</f>
        <v>0</v>
      </c>
      <c r="Y168" s="7">
        <f>INT('[1]JUNIO-2026'!Y168)</f>
        <v>0</v>
      </c>
      <c r="Z168" s="5" t="str">
        <f>+'[1]JUNIO-2026'!Z168</f>
        <v>NA</v>
      </c>
      <c r="AA168" s="5">
        <f>+'[1]JUNIO-2026'!AA168</f>
        <v>1</v>
      </c>
      <c r="AB168" s="5">
        <v>99999</v>
      </c>
      <c r="AC168" s="8">
        <f t="shared" si="15"/>
        <v>83539955</v>
      </c>
      <c r="AD168" s="8">
        <f t="shared" si="16"/>
        <v>0</v>
      </c>
      <c r="AE168" t="str">
        <f>+'[1]JUNIO-2026'!AE168</f>
        <v>Excel</v>
      </c>
    </row>
    <row r="169" spans="1:31" x14ac:dyDescent="0.25">
      <c r="A169" s="5" t="str">
        <f>+'[1]JUNIO-2026'!A169</f>
        <v>NI</v>
      </c>
      <c r="B169" s="5">
        <f>+'[1]JUNIO-2026'!B169</f>
        <v>900415382</v>
      </c>
      <c r="C169" s="5">
        <f>+'[1]JUNIO-2026'!C169</f>
        <v>5</v>
      </c>
      <c r="D169" s="5" t="str">
        <f>+'[1]JUNIO-2026'!D169</f>
        <v>UNIONTEMPORALUCIADULTOSLASMERCEDESCOROZAL</v>
      </c>
      <c r="E169" s="5" t="str">
        <f>+'[1]JUNIO-2026'!E169</f>
        <v>PR</v>
      </c>
      <c r="F169" s="5" t="str">
        <f>+'[1]JUNIO-2026'!F169</f>
        <v>NUPC</v>
      </c>
      <c r="G169" s="5">
        <f>+'[1]JUNIO-2026'!G169</f>
        <v>2016</v>
      </c>
      <c r="H169" s="6">
        <f t="shared" si="12"/>
        <v>609000</v>
      </c>
      <c r="I169" s="7">
        <f>INT('[1]JUNIO-2026'!I169)</f>
        <v>0</v>
      </c>
      <c r="J169" s="7">
        <f>INT('[1]JUNIO-2026'!J169)</f>
        <v>609000</v>
      </c>
      <c r="K169" s="7">
        <f>INT('[1]JUNIO-2026'!K169)</f>
        <v>0</v>
      </c>
      <c r="L169" s="7">
        <f>INT('[1]JUNIO-2026'!L169)</f>
        <v>0</v>
      </c>
      <c r="M169" s="6">
        <f t="shared" si="13"/>
        <v>609000</v>
      </c>
      <c r="N169" s="7">
        <v>0</v>
      </c>
      <c r="O169" s="7">
        <f>INT('[1]JUNIO-2026'!O169)</f>
        <v>0</v>
      </c>
      <c r="P169" s="6">
        <f t="shared" si="17"/>
        <v>0</v>
      </c>
      <c r="Q169" s="6">
        <f t="shared" si="14"/>
        <v>609000</v>
      </c>
      <c r="R169" s="7">
        <f>INT('[1]JUNIO-2026'!R169)</f>
        <v>0</v>
      </c>
      <c r="S169" s="7">
        <f>INT('[1]JUNIO-2026'!S169)</f>
        <v>0</v>
      </c>
      <c r="T169" s="7">
        <f>INT('[1]JUNIO-2026'!T169)</f>
        <v>0</v>
      </c>
      <c r="U169" s="7">
        <f>INT('[1]JUNIO-2026'!U169)</f>
        <v>0</v>
      </c>
      <c r="V169" s="7">
        <f>INT('[1]JUNIO-2026'!V169)</f>
        <v>0</v>
      </c>
      <c r="W169" s="7">
        <f>INT('[1]JUNIO-2026'!W169)</f>
        <v>0</v>
      </c>
      <c r="X169" s="7">
        <f>INT('[1]JUNIO-2026'!X169)</f>
        <v>0</v>
      </c>
      <c r="Y169" s="7">
        <f>INT('[1]JUNIO-2026'!Y169)</f>
        <v>0</v>
      </c>
      <c r="Z169" s="5" t="str">
        <f>+'[1]JUNIO-2026'!Z169</f>
        <v>NA</v>
      </c>
      <c r="AA169" s="5">
        <f>+'[1]JUNIO-2026'!AA169</f>
        <v>1</v>
      </c>
      <c r="AB169" s="5">
        <v>99999</v>
      </c>
      <c r="AC169" s="8">
        <f t="shared" si="15"/>
        <v>0</v>
      </c>
      <c r="AD169" s="8">
        <f t="shared" si="16"/>
        <v>0</v>
      </c>
      <c r="AE169" t="str">
        <f>+'[1]JUNIO-2026'!AE169</f>
        <v>Excel</v>
      </c>
    </row>
    <row r="170" spans="1:31" x14ac:dyDescent="0.25">
      <c r="A170" s="5" t="str">
        <f>+'[1]JUNIO-2026'!A170</f>
        <v>NI</v>
      </c>
      <c r="B170" s="5">
        <f>+'[1]JUNIO-2026'!B170</f>
        <v>900423126</v>
      </c>
      <c r="C170" s="5">
        <f>+'[1]JUNIO-2026'!C170</f>
        <v>1</v>
      </c>
      <c r="D170" s="5" t="str">
        <f>+'[1]JUNIO-2026'!D170</f>
        <v>FUNDACIONHOSPITALINFANTILNAPOLEONFRANCOPAREJA</v>
      </c>
      <c r="E170" s="5" t="str">
        <f>+'[1]JUNIO-2026'!E170</f>
        <v>PR</v>
      </c>
      <c r="F170" s="5" t="str">
        <f>+'[1]JUNIO-2026'!F170</f>
        <v>NUPC</v>
      </c>
      <c r="G170" s="5">
        <f>+'[1]JUNIO-2026'!G170</f>
        <v>2016</v>
      </c>
      <c r="H170" s="6">
        <f t="shared" si="12"/>
        <v>5022757</v>
      </c>
      <c r="I170" s="7">
        <f>INT('[1]JUNIO-2026'!I170)</f>
        <v>0</v>
      </c>
      <c r="J170" s="7">
        <f>INT('[1]JUNIO-2026'!J170)</f>
        <v>5022757</v>
      </c>
      <c r="K170" s="7">
        <f>INT('[1]JUNIO-2026'!K170)</f>
        <v>0</v>
      </c>
      <c r="L170" s="7">
        <f>INT('[1]JUNIO-2026'!L170)</f>
        <v>0</v>
      </c>
      <c r="M170" s="6">
        <f t="shared" si="13"/>
        <v>5022757</v>
      </c>
      <c r="N170" s="7">
        <v>0</v>
      </c>
      <c r="O170" s="7">
        <f>INT('[1]JUNIO-2026'!O170)</f>
        <v>0</v>
      </c>
      <c r="P170" s="6">
        <f t="shared" si="17"/>
        <v>0</v>
      </c>
      <c r="Q170" s="6">
        <f t="shared" si="14"/>
        <v>5022757</v>
      </c>
      <c r="R170" s="7">
        <f>INT('[1]JUNIO-2026'!R170)</f>
        <v>0</v>
      </c>
      <c r="S170" s="7">
        <f>INT('[1]JUNIO-2026'!S170)</f>
        <v>0</v>
      </c>
      <c r="T170" s="7">
        <f>INT('[1]JUNIO-2026'!T170)</f>
        <v>0</v>
      </c>
      <c r="U170" s="7">
        <f>INT('[1]JUNIO-2026'!U170)</f>
        <v>0</v>
      </c>
      <c r="V170" s="7">
        <f>INT('[1]JUNIO-2026'!V170)</f>
        <v>0</v>
      </c>
      <c r="W170" s="7">
        <f>INT('[1]JUNIO-2026'!W170)</f>
        <v>0</v>
      </c>
      <c r="X170" s="7">
        <f>INT('[1]JUNIO-2026'!X170)</f>
        <v>0</v>
      </c>
      <c r="Y170" s="7">
        <f>INT('[1]JUNIO-2026'!Y170)</f>
        <v>0</v>
      </c>
      <c r="Z170" s="5" t="str">
        <f>+'[1]JUNIO-2026'!Z170</f>
        <v>NA</v>
      </c>
      <c r="AA170" s="5">
        <f>+'[1]JUNIO-2026'!AA170</f>
        <v>1</v>
      </c>
      <c r="AB170" s="5">
        <v>99999</v>
      </c>
      <c r="AC170" s="8">
        <f t="shared" si="15"/>
        <v>0</v>
      </c>
      <c r="AD170" s="8">
        <f t="shared" si="16"/>
        <v>0</v>
      </c>
      <c r="AE170" t="str">
        <f>+'[1]JUNIO-2026'!AE170</f>
        <v>Excel</v>
      </c>
    </row>
    <row r="171" spans="1:31" x14ac:dyDescent="0.25">
      <c r="A171" s="5" t="str">
        <f>+'[1]JUNIO-2026'!A171</f>
        <v>NI</v>
      </c>
      <c r="B171" s="5">
        <f>+'[1]JUNIO-2026'!B171</f>
        <v>900464901</v>
      </c>
      <c r="C171" s="5">
        <f>+'[1]JUNIO-2026'!C171</f>
        <v>7</v>
      </c>
      <c r="D171" s="5" t="str">
        <f>+'[1]JUNIO-2026'!D171</f>
        <v>FUNDOVIDAIPS</v>
      </c>
      <c r="E171" s="5" t="str">
        <f>+'[1]JUNIO-2026'!E171</f>
        <v>PR</v>
      </c>
      <c r="F171" s="5" t="str">
        <f>+'[1]JUNIO-2026'!F171</f>
        <v>NUPC</v>
      </c>
      <c r="G171" s="5">
        <f>+'[1]JUNIO-2026'!G171</f>
        <v>2016</v>
      </c>
      <c r="H171" s="6">
        <f t="shared" si="12"/>
        <v>80990774</v>
      </c>
      <c r="I171" s="7">
        <f>INT('[1]JUNIO-2026'!I171)</f>
        <v>0</v>
      </c>
      <c r="J171" s="7">
        <f>INT('[1]JUNIO-2026'!J171)</f>
        <v>80990774</v>
      </c>
      <c r="K171" s="7">
        <f>INT('[1]JUNIO-2026'!K171)</f>
        <v>0</v>
      </c>
      <c r="L171" s="7">
        <f>INT('[1]JUNIO-2026'!L171)</f>
        <v>0</v>
      </c>
      <c r="M171" s="6">
        <f t="shared" si="13"/>
        <v>80990774</v>
      </c>
      <c r="N171" s="7">
        <v>0</v>
      </c>
      <c r="O171" s="7">
        <f>INT('[1]JUNIO-2026'!O171)</f>
        <v>80990774</v>
      </c>
      <c r="P171" s="6">
        <f t="shared" si="17"/>
        <v>80990774</v>
      </c>
      <c r="Q171" s="6">
        <f t="shared" si="14"/>
        <v>0</v>
      </c>
      <c r="R171" s="7">
        <f>INT('[1]JUNIO-2026'!R171)</f>
        <v>0</v>
      </c>
      <c r="S171" s="7">
        <f>INT('[1]JUNIO-2026'!S171)</f>
        <v>0</v>
      </c>
      <c r="T171" s="7">
        <f>INT('[1]JUNIO-2026'!T171)</f>
        <v>0</v>
      </c>
      <c r="U171" s="7">
        <f>INT('[1]JUNIO-2026'!U171)</f>
        <v>80990774</v>
      </c>
      <c r="V171" s="7">
        <f>INT('[1]JUNIO-2026'!V171)</f>
        <v>0</v>
      </c>
      <c r="W171" s="7">
        <f>INT('[1]JUNIO-2026'!W171)</f>
        <v>0</v>
      </c>
      <c r="X171" s="7">
        <f>INT('[1]JUNIO-2026'!X171)</f>
        <v>0</v>
      </c>
      <c r="Y171" s="7">
        <f>INT('[1]JUNIO-2026'!Y171)</f>
        <v>0</v>
      </c>
      <c r="Z171" s="5" t="str">
        <f>+'[1]JUNIO-2026'!Z171</f>
        <v>NA</v>
      </c>
      <c r="AA171" s="5">
        <f>+'[1]JUNIO-2026'!AA171</f>
        <v>1</v>
      </c>
      <c r="AB171" s="5">
        <v>99999</v>
      </c>
      <c r="AC171" s="8">
        <f t="shared" si="15"/>
        <v>80990774</v>
      </c>
      <c r="AD171" s="8">
        <f t="shared" si="16"/>
        <v>0</v>
      </c>
      <c r="AE171" t="str">
        <f>+'[1]JUNIO-2026'!AE171</f>
        <v>Excel</v>
      </c>
    </row>
    <row r="172" spans="1:31" x14ac:dyDescent="0.25">
      <c r="A172" s="5" t="str">
        <f>+'[1]JUNIO-2026'!A172</f>
        <v>NI</v>
      </c>
      <c r="B172" s="5">
        <f>+'[1]JUNIO-2026'!B172</f>
        <v>900465319</v>
      </c>
      <c r="C172" s="5">
        <f>+'[1]JUNIO-2026'!C172</f>
        <v>4</v>
      </c>
      <c r="D172" s="5" t="str">
        <f>+'[1]JUNIO-2026'!D172</f>
        <v>CLNICAMISERICORDIA</v>
      </c>
      <c r="E172" s="5" t="str">
        <f>+'[1]JUNIO-2026'!E172</f>
        <v>PR</v>
      </c>
      <c r="F172" s="5" t="str">
        <f>+'[1]JUNIO-2026'!F172</f>
        <v>NUPC</v>
      </c>
      <c r="G172" s="5">
        <f>+'[1]JUNIO-2026'!G172</f>
        <v>2016</v>
      </c>
      <c r="H172" s="6">
        <f t="shared" si="12"/>
        <v>159704000</v>
      </c>
      <c r="I172" s="7">
        <f>INT('[1]JUNIO-2026'!I172)</f>
        <v>0</v>
      </c>
      <c r="J172" s="7">
        <f>INT('[1]JUNIO-2026'!J172)</f>
        <v>159704000</v>
      </c>
      <c r="K172" s="7">
        <f>INT('[1]JUNIO-2026'!K172)</f>
        <v>45161833</v>
      </c>
      <c r="L172" s="7">
        <f>INT('[1]JUNIO-2026'!L172)</f>
        <v>0</v>
      </c>
      <c r="M172" s="6">
        <f t="shared" si="13"/>
        <v>114542167</v>
      </c>
      <c r="N172" s="7">
        <v>0</v>
      </c>
      <c r="O172" s="7">
        <f>INT('[1]JUNIO-2026'!O172)</f>
        <v>114542167</v>
      </c>
      <c r="P172" s="6">
        <f t="shared" si="17"/>
        <v>114542167</v>
      </c>
      <c r="Q172" s="6">
        <f t="shared" si="14"/>
        <v>0</v>
      </c>
      <c r="R172" s="7">
        <f>INT('[1]JUNIO-2026'!R172)</f>
        <v>0</v>
      </c>
      <c r="S172" s="7">
        <f>INT('[1]JUNIO-2026'!S172)</f>
        <v>0</v>
      </c>
      <c r="T172" s="7">
        <f>INT('[1]JUNIO-2026'!T172)</f>
        <v>0</v>
      </c>
      <c r="U172" s="7">
        <f>INT('[1]JUNIO-2026'!U172)</f>
        <v>114542167</v>
      </c>
      <c r="V172" s="7">
        <f>INT('[1]JUNIO-2026'!V172)</f>
        <v>0</v>
      </c>
      <c r="W172" s="7">
        <f>INT('[1]JUNIO-2026'!W172)</f>
        <v>0</v>
      </c>
      <c r="X172" s="7">
        <f>INT('[1]JUNIO-2026'!X172)</f>
        <v>0</v>
      </c>
      <c r="Y172" s="7">
        <f>INT('[1]JUNIO-2026'!Y172)</f>
        <v>0</v>
      </c>
      <c r="Z172" s="5" t="str">
        <f>+'[1]JUNIO-2026'!Z172</f>
        <v>NA</v>
      </c>
      <c r="AA172" s="5">
        <f>+'[1]JUNIO-2026'!AA172</f>
        <v>1</v>
      </c>
      <c r="AB172" s="5">
        <v>99999</v>
      </c>
      <c r="AC172" s="8">
        <f t="shared" si="15"/>
        <v>114542167</v>
      </c>
      <c r="AD172" s="8">
        <f t="shared" si="16"/>
        <v>0</v>
      </c>
      <c r="AE172" t="str">
        <f>+'[1]JUNIO-2026'!AE172</f>
        <v>Excel</v>
      </c>
    </row>
    <row r="173" spans="1:31" x14ac:dyDescent="0.25">
      <c r="A173" s="5" t="str">
        <f>+'[1]JUNIO-2026'!A173</f>
        <v>NI</v>
      </c>
      <c r="B173" s="5">
        <f>+'[1]JUNIO-2026'!B173</f>
        <v>900513306</v>
      </c>
      <c r="C173" s="5">
        <f>+'[1]JUNIO-2026'!C173</f>
        <v>5</v>
      </c>
      <c r="D173" s="5" t="str">
        <f>+'[1]JUNIO-2026'!D173</f>
        <v>FUNDACIONMARIAREINA</v>
      </c>
      <c r="E173" s="5" t="str">
        <f>+'[1]JUNIO-2026'!E173</f>
        <v>PR</v>
      </c>
      <c r="F173" s="5" t="str">
        <f>+'[1]JUNIO-2026'!F173</f>
        <v>PNAF</v>
      </c>
      <c r="G173" s="5">
        <f>+'[1]JUNIO-2026'!G173</f>
        <v>2016</v>
      </c>
      <c r="H173" s="6">
        <f t="shared" si="12"/>
        <v>783510</v>
      </c>
      <c r="I173" s="7">
        <f>INT('[1]JUNIO-2026'!I173)</f>
        <v>0</v>
      </c>
      <c r="J173" s="7">
        <f>INT('[1]JUNIO-2026'!J173)</f>
        <v>783510</v>
      </c>
      <c r="K173" s="7">
        <f>INT('[1]JUNIO-2026'!K173)</f>
        <v>187104</v>
      </c>
      <c r="L173" s="7">
        <f>INT('[1]JUNIO-2026'!L173)</f>
        <v>0</v>
      </c>
      <c r="M173" s="6">
        <f t="shared" si="13"/>
        <v>596406</v>
      </c>
      <c r="N173" s="7">
        <v>0</v>
      </c>
      <c r="O173" s="7">
        <f>INT('[1]JUNIO-2026'!O173)</f>
        <v>0</v>
      </c>
      <c r="P173" s="6">
        <f t="shared" si="17"/>
        <v>0</v>
      </c>
      <c r="Q173" s="6">
        <f t="shared" si="14"/>
        <v>596406</v>
      </c>
      <c r="R173" s="7">
        <f>INT('[1]JUNIO-2026'!R173)</f>
        <v>0</v>
      </c>
      <c r="S173" s="7">
        <f>INT('[1]JUNIO-2026'!S173)</f>
        <v>0</v>
      </c>
      <c r="T173" s="7">
        <f>INT('[1]JUNIO-2026'!T173)</f>
        <v>0</v>
      </c>
      <c r="U173" s="7">
        <f>INT('[1]JUNIO-2026'!U173)</f>
        <v>0</v>
      </c>
      <c r="V173" s="7">
        <f>INT('[1]JUNIO-2026'!V173)</f>
        <v>0</v>
      </c>
      <c r="W173" s="7">
        <f>INT('[1]JUNIO-2026'!W173)</f>
        <v>0</v>
      </c>
      <c r="X173" s="7">
        <f>INT('[1]JUNIO-2026'!X173)</f>
        <v>0</v>
      </c>
      <c r="Y173" s="7">
        <f>INT('[1]JUNIO-2026'!Y173)</f>
        <v>0</v>
      </c>
      <c r="Z173" s="5" t="str">
        <f>+'[1]JUNIO-2026'!Z173</f>
        <v>NA</v>
      </c>
      <c r="AA173" s="5">
        <f>+'[1]JUNIO-2026'!AA173</f>
        <v>1</v>
      </c>
      <c r="AB173" s="5">
        <v>99999</v>
      </c>
      <c r="AC173" s="8">
        <f t="shared" si="15"/>
        <v>0</v>
      </c>
      <c r="AD173" s="8">
        <f t="shared" si="16"/>
        <v>0</v>
      </c>
      <c r="AE173" t="str">
        <f>+'[1]JUNIO-2026'!AE173</f>
        <v>Excel</v>
      </c>
    </row>
    <row r="174" spans="1:31" x14ac:dyDescent="0.25">
      <c r="A174" s="5" t="str">
        <f>+'[1]JUNIO-2026'!A174</f>
        <v>NI</v>
      </c>
      <c r="B174" s="5">
        <f>+'[1]JUNIO-2026'!B174</f>
        <v>900557874</v>
      </c>
      <c r="C174" s="5">
        <f>+'[1]JUNIO-2026'!C174</f>
        <v>6</v>
      </c>
      <c r="D174" s="5" t="str">
        <f>+'[1]JUNIO-2026'!D174</f>
        <v>IPSNACIONALDESALUD</v>
      </c>
      <c r="E174" s="5" t="str">
        <f>+'[1]JUNIO-2026'!E174</f>
        <v>PR</v>
      </c>
      <c r="F174" s="5" t="str">
        <f>+'[1]JUNIO-2026'!F174</f>
        <v>NUPC</v>
      </c>
      <c r="G174" s="5">
        <f>+'[1]JUNIO-2026'!G174</f>
        <v>2016</v>
      </c>
      <c r="H174" s="6">
        <f t="shared" si="12"/>
        <v>27757342</v>
      </c>
      <c r="I174" s="7">
        <f>INT('[1]JUNIO-2026'!I174)</f>
        <v>0</v>
      </c>
      <c r="J174" s="7">
        <f>INT('[1]JUNIO-2026'!J174)</f>
        <v>27757342</v>
      </c>
      <c r="K174" s="7">
        <f>INT('[1]JUNIO-2026'!K174)</f>
        <v>11074469</v>
      </c>
      <c r="L174" s="7">
        <f>INT('[1]JUNIO-2026'!L174)</f>
        <v>0</v>
      </c>
      <c r="M174" s="6">
        <f t="shared" si="13"/>
        <v>16682873</v>
      </c>
      <c r="N174" s="7">
        <v>0</v>
      </c>
      <c r="O174" s="7">
        <f>INT('[1]JUNIO-2026'!O174)</f>
        <v>0</v>
      </c>
      <c r="P174" s="6">
        <f t="shared" si="17"/>
        <v>0</v>
      </c>
      <c r="Q174" s="6">
        <f t="shared" si="14"/>
        <v>16682873</v>
      </c>
      <c r="R174" s="7">
        <f>INT('[1]JUNIO-2026'!R174)</f>
        <v>0</v>
      </c>
      <c r="S174" s="7">
        <f>INT('[1]JUNIO-2026'!S174)</f>
        <v>0</v>
      </c>
      <c r="T174" s="7">
        <f>INT('[1]JUNIO-2026'!T174)</f>
        <v>0</v>
      </c>
      <c r="U174" s="7">
        <f>INT('[1]JUNIO-2026'!U174)</f>
        <v>0</v>
      </c>
      <c r="V174" s="7">
        <f>INT('[1]JUNIO-2026'!V174)</f>
        <v>0</v>
      </c>
      <c r="W174" s="7">
        <f>INT('[1]JUNIO-2026'!W174)</f>
        <v>0</v>
      </c>
      <c r="X174" s="7">
        <f>INT('[1]JUNIO-2026'!X174)</f>
        <v>0</v>
      </c>
      <c r="Y174" s="7">
        <f>INT('[1]JUNIO-2026'!Y174)</f>
        <v>0</v>
      </c>
      <c r="Z174" s="5" t="str">
        <f>+'[1]JUNIO-2026'!Z174</f>
        <v>NA</v>
      </c>
      <c r="AA174" s="5">
        <f>+'[1]JUNIO-2026'!AA174</f>
        <v>1</v>
      </c>
      <c r="AB174" s="5">
        <v>99999</v>
      </c>
      <c r="AC174" s="8">
        <f t="shared" si="15"/>
        <v>0</v>
      </c>
      <c r="AD174" s="8">
        <f t="shared" si="16"/>
        <v>0</v>
      </c>
      <c r="AE174" t="str">
        <f>+'[1]JUNIO-2026'!AE174</f>
        <v>Excel</v>
      </c>
    </row>
    <row r="175" spans="1:31" x14ac:dyDescent="0.25">
      <c r="A175" s="5" t="str">
        <f>+'[1]JUNIO-2026'!A175</f>
        <v>NI</v>
      </c>
      <c r="B175" s="5">
        <f>+'[1]JUNIO-2026'!B175</f>
        <v>900581702</v>
      </c>
      <c r="C175" s="5">
        <f>+'[1]JUNIO-2026'!C175</f>
        <v>9</v>
      </c>
      <c r="D175" s="5" t="str">
        <f>+'[1]JUNIO-2026'!D175</f>
        <v>CLINICADEURGENCIASBUCARAMANGASAS</v>
      </c>
      <c r="E175" s="5" t="str">
        <f>+'[1]JUNIO-2026'!E175</f>
        <v>PR</v>
      </c>
      <c r="F175" s="5" t="str">
        <f>+'[1]JUNIO-2026'!F175</f>
        <v>PNAF</v>
      </c>
      <c r="G175" s="5">
        <f>+'[1]JUNIO-2026'!G175</f>
        <v>2016</v>
      </c>
      <c r="H175" s="6">
        <f t="shared" si="12"/>
        <v>7877452</v>
      </c>
      <c r="I175" s="7">
        <f>INT('[1]JUNIO-2026'!I175)</f>
        <v>0</v>
      </c>
      <c r="J175" s="7">
        <f>INT('[1]JUNIO-2026'!J175)</f>
        <v>7877452</v>
      </c>
      <c r="K175" s="7">
        <f>INT('[1]JUNIO-2026'!K175)</f>
        <v>4284580</v>
      </c>
      <c r="L175" s="7">
        <f>INT('[1]JUNIO-2026'!L175)</f>
        <v>0</v>
      </c>
      <c r="M175" s="6">
        <f t="shared" si="13"/>
        <v>3592872</v>
      </c>
      <c r="N175" s="7">
        <v>0</v>
      </c>
      <c r="O175" s="7">
        <f>INT('[1]JUNIO-2026'!O175)</f>
        <v>0</v>
      </c>
      <c r="P175" s="6">
        <f t="shared" si="17"/>
        <v>0</v>
      </c>
      <c r="Q175" s="6">
        <f t="shared" si="14"/>
        <v>3592872</v>
      </c>
      <c r="R175" s="7">
        <f>INT('[1]JUNIO-2026'!R175)</f>
        <v>0</v>
      </c>
      <c r="S175" s="7">
        <f>INT('[1]JUNIO-2026'!S175)</f>
        <v>0</v>
      </c>
      <c r="T175" s="7">
        <f>INT('[1]JUNIO-2026'!T175)</f>
        <v>0</v>
      </c>
      <c r="U175" s="7">
        <f>INT('[1]JUNIO-2026'!U175)</f>
        <v>0</v>
      </c>
      <c r="V175" s="7">
        <f>INT('[1]JUNIO-2026'!V175)</f>
        <v>0</v>
      </c>
      <c r="W175" s="7">
        <f>INT('[1]JUNIO-2026'!W175)</f>
        <v>0</v>
      </c>
      <c r="X175" s="7">
        <f>INT('[1]JUNIO-2026'!X175)</f>
        <v>0</v>
      </c>
      <c r="Y175" s="7">
        <f>INT('[1]JUNIO-2026'!Y175)</f>
        <v>0</v>
      </c>
      <c r="Z175" s="5" t="str">
        <f>+'[1]JUNIO-2026'!Z175</f>
        <v>NA</v>
      </c>
      <c r="AA175" s="5">
        <f>+'[1]JUNIO-2026'!AA175</f>
        <v>1</v>
      </c>
      <c r="AB175" s="5">
        <v>99999</v>
      </c>
      <c r="AC175" s="8">
        <f t="shared" si="15"/>
        <v>0</v>
      </c>
      <c r="AD175" s="8">
        <f t="shared" si="16"/>
        <v>0</v>
      </c>
      <c r="AE175" t="str">
        <f>+'[1]JUNIO-2026'!AE175</f>
        <v>Excel</v>
      </c>
    </row>
    <row r="176" spans="1:31" x14ac:dyDescent="0.25">
      <c r="A176" s="5" t="str">
        <f>+'[1]JUNIO-2026'!A176</f>
        <v>NI</v>
      </c>
      <c r="B176" s="5">
        <f>+'[1]JUNIO-2026'!B176</f>
        <v>900600550</v>
      </c>
      <c r="C176" s="5">
        <f>+'[1]JUNIO-2026'!C176</f>
        <v>9</v>
      </c>
      <c r="D176" s="5" t="str">
        <f>+'[1]JUNIO-2026'!D176</f>
        <v>INVERSIONESMEDICASBARUSAS</v>
      </c>
      <c r="E176" s="5" t="str">
        <f>+'[1]JUNIO-2026'!E176</f>
        <v>PR</v>
      </c>
      <c r="F176" s="5" t="str">
        <f>+'[1]JUNIO-2026'!F176</f>
        <v>PNAF</v>
      </c>
      <c r="G176" s="5">
        <f>+'[1]JUNIO-2026'!G176</f>
        <v>2016</v>
      </c>
      <c r="H176" s="6">
        <f t="shared" si="12"/>
        <v>55895466</v>
      </c>
      <c r="I176" s="7">
        <f>INT('[1]JUNIO-2026'!I176)</f>
        <v>0</v>
      </c>
      <c r="J176" s="7">
        <f>INT('[1]JUNIO-2026'!J176)</f>
        <v>55895466</v>
      </c>
      <c r="K176" s="7">
        <f>INT('[1]JUNIO-2026'!K176)</f>
        <v>0</v>
      </c>
      <c r="L176" s="7">
        <f>INT('[1]JUNIO-2026'!L176)</f>
        <v>0</v>
      </c>
      <c r="M176" s="6">
        <f t="shared" si="13"/>
        <v>55895466</v>
      </c>
      <c r="N176" s="7">
        <v>0</v>
      </c>
      <c r="O176" s="7">
        <f>INT('[1]JUNIO-2026'!O176)</f>
        <v>55895466</v>
      </c>
      <c r="P176" s="6">
        <f t="shared" si="17"/>
        <v>55895466</v>
      </c>
      <c r="Q176" s="6">
        <f t="shared" si="14"/>
        <v>0</v>
      </c>
      <c r="R176" s="7">
        <f>INT('[1]JUNIO-2026'!R176)</f>
        <v>0</v>
      </c>
      <c r="S176" s="7">
        <f>INT('[1]JUNIO-2026'!S176)</f>
        <v>0</v>
      </c>
      <c r="T176" s="7">
        <f>INT('[1]JUNIO-2026'!T176)</f>
        <v>0</v>
      </c>
      <c r="U176" s="7">
        <f>INT('[1]JUNIO-2026'!U176)</f>
        <v>55895466</v>
      </c>
      <c r="V176" s="7">
        <f>INT('[1]JUNIO-2026'!V176)</f>
        <v>0</v>
      </c>
      <c r="W176" s="7">
        <f>INT('[1]JUNIO-2026'!W176)</f>
        <v>0</v>
      </c>
      <c r="X176" s="7">
        <f>INT('[1]JUNIO-2026'!X176)</f>
        <v>0</v>
      </c>
      <c r="Y176" s="7">
        <f>INT('[1]JUNIO-2026'!Y176)</f>
        <v>0</v>
      </c>
      <c r="Z176" s="5" t="str">
        <f>+'[1]JUNIO-2026'!Z176</f>
        <v>NA</v>
      </c>
      <c r="AA176" s="5">
        <f>+'[1]JUNIO-2026'!AA176</f>
        <v>1</v>
      </c>
      <c r="AB176" s="5">
        <v>99999</v>
      </c>
      <c r="AC176" s="8">
        <f t="shared" si="15"/>
        <v>55895466</v>
      </c>
      <c r="AD176" s="8">
        <f t="shared" si="16"/>
        <v>0</v>
      </c>
      <c r="AE176" t="str">
        <f>+'[1]JUNIO-2026'!AE176</f>
        <v>Excel</v>
      </c>
    </row>
    <row r="177" spans="1:31" x14ac:dyDescent="0.25">
      <c r="A177" s="5" t="str">
        <f>+'[1]JUNIO-2026'!A177</f>
        <v>NI</v>
      </c>
      <c r="B177" s="5">
        <f>+'[1]JUNIO-2026'!B177</f>
        <v>900674294</v>
      </c>
      <c r="C177" s="5">
        <f>+'[1]JUNIO-2026'!C177</f>
        <v>5</v>
      </c>
      <c r="D177" s="5" t="str">
        <f>+'[1]JUNIO-2026'!D177</f>
        <v>IPSSALUDYBIENESTARDELCARIBE</v>
      </c>
      <c r="E177" s="5" t="str">
        <f>+'[1]JUNIO-2026'!E177</f>
        <v>PR</v>
      </c>
      <c r="F177" s="5" t="str">
        <f>+'[1]JUNIO-2026'!F177</f>
        <v>NUPC</v>
      </c>
      <c r="G177" s="5">
        <f>+'[1]JUNIO-2026'!G177</f>
        <v>2016</v>
      </c>
      <c r="H177" s="6">
        <f t="shared" si="12"/>
        <v>1144333</v>
      </c>
      <c r="I177" s="7">
        <f>INT('[1]JUNIO-2026'!I177)</f>
        <v>0</v>
      </c>
      <c r="J177" s="7">
        <f>INT('[1]JUNIO-2026'!J177)</f>
        <v>1144333</v>
      </c>
      <c r="K177" s="7">
        <f>INT('[1]JUNIO-2026'!K177)</f>
        <v>0</v>
      </c>
      <c r="L177" s="7">
        <f>INT('[1]JUNIO-2026'!L177)</f>
        <v>0</v>
      </c>
      <c r="M177" s="6">
        <f t="shared" si="13"/>
        <v>1144333</v>
      </c>
      <c r="N177" s="7">
        <v>0</v>
      </c>
      <c r="O177" s="7">
        <f>INT('[1]JUNIO-2026'!O177)</f>
        <v>0</v>
      </c>
      <c r="P177" s="6">
        <f t="shared" si="17"/>
        <v>0</v>
      </c>
      <c r="Q177" s="6">
        <f t="shared" si="14"/>
        <v>1144333</v>
      </c>
      <c r="R177" s="7">
        <f>INT('[1]JUNIO-2026'!R177)</f>
        <v>0</v>
      </c>
      <c r="S177" s="7">
        <f>INT('[1]JUNIO-2026'!S177)</f>
        <v>0</v>
      </c>
      <c r="T177" s="7">
        <f>INT('[1]JUNIO-2026'!T177)</f>
        <v>0</v>
      </c>
      <c r="U177" s="7">
        <f>INT('[1]JUNIO-2026'!U177)</f>
        <v>0</v>
      </c>
      <c r="V177" s="7">
        <f>INT('[1]JUNIO-2026'!V177)</f>
        <v>0</v>
      </c>
      <c r="W177" s="7">
        <f>INT('[1]JUNIO-2026'!W177)</f>
        <v>0</v>
      </c>
      <c r="X177" s="7">
        <f>INT('[1]JUNIO-2026'!X177)</f>
        <v>0</v>
      </c>
      <c r="Y177" s="7">
        <f>INT('[1]JUNIO-2026'!Y177)</f>
        <v>0</v>
      </c>
      <c r="Z177" s="5" t="str">
        <f>+'[1]JUNIO-2026'!Z177</f>
        <v>NA</v>
      </c>
      <c r="AA177" s="5">
        <f>+'[1]JUNIO-2026'!AA177</f>
        <v>1</v>
      </c>
      <c r="AB177" s="5">
        <v>99999</v>
      </c>
      <c r="AC177" s="8">
        <f t="shared" si="15"/>
        <v>0</v>
      </c>
      <c r="AD177" s="8">
        <f t="shared" si="16"/>
        <v>0</v>
      </c>
      <c r="AE177" t="str">
        <f>+'[1]JUNIO-2026'!AE177</f>
        <v>Excel</v>
      </c>
    </row>
    <row r="178" spans="1:31" x14ac:dyDescent="0.25">
      <c r="A178" s="5" t="str">
        <f>+'[1]JUNIO-2026'!A178</f>
        <v>NI</v>
      </c>
      <c r="B178" s="5">
        <f>+'[1]JUNIO-2026'!B178</f>
        <v>900674295</v>
      </c>
      <c r="C178" s="5">
        <f>+'[1]JUNIO-2026'!C178</f>
        <v>2</v>
      </c>
      <c r="D178" s="5" t="str">
        <f>+'[1]JUNIO-2026'!D178</f>
        <v>SALUDYBIENESTARDELCARIBEIPsSAS</v>
      </c>
      <c r="E178" s="5" t="str">
        <f>+'[1]JUNIO-2026'!E178</f>
        <v>PR</v>
      </c>
      <c r="F178" s="5" t="str">
        <f>+'[1]JUNIO-2026'!F178</f>
        <v>NUPC</v>
      </c>
      <c r="G178" s="5">
        <f>+'[1]JUNIO-2026'!G178</f>
        <v>2016</v>
      </c>
      <c r="H178" s="6">
        <f t="shared" si="12"/>
        <v>1144333</v>
      </c>
      <c r="I178" s="7">
        <f>INT('[1]JUNIO-2026'!I178)</f>
        <v>0</v>
      </c>
      <c r="J178" s="7">
        <f>INT('[1]JUNIO-2026'!J178)</f>
        <v>1144333</v>
      </c>
      <c r="K178" s="7">
        <f>INT('[1]JUNIO-2026'!K178)</f>
        <v>1144333</v>
      </c>
      <c r="L178" s="7">
        <f>INT('[1]JUNIO-2026'!L178)</f>
        <v>0</v>
      </c>
      <c r="M178" s="6">
        <f t="shared" si="13"/>
        <v>0</v>
      </c>
      <c r="N178" s="7">
        <v>0</v>
      </c>
      <c r="O178" s="7">
        <f>INT('[1]JUNIO-2026'!O178)</f>
        <v>0</v>
      </c>
      <c r="P178" s="6">
        <f t="shared" si="17"/>
        <v>0</v>
      </c>
      <c r="Q178" s="6">
        <f t="shared" si="14"/>
        <v>0</v>
      </c>
      <c r="R178" s="7">
        <f>INT('[1]JUNIO-2026'!R178)</f>
        <v>0</v>
      </c>
      <c r="S178" s="7">
        <f>INT('[1]JUNIO-2026'!S178)</f>
        <v>0</v>
      </c>
      <c r="T178" s="7">
        <f>INT('[1]JUNIO-2026'!T178)</f>
        <v>0</v>
      </c>
      <c r="U178" s="7">
        <f>INT('[1]JUNIO-2026'!U178)</f>
        <v>0</v>
      </c>
      <c r="V178" s="7">
        <f>INT('[1]JUNIO-2026'!V178)</f>
        <v>0</v>
      </c>
      <c r="W178" s="7">
        <f>INT('[1]JUNIO-2026'!W178)</f>
        <v>0</v>
      </c>
      <c r="X178" s="7">
        <f>INT('[1]JUNIO-2026'!X178)</f>
        <v>0</v>
      </c>
      <c r="Y178" s="7">
        <f>INT('[1]JUNIO-2026'!Y178)</f>
        <v>0</v>
      </c>
      <c r="Z178" s="5" t="str">
        <f>+'[1]JUNIO-2026'!Z178</f>
        <v>NA</v>
      </c>
      <c r="AA178" s="5">
        <f>+'[1]JUNIO-2026'!AA178</f>
        <v>1</v>
      </c>
      <c r="AB178" s="5">
        <v>99999</v>
      </c>
      <c r="AC178" s="8">
        <f t="shared" si="15"/>
        <v>0</v>
      </c>
      <c r="AD178" s="8">
        <f t="shared" si="16"/>
        <v>0</v>
      </c>
      <c r="AE178" t="str">
        <f>+'[1]JUNIO-2026'!AE178</f>
        <v>Excel</v>
      </c>
    </row>
    <row r="179" spans="1:31" x14ac:dyDescent="0.25">
      <c r="A179" s="5" t="str">
        <f>+'[1]JUNIO-2026'!A179</f>
        <v>NI</v>
      </c>
      <c r="B179" s="5">
        <f>+'[1]JUNIO-2026'!B179</f>
        <v>900713299</v>
      </c>
      <c r="C179" s="5">
        <f>+'[1]JUNIO-2026'!C179</f>
        <v>1</v>
      </c>
      <c r="D179" s="5" t="str">
        <f>+'[1]JUNIO-2026'!D179</f>
        <v>AVANSALUD</v>
      </c>
      <c r="E179" s="5" t="str">
        <f>+'[1]JUNIO-2026'!E179</f>
        <v>PR</v>
      </c>
      <c r="F179" s="5" t="str">
        <f>+'[1]JUNIO-2026'!F179</f>
        <v>NUPC</v>
      </c>
      <c r="G179" s="5">
        <f>+'[1]JUNIO-2026'!G179</f>
        <v>2016</v>
      </c>
      <c r="H179" s="6">
        <f t="shared" si="12"/>
        <v>6872250</v>
      </c>
      <c r="I179" s="7">
        <f>INT('[1]JUNIO-2026'!I179)</f>
        <v>0</v>
      </c>
      <c r="J179" s="7">
        <f>INT('[1]JUNIO-2026'!J179)</f>
        <v>6872250</v>
      </c>
      <c r="K179" s="7">
        <f>INT('[1]JUNIO-2026'!K179)</f>
        <v>1095180</v>
      </c>
      <c r="L179" s="7">
        <f>INT('[1]JUNIO-2026'!L179)</f>
        <v>0</v>
      </c>
      <c r="M179" s="6">
        <f t="shared" si="13"/>
        <v>5777070</v>
      </c>
      <c r="N179" s="7">
        <v>0</v>
      </c>
      <c r="O179" s="7">
        <f>INT('[1]JUNIO-2026'!O179)</f>
        <v>0</v>
      </c>
      <c r="P179" s="6">
        <f t="shared" si="17"/>
        <v>0</v>
      </c>
      <c r="Q179" s="6">
        <f t="shared" si="14"/>
        <v>5777070</v>
      </c>
      <c r="R179" s="7">
        <f>INT('[1]JUNIO-2026'!R179)</f>
        <v>0</v>
      </c>
      <c r="S179" s="7">
        <f>INT('[1]JUNIO-2026'!S179)</f>
        <v>0</v>
      </c>
      <c r="T179" s="7">
        <f>INT('[1]JUNIO-2026'!T179)</f>
        <v>0</v>
      </c>
      <c r="U179" s="7">
        <f>INT('[1]JUNIO-2026'!U179)</f>
        <v>0</v>
      </c>
      <c r="V179" s="7">
        <f>INT('[1]JUNIO-2026'!V179)</f>
        <v>0</v>
      </c>
      <c r="W179" s="7">
        <f>INT('[1]JUNIO-2026'!W179)</f>
        <v>0</v>
      </c>
      <c r="X179" s="7">
        <f>INT('[1]JUNIO-2026'!X179)</f>
        <v>0</v>
      </c>
      <c r="Y179" s="7">
        <f>INT('[1]JUNIO-2026'!Y179)</f>
        <v>0</v>
      </c>
      <c r="Z179" s="5" t="str">
        <f>+'[1]JUNIO-2026'!Z179</f>
        <v>NA</v>
      </c>
      <c r="AA179" s="5">
        <f>+'[1]JUNIO-2026'!AA179</f>
        <v>1</v>
      </c>
      <c r="AB179" s="5">
        <v>99999</v>
      </c>
      <c r="AC179" s="8">
        <f t="shared" si="15"/>
        <v>0</v>
      </c>
      <c r="AD179" s="8">
        <f t="shared" si="16"/>
        <v>0</v>
      </c>
      <c r="AE179" t="str">
        <f>+'[1]JUNIO-2026'!AE179</f>
        <v>Excel</v>
      </c>
    </row>
    <row r="180" spans="1:31" x14ac:dyDescent="0.25">
      <c r="A180" s="5" t="str">
        <f>+'[1]JUNIO-2026'!A180</f>
        <v>NI</v>
      </c>
      <c r="B180" s="5">
        <f>+'[1]JUNIO-2026'!B180</f>
        <v>900855108</v>
      </c>
      <c r="C180" s="5">
        <f>+'[1]JUNIO-2026'!C180</f>
        <v>0</v>
      </c>
      <c r="D180" s="5" t="str">
        <f>+'[1]JUNIO-2026'!D180</f>
        <v>INTEGRARSOLUCIONESFARMACEUTICASSAS</v>
      </c>
      <c r="E180" s="5" t="str">
        <f>+'[1]JUNIO-2026'!E180</f>
        <v>PR</v>
      </c>
      <c r="F180" s="5" t="str">
        <f>+'[1]JUNIO-2026'!F180</f>
        <v>NUPC</v>
      </c>
      <c r="G180" s="5">
        <f>+'[1]JUNIO-2026'!G180</f>
        <v>2016</v>
      </c>
      <c r="H180" s="6">
        <f t="shared" si="12"/>
        <v>182499423</v>
      </c>
      <c r="I180" s="7">
        <f>INT('[1]JUNIO-2026'!I180)</f>
        <v>0</v>
      </c>
      <c r="J180" s="7">
        <f>INT('[1]JUNIO-2026'!J180)</f>
        <v>182499423</v>
      </c>
      <c r="K180" s="7">
        <f>INT('[1]JUNIO-2026'!K180)</f>
        <v>0</v>
      </c>
      <c r="L180" s="7">
        <f>INT('[1]JUNIO-2026'!L180)</f>
        <v>0</v>
      </c>
      <c r="M180" s="6">
        <f t="shared" si="13"/>
        <v>182499423</v>
      </c>
      <c r="N180" s="7">
        <v>0</v>
      </c>
      <c r="O180" s="7">
        <f>INT('[1]JUNIO-2026'!O180)</f>
        <v>0</v>
      </c>
      <c r="P180" s="6">
        <f t="shared" si="17"/>
        <v>0</v>
      </c>
      <c r="Q180" s="6">
        <f t="shared" si="14"/>
        <v>182499423</v>
      </c>
      <c r="R180" s="7">
        <f>INT('[1]JUNIO-2026'!R180)</f>
        <v>0</v>
      </c>
      <c r="S180" s="7">
        <f>INT('[1]JUNIO-2026'!S180)</f>
        <v>0</v>
      </c>
      <c r="T180" s="7">
        <f>INT('[1]JUNIO-2026'!T180)</f>
        <v>0</v>
      </c>
      <c r="U180" s="7">
        <f>INT('[1]JUNIO-2026'!U180)</f>
        <v>0</v>
      </c>
      <c r="V180" s="7">
        <f>INT('[1]JUNIO-2026'!V180)</f>
        <v>0</v>
      </c>
      <c r="W180" s="7">
        <f>INT('[1]JUNIO-2026'!W180)</f>
        <v>0</v>
      </c>
      <c r="X180" s="7">
        <f>INT('[1]JUNIO-2026'!X180)</f>
        <v>0</v>
      </c>
      <c r="Y180" s="7">
        <f>INT('[1]JUNIO-2026'!Y180)</f>
        <v>0</v>
      </c>
      <c r="Z180" s="5" t="str">
        <f>+'[1]JUNIO-2026'!Z180</f>
        <v>NA</v>
      </c>
      <c r="AA180" s="5">
        <f>+'[1]JUNIO-2026'!AA180</f>
        <v>1</v>
      </c>
      <c r="AB180" s="5">
        <v>99999</v>
      </c>
      <c r="AC180" s="8">
        <f t="shared" si="15"/>
        <v>0</v>
      </c>
      <c r="AD180" s="8">
        <f t="shared" si="16"/>
        <v>0</v>
      </c>
      <c r="AE180" t="str">
        <f>+'[1]JUNIO-2026'!AE180</f>
        <v>Excel</v>
      </c>
    </row>
    <row r="181" spans="1:31" x14ac:dyDescent="0.25">
      <c r="A181" s="5" t="str">
        <f>+'[1]JUNIO-2026'!A181</f>
        <v>NI</v>
      </c>
      <c r="B181" s="5">
        <f>+'[1]JUNIO-2026'!B181</f>
        <v>900959051</v>
      </c>
      <c r="C181" s="5">
        <f>+'[1]JUNIO-2026'!C181</f>
        <v>7</v>
      </c>
      <c r="D181" s="5" t="str">
        <f>+'[1]JUNIO-2026'!D181</f>
        <v>SUBREDINTEGRADADESERVICIOSDESALUDCENTROORIENTEESE</v>
      </c>
      <c r="E181" s="5" t="str">
        <f>+'[1]JUNIO-2026'!E181</f>
        <v>PU</v>
      </c>
      <c r="F181" s="5" t="str">
        <f>+'[1]JUNIO-2026'!F181</f>
        <v>PNAF</v>
      </c>
      <c r="G181" s="5">
        <f>+'[1]JUNIO-2026'!G181</f>
        <v>2016</v>
      </c>
      <c r="H181" s="6">
        <f t="shared" si="12"/>
        <v>657716</v>
      </c>
      <c r="I181" s="7">
        <f>INT('[1]JUNIO-2026'!I181)</f>
        <v>0</v>
      </c>
      <c r="J181" s="7">
        <f>INT('[1]JUNIO-2026'!J181)</f>
        <v>657716</v>
      </c>
      <c r="K181" s="7">
        <f>INT('[1]JUNIO-2026'!K181)</f>
        <v>0</v>
      </c>
      <c r="L181" s="7">
        <f>INT('[1]JUNIO-2026'!L181)</f>
        <v>0</v>
      </c>
      <c r="M181" s="6">
        <f t="shared" si="13"/>
        <v>657716</v>
      </c>
      <c r="N181" s="7">
        <v>0</v>
      </c>
      <c r="O181" s="7">
        <f>INT('[1]JUNIO-2026'!O181)</f>
        <v>657716</v>
      </c>
      <c r="P181" s="6">
        <f t="shared" si="17"/>
        <v>657716</v>
      </c>
      <c r="Q181" s="6">
        <f t="shared" si="14"/>
        <v>0</v>
      </c>
      <c r="R181" s="7">
        <f>INT('[1]JUNIO-2026'!R181)</f>
        <v>0</v>
      </c>
      <c r="S181" s="7">
        <f>INT('[1]JUNIO-2026'!S181)</f>
        <v>0</v>
      </c>
      <c r="T181" s="7">
        <f>INT('[1]JUNIO-2026'!T181)</f>
        <v>0</v>
      </c>
      <c r="U181" s="7">
        <f>INT('[1]JUNIO-2026'!U181)</f>
        <v>657716</v>
      </c>
      <c r="V181" s="7">
        <f>INT('[1]JUNIO-2026'!V181)</f>
        <v>0</v>
      </c>
      <c r="W181" s="7">
        <f>INT('[1]JUNIO-2026'!W181)</f>
        <v>0</v>
      </c>
      <c r="X181" s="7">
        <f>INT('[1]JUNIO-2026'!X181)</f>
        <v>0</v>
      </c>
      <c r="Y181" s="7">
        <f>INT('[1]JUNIO-2026'!Y181)</f>
        <v>0</v>
      </c>
      <c r="Z181" s="5" t="str">
        <f>+'[1]JUNIO-2026'!Z181</f>
        <v>NA</v>
      </c>
      <c r="AA181" s="5">
        <f>+'[1]JUNIO-2026'!AA181</f>
        <v>1</v>
      </c>
      <c r="AB181" s="5">
        <v>99999</v>
      </c>
      <c r="AC181" s="8">
        <f t="shared" si="15"/>
        <v>657716</v>
      </c>
      <c r="AD181" s="8">
        <f t="shared" si="16"/>
        <v>0</v>
      </c>
      <c r="AE181" t="str">
        <f>+'[1]JUNIO-2026'!AE181</f>
        <v>Excel</v>
      </c>
    </row>
    <row r="182" spans="1:31" x14ac:dyDescent="0.25">
      <c r="A182" s="5" t="str">
        <f>+'[1]JUNIO-2026'!A182</f>
        <v>NI</v>
      </c>
      <c r="B182" s="5">
        <f>+'[1]JUNIO-2026'!B182</f>
        <v>900971006</v>
      </c>
      <c r="C182" s="5">
        <f>+'[1]JUNIO-2026'!C182</f>
        <v>4</v>
      </c>
      <c r="D182" s="5" t="str">
        <f>+'[1]JUNIO-2026'!D182</f>
        <v>SUBREDINTEGRADADESERVICIOSDESALUDNORTEESE</v>
      </c>
      <c r="E182" s="5" t="str">
        <f>+'[1]JUNIO-2026'!E182</f>
        <v>PU</v>
      </c>
      <c r="F182" s="5" t="str">
        <f>+'[1]JUNIO-2026'!F182</f>
        <v>PNAF</v>
      </c>
      <c r="G182" s="5">
        <f>+'[1]JUNIO-2026'!G182</f>
        <v>2016</v>
      </c>
      <c r="H182" s="6">
        <f t="shared" si="12"/>
        <v>3120012</v>
      </c>
      <c r="I182" s="7">
        <f>INT('[1]JUNIO-2026'!I182)</f>
        <v>0</v>
      </c>
      <c r="J182" s="7">
        <f>INT('[1]JUNIO-2026'!J182)</f>
        <v>3120012</v>
      </c>
      <c r="K182" s="7">
        <f>INT('[1]JUNIO-2026'!K182)</f>
        <v>132561</v>
      </c>
      <c r="L182" s="7">
        <f>INT('[1]JUNIO-2026'!L182)</f>
        <v>0</v>
      </c>
      <c r="M182" s="6">
        <f t="shared" si="13"/>
        <v>2987451</v>
      </c>
      <c r="N182" s="7">
        <v>0</v>
      </c>
      <c r="O182" s="7">
        <f>INT('[1]JUNIO-2026'!O182)</f>
        <v>449170</v>
      </c>
      <c r="P182" s="6">
        <f t="shared" si="17"/>
        <v>449170</v>
      </c>
      <c r="Q182" s="6">
        <f t="shared" si="14"/>
        <v>2538281</v>
      </c>
      <c r="R182" s="7">
        <f>INT('[1]JUNIO-2026'!R182)</f>
        <v>0</v>
      </c>
      <c r="S182" s="7">
        <f>INT('[1]JUNIO-2026'!S182)</f>
        <v>0</v>
      </c>
      <c r="T182" s="7">
        <f>INT('[1]JUNIO-2026'!T182)</f>
        <v>0</v>
      </c>
      <c r="U182" s="7">
        <f>INT('[1]JUNIO-2026'!U182)</f>
        <v>449170</v>
      </c>
      <c r="V182" s="7">
        <f>INT('[1]JUNIO-2026'!V182)</f>
        <v>0</v>
      </c>
      <c r="W182" s="7">
        <f>INT('[1]JUNIO-2026'!W182)</f>
        <v>0</v>
      </c>
      <c r="X182" s="7">
        <f>INT('[1]JUNIO-2026'!X182)</f>
        <v>0</v>
      </c>
      <c r="Y182" s="7">
        <f>INT('[1]JUNIO-2026'!Y182)</f>
        <v>0</v>
      </c>
      <c r="Z182" s="5" t="str">
        <f>+'[1]JUNIO-2026'!Z182</f>
        <v>NA</v>
      </c>
      <c r="AA182" s="5">
        <f>+'[1]JUNIO-2026'!AA182</f>
        <v>1</v>
      </c>
      <c r="AB182" s="5">
        <v>99999</v>
      </c>
      <c r="AC182" s="8">
        <f t="shared" si="15"/>
        <v>449170</v>
      </c>
      <c r="AD182" s="8">
        <f t="shared" si="16"/>
        <v>0</v>
      </c>
      <c r="AE182" t="str">
        <f>+'[1]JUNIO-2026'!AE182</f>
        <v>Excel</v>
      </c>
    </row>
    <row r="183" spans="1:31" x14ac:dyDescent="0.25">
      <c r="A183" s="5" t="str">
        <f>+'[1]JUNIO-2026'!A183</f>
        <v>NI</v>
      </c>
      <c r="B183" s="5">
        <f>+'[1]JUNIO-2026'!B183</f>
        <v>77037598</v>
      </c>
      <c r="C183" s="5">
        <f>+'[1]JUNIO-2026'!C183</f>
        <v>2</v>
      </c>
      <c r="D183" s="5" t="str">
        <f>+'[1]JUNIO-2026'!D183</f>
        <v>AlfonsoEnriqueCotesMaya</v>
      </c>
      <c r="E183" s="5" t="str">
        <f>+'[1]JUNIO-2026'!E183</f>
        <v>PR</v>
      </c>
      <c r="F183" s="5" t="str">
        <f>+'[1]JUNIO-2026'!F183</f>
        <v>NUPC</v>
      </c>
      <c r="G183" s="5">
        <f>+'[1]JUNIO-2026'!G183</f>
        <v>2017</v>
      </c>
      <c r="H183" s="6">
        <f t="shared" si="12"/>
        <v>429000</v>
      </c>
      <c r="I183" s="7">
        <f>INT('[1]JUNIO-2026'!I183)</f>
        <v>0</v>
      </c>
      <c r="J183" s="7">
        <f>INT('[1]JUNIO-2026'!J183)</f>
        <v>429000</v>
      </c>
      <c r="K183" s="7">
        <f>INT('[1]JUNIO-2026'!K183)</f>
        <v>0</v>
      </c>
      <c r="L183" s="7">
        <f>INT('[1]JUNIO-2026'!L183)</f>
        <v>0</v>
      </c>
      <c r="M183" s="6">
        <f t="shared" si="13"/>
        <v>429000</v>
      </c>
      <c r="N183" s="7">
        <v>0</v>
      </c>
      <c r="O183" s="7">
        <f>INT('[1]JUNIO-2026'!O183)</f>
        <v>0</v>
      </c>
      <c r="P183" s="6">
        <f t="shared" si="17"/>
        <v>0</v>
      </c>
      <c r="Q183" s="6">
        <f t="shared" si="14"/>
        <v>429000</v>
      </c>
      <c r="R183" s="7">
        <f>INT('[1]JUNIO-2026'!R183)</f>
        <v>0</v>
      </c>
      <c r="S183" s="7">
        <f>INT('[1]JUNIO-2026'!S183)</f>
        <v>0</v>
      </c>
      <c r="T183" s="7">
        <f>INT('[1]JUNIO-2026'!T183)</f>
        <v>0</v>
      </c>
      <c r="U183" s="7">
        <f>INT('[1]JUNIO-2026'!U183)</f>
        <v>0</v>
      </c>
      <c r="V183" s="7">
        <f>INT('[1]JUNIO-2026'!V183)</f>
        <v>0</v>
      </c>
      <c r="W183" s="7">
        <f>INT('[1]JUNIO-2026'!W183)</f>
        <v>0</v>
      </c>
      <c r="X183" s="7">
        <f>INT('[1]JUNIO-2026'!X183)</f>
        <v>0</v>
      </c>
      <c r="Y183" s="7">
        <f>INT('[1]JUNIO-2026'!Y183)</f>
        <v>0</v>
      </c>
      <c r="Z183" s="5" t="str">
        <f>+'[1]JUNIO-2026'!Z183</f>
        <v>NA</v>
      </c>
      <c r="AA183" s="5">
        <f>+'[1]JUNIO-2026'!AA183</f>
        <v>1</v>
      </c>
      <c r="AB183" s="5">
        <v>99999</v>
      </c>
      <c r="AC183" s="8">
        <f t="shared" si="15"/>
        <v>0</v>
      </c>
      <c r="AD183" s="8">
        <f t="shared" si="16"/>
        <v>0</v>
      </c>
      <c r="AE183" t="str">
        <f>+'[1]JUNIO-2026'!AE183</f>
        <v>Excel</v>
      </c>
    </row>
    <row r="184" spans="1:31" x14ac:dyDescent="0.25">
      <c r="A184" s="5" t="str">
        <f>+'[1]JUNIO-2026'!A184</f>
        <v>NI</v>
      </c>
      <c r="B184" s="5">
        <f>+'[1]JUNIO-2026'!B184</f>
        <v>800008240</v>
      </c>
      <c r="C184" s="5">
        <f>+'[1]JUNIO-2026'!C184</f>
        <v>1</v>
      </c>
      <c r="D184" s="5" t="str">
        <f>+'[1]JUNIO-2026'!D184</f>
        <v>CLINICAOFTALMOLOGICADECARTAGENASAS</v>
      </c>
      <c r="E184" s="5" t="str">
        <f>+'[1]JUNIO-2026'!E184</f>
        <v>PR</v>
      </c>
      <c r="F184" s="5" t="str">
        <f>+'[1]JUNIO-2026'!F184</f>
        <v>NUPC</v>
      </c>
      <c r="G184" s="5">
        <f>+'[1]JUNIO-2026'!G184</f>
        <v>2017</v>
      </c>
      <c r="H184" s="6">
        <f t="shared" si="12"/>
        <v>875000</v>
      </c>
      <c r="I184" s="7">
        <f>INT('[1]JUNIO-2026'!I184)</f>
        <v>0</v>
      </c>
      <c r="J184" s="7">
        <f>INT('[1]JUNIO-2026'!J184)</f>
        <v>875000</v>
      </c>
      <c r="K184" s="7">
        <f>INT('[1]JUNIO-2026'!K184)</f>
        <v>0</v>
      </c>
      <c r="L184" s="7">
        <f>INT('[1]JUNIO-2026'!L184)</f>
        <v>0</v>
      </c>
      <c r="M184" s="6">
        <f t="shared" si="13"/>
        <v>875000</v>
      </c>
      <c r="N184" s="7">
        <v>0</v>
      </c>
      <c r="O184" s="7">
        <f>INT('[1]JUNIO-2026'!O184)</f>
        <v>875000</v>
      </c>
      <c r="P184" s="6">
        <f t="shared" si="17"/>
        <v>875000</v>
      </c>
      <c r="Q184" s="6">
        <f t="shared" si="14"/>
        <v>0</v>
      </c>
      <c r="R184" s="7">
        <f>INT('[1]JUNIO-2026'!R184)</f>
        <v>0</v>
      </c>
      <c r="S184" s="7">
        <f>INT('[1]JUNIO-2026'!S184)</f>
        <v>0</v>
      </c>
      <c r="T184" s="7">
        <f>INT('[1]JUNIO-2026'!T184)</f>
        <v>0</v>
      </c>
      <c r="U184" s="7">
        <f>INT('[1]JUNIO-2026'!U184)</f>
        <v>0</v>
      </c>
      <c r="V184" s="7">
        <f>INT('[1]JUNIO-2026'!V184)</f>
        <v>0</v>
      </c>
      <c r="W184" s="7">
        <f>INT('[1]JUNIO-2026'!W184)</f>
        <v>0</v>
      </c>
      <c r="X184" s="7">
        <f>INT('[1]JUNIO-2026'!X184)</f>
        <v>0</v>
      </c>
      <c r="Y184" s="7">
        <f>INT('[1]JUNIO-2026'!Y184)</f>
        <v>875000</v>
      </c>
      <c r="Z184" s="5" t="str">
        <f>+'[1]JUNIO-2026'!Z184</f>
        <v>loterias</v>
      </c>
      <c r="AA184" s="5">
        <f>+'[1]JUNIO-2026'!AA184</f>
        <v>1</v>
      </c>
      <c r="AB184" s="5">
        <v>99999</v>
      </c>
      <c r="AC184" s="8">
        <f t="shared" si="15"/>
        <v>875000</v>
      </c>
      <c r="AD184" s="8">
        <f t="shared" si="16"/>
        <v>0</v>
      </c>
      <c r="AE184" t="str">
        <f>+'[1]JUNIO-2026'!AE184</f>
        <v>Excel</v>
      </c>
    </row>
    <row r="185" spans="1:31" x14ac:dyDescent="0.25">
      <c r="A185" s="5" t="str">
        <f>+'[1]JUNIO-2026'!A185</f>
        <v>NI</v>
      </c>
      <c r="B185" s="5">
        <f>+'[1]JUNIO-2026'!B185</f>
        <v>800058016</v>
      </c>
      <c r="C185" s="5">
        <f>+'[1]JUNIO-2026'!C185</f>
        <v>1</v>
      </c>
      <c r="D185" s="5" t="str">
        <f>+'[1]JUNIO-2026'!D185</f>
        <v>EMPRESASOCIALDELESTADOMETROSALUD</v>
      </c>
      <c r="E185" s="5" t="str">
        <f>+'[1]JUNIO-2026'!E185</f>
        <v>PU</v>
      </c>
      <c r="F185" s="5" t="str">
        <f>+'[1]JUNIO-2026'!F185</f>
        <v>PNAF</v>
      </c>
      <c r="G185" s="5">
        <f>+'[1]JUNIO-2026'!G185</f>
        <v>2017</v>
      </c>
      <c r="H185" s="6">
        <f t="shared" si="12"/>
        <v>1910900</v>
      </c>
      <c r="I185" s="7">
        <f>INT('[1]JUNIO-2026'!I185)</f>
        <v>0</v>
      </c>
      <c r="J185" s="7">
        <f>INT('[1]JUNIO-2026'!J185)</f>
        <v>1910900</v>
      </c>
      <c r="K185" s="7">
        <f>INT('[1]JUNIO-2026'!K185)</f>
        <v>1910900</v>
      </c>
      <c r="L185" s="7">
        <f>INT('[1]JUNIO-2026'!L185)</f>
        <v>0</v>
      </c>
      <c r="M185" s="6">
        <f t="shared" si="13"/>
        <v>0</v>
      </c>
      <c r="N185" s="7">
        <v>0</v>
      </c>
      <c r="O185" s="7">
        <f>INT('[1]JUNIO-2026'!O185)</f>
        <v>0</v>
      </c>
      <c r="P185" s="6">
        <f t="shared" si="17"/>
        <v>0</v>
      </c>
      <c r="Q185" s="6">
        <f t="shared" si="14"/>
        <v>0</v>
      </c>
      <c r="R185" s="7">
        <f>INT('[1]JUNIO-2026'!R185)</f>
        <v>0</v>
      </c>
      <c r="S185" s="7">
        <f>INT('[1]JUNIO-2026'!S185)</f>
        <v>0</v>
      </c>
      <c r="T185" s="7">
        <f>INT('[1]JUNIO-2026'!T185)</f>
        <v>0</v>
      </c>
      <c r="U185" s="7">
        <f>INT('[1]JUNIO-2026'!U185)</f>
        <v>0</v>
      </c>
      <c r="V185" s="7">
        <f>INT('[1]JUNIO-2026'!V185)</f>
        <v>0</v>
      </c>
      <c r="W185" s="7">
        <f>INT('[1]JUNIO-2026'!W185)</f>
        <v>0</v>
      </c>
      <c r="X185" s="7">
        <f>INT('[1]JUNIO-2026'!X185)</f>
        <v>0</v>
      </c>
      <c r="Y185" s="7">
        <f>INT('[1]JUNIO-2026'!Y185)</f>
        <v>0</v>
      </c>
      <c r="Z185" s="5" t="str">
        <f>+'[1]JUNIO-2026'!Z185</f>
        <v>NA</v>
      </c>
      <c r="AA185" s="5">
        <f>+'[1]JUNIO-2026'!AA185</f>
        <v>1</v>
      </c>
      <c r="AB185" s="5">
        <v>99999</v>
      </c>
      <c r="AC185" s="8">
        <f t="shared" si="15"/>
        <v>0</v>
      </c>
      <c r="AD185" s="8">
        <f t="shared" si="16"/>
        <v>0</v>
      </c>
      <c r="AE185" t="str">
        <f>+'[1]JUNIO-2026'!AE185</f>
        <v>Safeweb</v>
      </c>
    </row>
    <row r="186" spans="1:31" x14ac:dyDescent="0.25">
      <c r="A186" s="5" t="str">
        <f>+'[1]JUNIO-2026'!A186</f>
        <v>NI</v>
      </c>
      <c r="B186" s="5">
        <f>+'[1]JUNIO-2026'!B186</f>
        <v>800154347</v>
      </c>
      <c r="C186" s="5">
        <f>+'[1]JUNIO-2026'!C186</f>
        <v>3</v>
      </c>
      <c r="D186" s="5" t="str">
        <f>+'[1]JUNIO-2026'!D186</f>
        <v>ESEHOSPITALLACANDELARIA</v>
      </c>
      <c r="E186" s="5" t="str">
        <f>+'[1]JUNIO-2026'!E186</f>
        <v>PU</v>
      </c>
      <c r="F186" s="5" t="str">
        <f>+'[1]JUNIO-2026'!F186</f>
        <v>PNAF</v>
      </c>
      <c r="G186" s="5">
        <f>+'[1]JUNIO-2026'!G186</f>
        <v>2017</v>
      </c>
      <c r="H186" s="6">
        <f t="shared" si="12"/>
        <v>80464660</v>
      </c>
      <c r="I186" s="7">
        <f>INT('[1]JUNIO-2026'!I186)</f>
        <v>0</v>
      </c>
      <c r="J186" s="7">
        <f>INT('[1]JUNIO-2026'!J186)</f>
        <v>80464660</v>
      </c>
      <c r="K186" s="7">
        <f>INT('[1]JUNIO-2026'!K186)</f>
        <v>8834139</v>
      </c>
      <c r="L186" s="7">
        <f>INT('[1]JUNIO-2026'!L186)</f>
        <v>0</v>
      </c>
      <c r="M186" s="6">
        <f t="shared" si="13"/>
        <v>71630521</v>
      </c>
      <c r="N186" s="7">
        <v>0</v>
      </c>
      <c r="O186" s="7">
        <f>INT('[1]JUNIO-2026'!O186)</f>
        <v>64619980</v>
      </c>
      <c r="P186" s="6">
        <f t="shared" si="17"/>
        <v>64619980</v>
      </c>
      <c r="Q186" s="6">
        <f t="shared" si="14"/>
        <v>7010541</v>
      </c>
      <c r="R186" s="7">
        <f>INT('[1]JUNIO-2026'!R186)</f>
        <v>62059500</v>
      </c>
      <c r="S186" s="7">
        <f>INT('[1]JUNIO-2026'!S186)</f>
        <v>0</v>
      </c>
      <c r="T186" s="7">
        <f>INT('[1]JUNIO-2026'!T186)</f>
        <v>0</v>
      </c>
      <c r="U186" s="7">
        <f>INT('[1]JUNIO-2026'!U186)</f>
        <v>0</v>
      </c>
      <c r="V186" s="7">
        <f>INT('[1]JUNIO-2026'!V186)</f>
        <v>2560480</v>
      </c>
      <c r="W186" s="7">
        <f>INT('[1]JUNIO-2026'!W186)</f>
        <v>0</v>
      </c>
      <c r="X186" s="7">
        <f>INT('[1]JUNIO-2026'!X186)</f>
        <v>0</v>
      </c>
      <c r="Y186" s="7">
        <f>INT('[1]JUNIO-2026'!Y186)</f>
        <v>0</v>
      </c>
      <c r="Z186" s="5" t="str">
        <f>+'[1]JUNIO-2026'!Z186</f>
        <v>NA</v>
      </c>
      <c r="AA186" s="5">
        <f>+'[1]JUNIO-2026'!AA186</f>
        <v>1</v>
      </c>
      <c r="AB186" s="5">
        <v>99999</v>
      </c>
      <c r="AC186" s="8">
        <f t="shared" si="15"/>
        <v>64619980</v>
      </c>
      <c r="AD186" s="8">
        <f t="shared" si="16"/>
        <v>0</v>
      </c>
      <c r="AE186" t="str">
        <f>+'[1]JUNIO-2026'!AE186</f>
        <v>Safeweb</v>
      </c>
    </row>
    <row r="187" spans="1:31" x14ac:dyDescent="0.25">
      <c r="A187" s="5" t="str">
        <f>+'[1]JUNIO-2026'!A187</f>
        <v>NI</v>
      </c>
      <c r="B187" s="5">
        <f>+'[1]JUNIO-2026'!B187</f>
        <v>800179966</v>
      </c>
      <c r="C187" s="5">
        <f>+'[1]JUNIO-2026'!C187</f>
        <v>0</v>
      </c>
      <c r="D187" s="5" t="str">
        <f>+'[1]JUNIO-2026'!D187</f>
        <v>CLINICAREINACATALINA</v>
      </c>
      <c r="E187" s="5" t="str">
        <f>+'[1]JUNIO-2026'!E187</f>
        <v>PR</v>
      </c>
      <c r="F187" s="5" t="str">
        <f>+'[1]JUNIO-2026'!F187</f>
        <v>NUPC</v>
      </c>
      <c r="G187" s="5">
        <f>+'[1]JUNIO-2026'!G187</f>
        <v>2017</v>
      </c>
      <c r="H187" s="6">
        <f t="shared" si="12"/>
        <v>5869320</v>
      </c>
      <c r="I187" s="7">
        <f>INT('[1]JUNIO-2026'!I187)</f>
        <v>0</v>
      </c>
      <c r="J187" s="7">
        <f>INT('[1]JUNIO-2026'!J187)</f>
        <v>5869320</v>
      </c>
      <c r="K187" s="7">
        <f>INT('[1]JUNIO-2026'!K187)</f>
        <v>1243760</v>
      </c>
      <c r="L187" s="7">
        <f>INT('[1]JUNIO-2026'!L187)</f>
        <v>0</v>
      </c>
      <c r="M187" s="6">
        <f t="shared" si="13"/>
        <v>4625560</v>
      </c>
      <c r="N187" s="7">
        <v>0</v>
      </c>
      <c r="O187" s="7">
        <f>INT('[1]JUNIO-2026'!O187)</f>
        <v>0</v>
      </c>
      <c r="P187" s="6">
        <f t="shared" si="17"/>
        <v>0</v>
      </c>
      <c r="Q187" s="6">
        <f t="shared" si="14"/>
        <v>4625560</v>
      </c>
      <c r="R187" s="7">
        <f>INT('[1]JUNIO-2026'!R187)</f>
        <v>0</v>
      </c>
      <c r="S187" s="7">
        <f>INT('[1]JUNIO-2026'!S187)</f>
        <v>0</v>
      </c>
      <c r="T187" s="7">
        <f>INT('[1]JUNIO-2026'!T187)</f>
        <v>0</v>
      </c>
      <c r="U187" s="7">
        <f>INT('[1]JUNIO-2026'!U187)</f>
        <v>0</v>
      </c>
      <c r="V187" s="7">
        <f>INT('[1]JUNIO-2026'!V187)</f>
        <v>0</v>
      </c>
      <c r="W187" s="7">
        <f>INT('[1]JUNIO-2026'!W187)</f>
        <v>0</v>
      </c>
      <c r="X187" s="7">
        <f>INT('[1]JUNIO-2026'!X187)</f>
        <v>0</v>
      </c>
      <c r="Y187" s="7">
        <f>INT('[1]JUNIO-2026'!Y187)</f>
        <v>0</v>
      </c>
      <c r="Z187" s="5" t="str">
        <f>+'[1]JUNIO-2026'!Z187</f>
        <v>NA</v>
      </c>
      <c r="AA187" s="5">
        <f>+'[1]JUNIO-2026'!AA187</f>
        <v>1</v>
      </c>
      <c r="AB187" s="5">
        <v>99999</v>
      </c>
      <c r="AC187" s="8">
        <f t="shared" si="15"/>
        <v>0</v>
      </c>
      <c r="AD187" s="8">
        <f t="shared" si="16"/>
        <v>0</v>
      </c>
      <c r="AE187" t="str">
        <f>+'[1]JUNIO-2026'!AE187</f>
        <v>Excel</v>
      </c>
    </row>
    <row r="188" spans="1:31" x14ac:dyDescent="0.25">
      <c r="A188" s="5" t="str">
        <f>+'[1]JUNIO-2026'!A188</f>
        <v>NI</v>
      </c>
      <c r="B188" s="5">
        <f>+'[1]JUNIO-2026'!B188</f>
        <v>800183943</v>
      </c>
      <c r="C188" s="5">
        <f>+'[1]JUNIO-2026'!C188</f>
        <v>7</v>
      </c>
      <c r="D188" s="5" t="str">
        <f>+'[1]JUNIO-2026'!D188</f>
        <v>CLINICASANTAMARIASAS</v>
      </c>
      <c r="E188" s="5" t="str">
        <f>+'[1]JUNIO-2026'!E188</f>
        <v>PR</v>
      </c>
      <c r="F188" s="5" t="str">
        <f>+'[1]JUNIO-2026'!F188</f>
        <v>PNAF</v>
      </c>
      <c r="G188" s="5">
        <f>+'[1]JUNIO-2026'!G188</f>
        <v>2017</v>
      </c>
      <c r="H188" s="6">
        <f t="shared" si="12"/>
        <v>7903748</v>
      </c>
      <c r="I188" s="7">
        <f>INT('[1]JUNIO-2026'!I188)</f>
        <v>0</v>
      </c>
      <c r="J188" s="7">
        <f>INT('[1]JUNIO-2026'!J188)</f>
        <v>7903748</v>
      </c>
      <c r="K188" s="7">
        <f>INT('[1]JUNIO-2026'!K188)</f>
        <v>0</v>
      </c>
      <c r="L188" s="7">
        <f>INT('[1]JUNIO-2026'!L188)</f>
        <v>0</v>
      </c>
      <c r="M188" s="6">
        <f t="shared" si="13"/>
        <v>7903748</v>
      </c>
      <c r="N188" s="7">
        <v>0</v>
      </c>
      <c r="O188" s="7">
        <f>INT('[1]JUNIO-2026'!O188)</f>
        <v>7903748</v>
      </c>
      <c r="P188" s="6">
        <f t="shared" si="17"/>
        <v>7903748</v>
      </c>
      <c r="Q188" s="6">
        <f t="shared" si="14"/>
        <v>0</v>
      </c>
      <c r="R188" s="7">
        <f>INT('[1]JUNIO-2026'!R188)</f>
        <v>0</v>
      </c>
      <c r="S188" s="7">
        <f>INT('[1]JUNIO-2026'!S188)</f>
        <v>0</v>
      </c>
      <c r="T188" s="7">
        <f>INT('[1]JUNIO-2026'!T188)</f>
        <v>7903748</v>
      </c>
      <c r="U188" s="7">
        <f>INT('[1]JUNIO-2026'!U188)</f>
        <v>0</v>
      </c>
      <c r="V188" s="7">
        <f>INT('[1]JUNIO-2026'!V188)</f>
        <v>0</v>
      </c>
      <c r="W188" s="7">
        <f>INT('[1]JUNIO-2026'!W188)</f>
        <v>0</v>
      </c>
      <c r="X188" s="7">
        <f>INT('[1]JUNIO-2026'!X188)</f>
        <v>0</v>
      </c>
      <c r="Y188" s="7">
        <f>INT('[1]JUNIO-2026'!Y188)</f>
        <v>0</v>
      </c>
      <c r="Z188" s="5" t="str">
        <f>+'[1]JUNIO-2026'!Z188</f>
        <v>NA</v>
      </c>
      <c r="AA188" s="5">
        <f>+'[1]JUNIO-2026'!AA188</f>
        <v>1</v>
      </c>
      <c r="AB188" s="5">
        <v>99999</v>
      </c>
      <c r="AC188" s="8">
        <f t="shared" si="15"/>
        <v>7903748</v>
      </c>
      <c r="AD188" s="8">
        <f t="shared" si="16"/>
        <v>0</v>
      </c>
      <c r="AE188" t="str">
        <f>+'[1]JUNIO-2026'!AE188</f>
        <v>Safeweb</v>
      </c>
    </row>
    <row r="189" spans="1:31" x14ac:dyDescent="0.25">
      <c r="A189" s="5" t="str">
        <f>+'[1]JUNIO-2026'!A189</f>
        <v>NI</v>
      </c>
      <c r="B189" s="5">
        <f>+'[1]JUNIO-2026'!B189</f>
        <v>800231235</v>
      </c>
      <c r="C189" s="5">
        <f>+'[1]JUNIO-2026'!C189</f>
        <v>7</v>
      </c>
      <c r="D189" s="5" t="str">
        <f>+'[1]JUNIO-2026'!D189</f>
        <v>HOSPITAL UNIVERSITARIO SAN JORGE DE PEREIRA</v>
      </c>
      <c r="E189" s="5" t="str">
        <f>+'[1]JUNIO-2026'!E189</f>
        <v>PU</v>
      </c>
      <c r="F189" s="5" t="str">
        <f>+'[1]JUNIO-2026'!F189</f>
        <v>PNAF</v>
      </c>
      <c r="G189" s="5">
        <f>+'[1]JUNIO-2026'!G189</f>
        <v>2017</v>
      </c>
      <c r="H189" s="6">
        <f t="shared" si="12"/>
        <v>745321</v>
      </c>
      <c r="I189" s="7">
        <f>INT('[1]JUNIO-2026'!I189)</f>
        <v>0</v>
      </c>
      <c r="J189" s="7">
        <f>INT('[1]JUNIO-2026'!J189)</f>
        <v>745321</v>
      </c>
      <c r="K189" s="7">
        <f>INT('[1]JUNIO-2026'!K189)</f>
        <v>745321</v>
      </c>
      <c r="L189" s="7">
        <f>INT('[1]JUNIO-2026'!L189)</f>
        <v>0</v>
      </c>
      <c r="M189" s="6">
        <f t="shared" si="13"/>
        <v>0</v>
      </c>
      <c r="N189" s="7">
        <v>0</v>
      </c>
      <c r="O189" s="7">
        <f>INT('[1]JUNIO-2026'!O189)</f>
        <v>0</v>
      </c>
      <c r="P189" s="6">
        <f t="shared" si="17"/>
        <v>0</v>
      </c>
      <c r="Q189" s="6">
        <f t="shared" si="14"/>
        <v>0</v>
      </c>
      <c r="R189" s="7">
        <f>INT('[1]JUNIO-2026'!R189)</f>
        <v>0</v>
      </c>
      <c r="S189" s="7">
        <f>INT('[1]JUNIO-2026'!S189)</f>
        <v>0</v>
      </c>
      <c r="T189" s="7">
        <f>INT('[1]JUNIO-2026'!T189)</f>
        <v>0</v>
      </c>
      <c r="U189" s="7">
        <f>INT('[1]JUNIO-2026'!U189)</f>
        <v>0</v>
      </c>
      <c r="V189" s="7">
        <f>INT('[1]JUNIO-2026'!V189)</f>
        <v>0</v>
      </c>
      <c r="W189" s="7">
        <f>INT('[1]JUNIO-2026'!W189)</f>
        <v>0</v>
      </c>
      <c r="X189" s="7">
        <f>INT('[1]JUNIO-2026'!X189)</f>
        <v>0</v>
      </c>
      <c r="Y189" s="7">
        <f>INT('[1]JUNIO-2026'!Y189)</f>
        <v>0</v>
      </c>
      <c r="Z189" s="5" t="str">
        <f>+'[1]JUNIO-2026'!Z189</f>
        <v>NA</v>
      </c>
      <c r="AA189" s="5">
        <f>+'[1]JUNIO-2026'!AA189</f>
        <v>1</v>
      </c>
      <c r="AB189" s="5">
        <v>99999</v>
      </c>
      <c r="AC189" s="8">
        <f t="shared" si="15"/>
        <v>0</v>
      </c>
      <c r="AD189" s="8">
        <f t="shared" si="16"/>
        <v>0</v>
      </c>
      <c r="AE189" t="str">
        <f>+'[1]JUNIO-2026'!AE189</f>
        <v>Safeweb</v>
      </c>
    </row>
    <row r="190" spans="1:31" x14ac:dyDescent="0.25">
      <c r="A190" s="5" t="str">
        <f>+'[1]JUNIO-2026'!A190</f>
        <v>NI</v>
      </c>
      <c r="B190" s="5">
        <f>+'[1]JUNIO-2026'!B190</f>
        <v>800249241</v>
      </c>
      <c r="C190" s="5">
        <f>+'[1]JUNIO-2026'!C190</f>
        <v>0</v>
      </c>
      <c r="D190" s="5" t="str">
        <f>+'[1]JUNIO-2026'!D190</f>
        <v>EPSCOOSALUD</v>
      </c>
      <c r="E190" s="5" t="str">
        <f>+'[1]JUNIO-2026'!E190</f>
        <v>PR</v>
      </c>
      <c r="F190" s="5" t="str">
        <f>+'[1]JUNIO-2026'!F190</f>
        <v>NUPC</v>
      </c>
      <c r="G190" s="5">
        <f>+'[1]JUNIO-2026'!G190</f>
        <v>2017</v>
      </c>
      <c r="H190" s="6">
        <f t="shared" si="12"/>
        <v>79459454</v>
      </c>
      <c r="I190" s="7">
        <f>INT('[1]JUNIO-2026'!I190)</f>
        <v>0</v>
      </c>
      <c r="J190" s="7">
        <f>INT('[1]JUNIO-2026'!J190)</f>
        <v>79459454</v>
      </c>
      <c r="K190" s="7">
        <f>INT('[1]JUNIO-2026'!K190)</f>
        <v>58388163</v>
      </c>
      <c r="L190" s="7">
        <f>INT('[1]JUNIO-2026'!L190)</f>
        <v>0</v>
      </c>
      <c r="M190" s="6">
        <f t="shared" si="13"/>
        <v>21071291</v>
      </c>
      <c r="N190" s="7">
        <v>0</v>
      </c>
      <c r="O190" s="7">
        <f>INT('[1]JUNIO-2026'!O190)</f>
        <v>21071291</v>
      </c>
      <c r="P190" s="6">
        <f t="shared" si="17"/>
        <v>21071291</v>
      </c>
      <c r="Q190" s="6">
        <f t="shared" si="14"/>
        <v>0</v>
      </c>
      <c r="R190" s="7">
        <f>INT('[1]JUNIO-2026'!R190)</f>
        <v>0</v>
      </c>
      <c r="S190" s="7">
        <f>INT('[1]JUNIO-2026'!S190)</f>
        <v>0</v>
      </c>
      <c r="T190" s="7">
        <f>INT('[1]JUNIO-2026'!T190)</f>
        <v>0</v>
      </c>
      <c r="U190" s="7">
        <f>INT('[1]JUNIO-2026'!U190)</f>
        <v>0</v>
      </c>
      <c r="V190" s="7">
        <f>INT('[1]JUNIO-2026'!V190)</f>
        <v>0</v>
      </c>
      <c r="W190" s="7">
        <f>INT('[1]JUNIO-2026'!W190)</f>
        <v>0</v>
      </c>
      <c r="X190" s="7">
        <f>INT('[1]JUNIO-2026'!X190)</f>
        <v>0</v>
      </c>
      <c r="Y190" s="7">
        <f>INT('[1]JUNIO-2026'!Y190)</f>
        <v>21071291</v>
      </c>
      <c r="Z190" s="5" t="str">
        <f>+'[1]JUNIO-2026'!Z190</f>
        <v>Coljuegos</v>
      </c>
      <c r="AA190" s="5">
        <f>+'[1]JUNIO-2026'!AA190</f>
        <v>1</v>
      </c>
      <c r="AB190" s="5">
        <v>99999</v>
      </c>
      <c r="AC190" s="8">
        <f t="shared" si="15"/>
        <v>21071291</v>
      </c>
      <c r="AD190" s="8">
        <f t="shared" si="16"/>
        <v>0</v>
      </c>
      <c r="AE190" t="str">
        <f>+'[1]JUNIO-2026'!AE190</f>
        <v>Safeweb</v>
      </c>
    </row>
    <row r="191" spans="1:31" x14ac:dyDescent="0.25">
      <c r="A191" s="5" t="str">
        <f>+'[1]JUNIO-2026'!A191</f>
        <v>NI</v>
      </c>
      <c r="B191" s="5">
        <f>+'[1]JUNIO-2026'!B191</f>
        <v>800253167</v>
      </c>
      <c r="C191" s="5">
        <f>+'[1]JUNIO-2026'!C191</f>
        <v>9</v>
      </c>
      <c r="D191" s="5" t="str">
        <f>+'[1]JUNIO-2026'!D191</f>
        <v>HOSPITALUNIVERSITARIOCARIESE</v>
      </c>
      <c r="E191" s="5" t="str">
        <f>+'[1]JUNIO-2026'!E191</f>
        <v>PU</v>
      </c>
      <c r="F191" s="5" t="str">
        <f>+'[1]JUNIO-2026'!F191</f>
        <v>PNAF</v>
      </c>
      <c r="G191" s="5">
        <f>+'[1]JUNIO-2026'!G191</f>
        <v>2017</v>
      </c>
      <c r="H191" s="6">
        <f t="shared" si="12"/>
        <v>78001114</v>
      </c>
      <c r="I191" s="7">
        <f>INT('[1]JUNIO-2026'!I191)</f>
        <v>0</v>
      </c>
      <c r="J191" s="7">
        <f>INT('[1]JUNIO-2026'!J191)</f>
        <v>78001114</v>
      </c>
      <c r="K191" s="7">
        <f>INT('[1]JUNIO-2026'!K191)</f>
        <v>54878898</v>
      </c>
      <c r="L191" s="7">
        <f>INT('[1]JUNIO-2026'!L191)</f>
        <v>0</v>
      </c>
      <c r="M191" s="6">
        <f t="shared" si="13"/>
        <v>23122216</v>
      </c>
      <c r="N191" s="7">
        <v>0</v>
      </c>
      <c r="O191" s="7">
        <f>INT('[1]JUNIO-2026'!O191)</f>
        <v>0</v>
      </c>
      <c r="P191" s="6">
        <f t="shared" si="17"/>
        <v>0</v>
      </c>
      <c r="Q191" s="6">
        <f t="shared" si="14"/>
        <v>23122216</v>
      </c>
      <c r="R191" s="7">
        <f>INT('[1]JUNIO-2026'!R191)</f>
        <v>0</v>
      </c>
      <c r="S191" s="7">
        <f>INT('[1]JUNIO-2026'!S191)</f>
        <v>0</v>
      </c>
      <c r="T191" s="7">
        <f>INT('[1]JUNIO-2026'!T191)</f>
        <v>0</v>
      </c>
      <c r="U191" s="7">
        <f>INT('[1]JUNIO-2026'!U191)</f>
        <v>0</v>
      </c>
      <c r="V191" s="7">
        <f>INT('[1]JUNIO-2026'!V191)</f>
        <v>0</v>
      </c>
      <c r="W191" s="7">
        <f>INT('[1]JUNIO-2026'!W191)</f>
        <v>0</v>
      </c>
      <c r="X191" s="7">
        <f>INT('[1]JUNIO-2026'!X191)</f>
        <v>0</v>
      </c>
      <c r="Y191" s="7">
        <f>INT('[1]JUNIO-2026'!Y191)</f>
        <v>0</v>
      </c>
      <c r="Z191" s="5" t="str">
        <f>+'[1]JUNIO-2026'!Z191</f>
        <v>NA</v>
      </c>
      <c r="AA191" s="5">
        <f>+'[1]JUNIO-2026'!AA191</f>
        <v>1</v>
      </c>
      <c r="AB191" s="5">
        <v>99999</v>
      </c>
      <c r="AC191" s="8">
        <f t="shared" si="15"/>
        <v>0</v>
      </c>
      <c r="AD191" s="8">
        <f t="shared" si="16"/>
        <v>0</v>
      </c>
      <c r="AE191" t="str">
        <f>+'[1]JUNIO-2026'!AE191</f>
        <v>Excel</v>
      </c>
    </row>
    <row r="192" spans="1:31" x14ac:dyDescent="0.25">
      <c r="A192" s="5" t="str">
        <f>+'[1]JUNIO-2026'!A192</f>
        <v>NI</v>
      </c>
      <c r="B192" s="5">
        <f>+'[1]JUNIO-2026'!B192</f>
        <v>802006728</v>
      </c>
      <c r="C192" s="5">
        <f>+'[1]JUNIO-2026'!C192</f>
        <v>1</v>
      </c>
      <c r="D192" s="5" t="str">
        <f>+'[1]JUNIO-2026'!D192</f>
        <v>ESEHOSPITALNIOJESUSDEBARRANQUILLA</v>
      </c>
      <c r="E192" s="5" t="str">
        <f>+'[1]JUNIO-2026'!E192</f>
        <v>PU</v>
      </c>
      <c r="F192" s="5" t="str">
        <f>+'[1]JUNIO-2026'!F192</f>
        <v>PNAF</v>
      </c>
      <c r="G192" s="5">
        <f>+'[1]JUNIO-2026'!G192</f>
        <v>2017</v>
      </c>
      <c r="H192" s="6">
        <f t="shared" si="12"/>
        <v>136588</v>
      </c>
      <c r="I192" s="7">
        <f>INT('[1]JUNIO-2026'!I192)</f>
        <v>0</v>
      </c>
      <c r="J192" s="7">
        <f>INT('[1]JUNIO-2026'!J192)</f>
        <v>136588</v>
      </c>
      <c r="K192" s="7">
        <f>INT('[1]JUNIO-2026'!K192)</f>
        <v>0</v>
      </c>
      <c r="L192" s="7">
        <f>INT('[1]JUNIO-2026'!L192)</f>
        <v>0</v>
      </c>
      <c r="M192" s="6">
        <f t="shared" si="13"/>
        <v>136588</v>
      </c>
      <c r="N192" s="7">
        <v>0</v>
      </c>
      <c r="O192" s="7">
        <f>INT('[1]JUNIO-2026'!O192)</f>
        <v>0</v>
      </c>
      <c r="P192" s="6">
        <f t="shared" si="17"/>
        <v>0</v>
      </c>
      <c r="Q192" s="6">
        <f t="shared" si="14"/>
        <v>136588</v>
      </c>
      <c r="R192" s="7">
        <f>INT('[1]JUNIO-2026'!R192)</f>
        <v>0</v>
      </c>
      <c r="S192" s="7">
        <f>INT('[1]JUNIO-2026'!S192)</f>
        <v>0</v>
      </c>
      <c r="T192" s="7">
        <f>INT('[1]JUNIO-2026'!T192)</f>
        <v>0</v>
      </c>
      <c r="U192" s="7">
        <f>INT('[1]JUNIO-2026'!U192)</f>
        <v>0</v>
      </c>
      <c r="V192" s="7">
        <f>INT('[1]JUNIO-2026'!V192)</f>
        <v>0</v>
      </c>
      <c r="W192" s="7">
        <f>INT('[1]JUNIO-2026'!W192)</f>
        <v>0</v>
      </c>
      <c r="X192" s="7">
        <f>INT('[1]JUNIO-2026'!X192)</f>
        <v>0</v>
      </c>
      <c r="Y192" s="7">
        <f>INT('[1]JUNIO-2026'!Y192)</f>
        <v>0</v>
      </c>
      <c r="Z192" s="5" t="str">
        <f>+'[1]JUNIO-2026'!Z192</f>
        <v>NA</v>
      </c>
      <c r="AA192" s="5">
        <f>+'[1]JUNIO-2026'!AA192</f>
        <v>1</v>
      </c>
      <c r="AB192" s="5">
        <v>99999</v>
      </c>
      <c r="AC192" s="8">
        <f t="shared" si="15"/>
        <v>0</v>
      </c>
      <c r="AD192" s="8">
        <f t="shared" si="16"/>
        <v>0</v>
      </c>
      <c r="AE192" t="str">
        <f>+'[1]JUNIO-2026'!AE192</f>
        <v>Excel</v>
      </c>
    </row>
    <row r="193" spans="1:31" x14ac:dyDescent="0.25">
      <c r="A193" s="5" t="str">
        <f>+'[1]JUNIO-2026'!A193</f>
        <v>NI</v>
      </c>
      <c r="B193" s="5">
        <f>+'[1]JUNIO-2026'!B193</f>
        <v>802014132</v>
      </c>
      <c r="C193" s="5">
        <f>+'[1]JUNIO-2026'!C193</f>
        <v>4</v>
      </c>
      <c r="D193" s="5" t="str">
        <f>+'[1]JUNIO-2026'!D193</f>
        <v>INSTITUTODETRASPLANTEDEMDULAOSEADELACOSTAIPSSAS</v>
      </c>
      <c r="E193" s="5" t="str">
        <f>+'[1]JUNIO-2026'!E193</f>
        <v>PR</v>
      </c>
      <c r="F193" s="5" t="str">
        <f>+'[1]JUNIO-2026'!F193</f>
        <v>NUPC</v>
      </c>
      <c r="G193" s="5">
        <f>+'[1]JUNIO-2026'!G193</f>
        <v>2017</v>
      </c>
      <c r="H193" s="6">
        <f t="shared" si="12"/>
        <v>355000</v>
      </c>
      <c r="I193" s="7">
        <f>INT('[1]JUNIO-2026'!I193)</f>
        <v>0</v>
      </c>
      <c r="J193" s="7">
        <f>INT('[1]JUNIO-2026'!J193)</f>
        <v>355000</v>
      </c>
      <c r="K193" s="7">
        <f>INT('[1]JUNIO-2026'!K193)</f>
        <v>0</v>
      </c>
      <c r="L193" s="7">
        <f>INT('[1]JUNIO-2026'!L193)</f>
        <v>0</v>
      </c>
      <c r="M193" s="6">
        <f t="shared" si="13"/>
        <v>355000</v>
      </c>
      <c r="N193" s="7">
        <v>0</v>
      </c>
      <c r="O193" s="7">
        <f>INT('[1]JUNIO-2026'!O193)</f>
        <v>0</v>
      </c>
      <c r="P193" s="6">
        <f t="shared" si="17"/>
        <v>0</v>
      </c>
      <c r="Q193" s="6">
        <f t="shared" si="14"/>
        <v>355000</v>
      </c>
      <c r="R193" s="7">
        <f>INT('[1]JUNIO-2026'!R193)</f>
        <v>0</v>
      </c>
      <c r="S193" s="7">
        <f>INT('[1]JUNIO-2026'!S193)</f>
        <v>0</v>
      </c>
      <c r="T193" s="7">
        <f>INT('[1]JUNIO-2026'!T193)</f>
        <v>0</v>
      </c>
      <c r="U193" s="7">
        <f>INT('[1]JUNIO-2026'!U193)</f>
        <v>0</v>
      </c>
      <c r="V193" s="7">
        <f>INT('[1]JUNIO-2026'!V193)</f>
        <v>0</v>
      </c>
      <c r="W193" s="7">
        <f>INT('[1]JUNIO-2026'!W193)</f>
        <v>0</v>
      </c>
      <c r="X193" s="7">
        <f>INT('[1]JUNIO-2026'!X193)</f>
        <v>0</v>
      </c>
      <c r="Y193" s="7">
        <f>INT('[1]JUNIO-2026'!Y193)</f>
        <v>0</v>
      </c>
      <c r="Z193" s="5" t="str">
        <f>+'[1]JUNIO-2026'!Z193</f>
        <v>NA</v>
      </c>
      <c r="AA193" s="5">
        <f>+'[1]JUNIO-2026'!AA193</f>
        <v>1</v>
      </c>
      <c r="AB193" s="5">
        <v>99999</v>
      </c>
      <c r="AC193" s="8">
        <f t="shared" si="15"/>
        <v>0</v>
      </c>
      <c r="AD193" s="8">
        <f t="shared" si="16"/>
        <v>0</v>
      </c>
      <c r="AE193" t="str">
        <f>+'[1]JUNIO-2026'!AE193</f>
        <v>Excel</v>
      </c>
    </row>
    <row r="194" spans="1:31" x14ac:dyDescent="0.25">
      <c r="A194" s="5" t="str">
        <f>+'[1]JUNIO-2026'!A194</f>
        <v>NI</v>
      </c>
      <c r="B194" s="5">
        <f>+'[1]JUNIO-2026'!B194</f>
        <v>802018505</v>
      </c>
      <c r="C194" s="5">
        <f>+'[1]JUNIO-2026'!C194</f>
        <v>6</v>
      </c>
      <c r="D194" s="5" t="str">
        <f>+'[1]JUNIO-2026'!D194</f>
        <v>VIDACOOPIPSALTACOMPLEJIDAD</v>
      </c>
      <c r="E194" s="5" t="str">
        <f>+'[1]JUNIO-2026'!E194</f>
        <v>PR</v>
      </c>
      <c r="F194" s="5" t="str">
        <f>+'[1]JUNIO-2026'!F194</f>
        <v>PNAF</v>
      </c>
      <c r="G194" s="5">
        <f>+'[1]JUNIO-2026'!G194</f>
        <v>2017</v>
      </c>
      <c r="H194" s="6">
        <f t="shared" si="12"/>
        <v>282632</v>
      </c>
      <c r="I194" s="7">
        <f>INT('[1]JUNIO-2026'!I194)</f>
        <v>0</v>
      </c>
      <c r="J194" s="7">
        <f>INT('[1]JUNIO-2026'!J194)</f>
        <v>282632</v>
      </c>
      <c r="K194" s="7">
        <f>INT('[1]JUNIO-2026'!K194)</f>
        <v>37842</v>
      </c>
      <c r="L194" s="7">
        <f>INT('[1]JUNIO-2026'!L194)</f>
        <v>0</v>
      </c>
      <c r="M194" s="6">
        <f t="shared" si="13"/>
        <v>244790</v>
      </c>
      <c r="N194" s="7">
        <v>0</v>
      </c>
      <c r="O194" s="7">
        <f>INT('[1]JUNIO-2026'!O194)</f>
        <v>0</v>
      </c>
      <c r="P194" s="6">
        <f t="shared" si="17"/>
        <v>0</v>
      </c>
      <c r="Q194" s="6">
        <f t="shared" si="14"/>
        <v>244790</v>
      </c>
      <c r="R194" s="7">
        <f>INT('[1]JUNIO-2026'!R194)</f>
        <v>0</v>
      </c>
      <c r="S194" s="7">
        <f>INT('[1]JUNIO-2026'!S194)</f>
        <v>0</v>
      </c>
      <c r="T194" s="7">
        <f>INT('[1]JUNIO-2026'!T194)</f>
        <v>0</v>
      </c>
      <c r="U194" s="7">
        <f>INT('[1]JUNIO-2026'!U194)</f>
        <v>0</v>
      </c>
      <c r="V194" s="7">
        <f>INT('[1]JUNIO-2026'!V194)</f>
        <v>0</v>
      </c>
      <c r="W194" s="7">
        <f>INT('[1]JUNIO-2026'!W194)</f>
        <v>0</v>
      </c>
      <c r="X194" s="7">
        <f>INT('[1]JUNIO-2026'!X194)</f>
        <v>0</v>
      </c>
      <c r="Y194" s="7">
        <f>INT('[1]JUNIO-2026'!Y194)</f>
        <v>0</v>
      </c>
      <c r="Z194" s="5" t="str">
        <f>+'[1]JUNIO-2026'!Z194</f>
        <v>NA</v>
      </c>
      <c r="AA194" s="5">
        <f>+'[1]JUNIO-2026'!AA194</f>
        <v>1</v>
      </c>
      <c r="AB194" s="5">
        <v>99999</v>
      </c>
      <c r="AC194" s="8">
        <f t="shared" si="15"/>
        <v>0</v>
      </c>
      <c r="AD194" s="8">
        <f t="shared" si="16"/>
        <v>0</v>
      </c>
      <c r="AE194" t="str">
        <f>+'[1]JUNIO-2026'!AE194</f>
        <v>Excel</v>
      </c>
    </row>
    <row r="195" spans="1:31" x14ac:dyDescent="0.25">
      <c r="A195" s="5" t="str">
        <f>+'[1]JUNIO-2026'!A195</f>
        <v>NI</v>
      </c>
      <c r="B195" s="5">
        <f>+'[1]JUNIO-2026'!B195</f>
        <v>802020334</v>
      </c>
      <c r="C195" s="5">
        <f>+'[1]JUNIO-2026'!C195</f>
        <v>1</v>
      </c>
      <c r="D195" s="5" t="str">
        <f>+'[1]JUNIO-2026'!D195</f>
        <v>QUIMIOSALUDLTDA</v>
      </c>
      <c r="E195" s="5" t="str">
        <f>+'[1]JUNIO-2026'!E195</f>
        <v>PR</v>
      </c>
      <c r="F195" s="5" t="str">
        <f>+'[1]JUNIO-2026'!F195</f>
        <v>NUPC</v>
      </c>
      <c r="G195" s="5">
        <f>+'[1]JUNIO-2026'!G195</f>
        <v>2017</v>
      </c>
      <c r="H195" s="6">
        <f t="shared" ref="H195:H258" si="18">+I195+J195</f>
        <v>104779841</v>
      </c>
      <c r="I195" s="7">
        <f>INT('[1]JUNIO-2026'!I195)</f>
        <v>0</v>
      </c>
      <c r="J195" s="7">
        <f>INT('[1]JUNIO-2026'!J195)</f>
        <v>104779841</v>
      </c>
      <c r="K195" s="7">
        <f>INT('[1]JUNIO-2026'!K195)</f>
        <v>1922729</v>
      </c>
      <c r="L195" s="7">
        <f>INT('[1]JUNIO-2026'!L195)</f>
        <v>0</v>
      </c>
      <c r="M195" s="6">
        <f t="shared" ref="M195:M258" si="19">+J195-K195-L195</f>
        <v>102857112</v>
      </c>
      <c r="N195" s="7">
        <v>0</v>
      </c>
      <c r="O195" s="7">
        <f>INT('[1]JUNIO-2026'!O195)</f>
        <v>0</v>
      </c>
      <c r="P195" s="6">
        <f t="shared" si="17"/>
        <v>0</v>
      </c>
      <c r="Q195" s="6">
        <f t="shared" ref="Q195:Q258" si="20">+M195-P195</f>
        <v>102857112</v>
      </c>
      <c r="R195" s="7">
        <f>INT('[1]JUNIO-2026'!R195)</f>
        <v>0</v>
      </c>
      <c r="S195" s="7">
        <f>INT('[1]JUNIO-2026'!S195)</f>
        <v>0</v>
      </c>
      <c r="T195" s="7">
        <f>INT('[1]JUNIO-2026'!T195)</f>
        <v>0</v>
      </c>
      <c r="U195" s="7">
        <f>INT('[1]JUNIO-2026'!U195)</f>
        <v>0</v>
      </c>
      <c r="V195" s="7">
        <f>INT('[1]JUNIO-2026'!V195)</f>
        <v>0</v>
      </c>
      <c r="W195" s="7">
        <f>INT('[1]JUNIO-2026'!W195)</f>
        <v>0</v>
      </c>
      <c r="X195" s="7">
        <f>INT('[1]JUNIO-2026'!X195)</f>
        <v>0</v>
      </c>
      <c r="Y195" s="7">
        <f>INT('[1]JUNIO-2026'!Y195)</f>
        <v>0</v>
      </c>
      <c r="Z195" s="5" t="str">
        <f>+'[1]JUNIO-2026'!Z195</f>
        <v>NA</v>
      </c>
      <c r="AA195" s="5">
        <f>+'[1]JUNIO-2026'!AA195</f>
        <v>1</v>
      </c>
      <c r="AB195" s="5">
        <v>99999</v>
      </c>
      <c r="AC195" s="8">
        <f t="shared" ref="AC195:AC258" si="21">SUM(R195:Y195)</f>
        <v>0</v>
      </c>
      <c r="AD195" s="8">
        <f t="shared" ref="AD195:AD258" si="22">+AC195-P195</f>
        <v>0</v>
      </c>
      <c r="AE195" t="str">
        <f>+'[1]JUNIO-2026'!AE195</f>
        <v>Excel</v>
      </c>
    </row>
    <row r="196" spans="1:31" x14ac:dyDescent="0.25">
      <c r="A196" s="5" t="str">
        <f>+'[1]JUNIO-2026'!A196</f>
        <v>NI</v>
      </c>
      <c r="B196" s="5">
        <f>+'[1]JUNIO-2026'!B196</f>
        <v>802021332</v>
      </c>
      <c r="C196" s="5">
        <f>+'[1]JUNIO-2026'!C196</f>
        <v>1</v>
      </c>
      <c r="D196" s="5" t="str">
        <f>+'[1]JUNIO-2026'!D196</f>
        <v>CLINICACENTROSA</v>
      </c>
      <c r="E196" s="5" t="str">
        <f>+'[1]JUNIO-2026'!E196</f>
        <v>PR</v>
      </c>
      <c r="F196" s="5" t="str">
        <f>+'[1]JUNIO-2026'!F196</f>
        <v>NUPC</v>
      </c>
      <c r="G196" s="5">
        <f>+'[1]JUNIO-2026'!G196</f>
        <v>2017</v>
      </c>
      <c r="H196" s="6">
        <f t="shared" si="18"/>
        <v>23642008</v>
      </c>
      <c r="I196" s="7">
        <f>INT('[1]JUNIO-2026'!I196)</f>
        <v>0</v>
      </c>
      <c r="J196" s="7">
        <f>INT('[1]JUNIO-2026'!J196)</f>
        <v>23642008</v>
      </c>
      <c r="K196" s="7">
        <f>INT('[1]JUNIO-2026'!K196)</f>
        <v>3393537</v>
      </c>
      <c r="L196" s="7">
        <f>INT('[1]JUNIO-2026'!L196)</f>
        <v>0</v>
      </c>
      <c r="M196" s="6">
        <f t="shared" si="19"/>
        <v>20248471</v>
      </c>
      <c r="N196" s="7">
        <v>0</v>
      </c>
      <c r="O196" s="7">
        <f>INT('[1]JUNIO-2026'!O196)</f>
        <v>20248471</v>
      </c>
      <c r="P196" s="6">
        <f t="shared" si="17"/>
        <v>20248471</v>
      </c>
      <c r="Q196" s="6">
        <f t="shared" si="20"/>
        <v>0</v>
      </c>
      <c r="R196" s="7">
        <f>INT('[1]JUNIO-2026'!R196)</f>
        <v>0</v>
      </c>
      <c r="S196" s="7">
        <f>INT('[1]JUNIO-2026'!S196)</f>
        <v>0</v>
      </c>
      <c r="T196" s="7">
        <f>INT('[1]JUNIO-2026'!T196)</f>
        <v>0</v>
      </c>
      <c r="U196" s="7">
        <f>INT('[1]JUNIO-2026'!U196)</f>
        <v>0</v>
      </c>
      <c r="V196" s="7">
        <f>INT('[1]JUNIO-2026'!V196)</f>
        <v>0</v>
      </c>
      <c r="W196" s="7">
        <f>INT('[1]JUNIO-2026'!W196)</f>
        <v>0</v>
      </c>
      <c r="X196" s="7">
        <f>INT('[1]JUNIO-2026'!X196)</f>
        <v>0</v>
      </c>
      <c r="Y196" s="7">
        <f>INT('[1]JUNIO-2026'!Y196)</f>
        <v>20248471</v>
      </c>
      <c r="Z196" s="5" t="str">
        <f>+'[1]JUNIO-2026'!Z196</f>
        <v>loterias</v>
      </c>
      <c r="AA196" s="5">
        <f>+'[1]JUNIO-2026'!AA196</f>
        <v>1</v>
      </c>
      <c r="AB196" s="5">
        <v>99999</v>
      </c>
      <c r="AC196" s="8">
        <f t="shared" si="21"/>
        <v>20248471</v>
      </c>
      <c r="AD196" s="8">
        <f t="shared" si="22"/>
        <v>0</v>
      </c>
      <c r="AE196" t="str">
        <f>+'[1]JUNIO-2026'!AE196</f>
        <v>Excel</v>
      </c>
    </row>
    <row r="197" spans="1:31" x14ac:dyDescent="0.25">
      <c r="A197" s="5" t="str">
        <f>+'[1]JUNIO-2026'!A197</f>
        <v>NI</v>
      </c>
      <c r="B197" s="5">
        <f>+'[1]JUNIO-2026'!B197</f>
        <v>804002105</v>
      </c>
      <c r="C197" s="5">
        <f>+'[1]JUNIO-2026'!C197</f>
        <v>0</v>
      </c>
      <c r="D197" s="5" t="str">
        <f>+'[1]JUNIO-2026'!D197</f>
        <v>COOPERATIVADESALUDCOMUNITARIAEMPRESAPROMOTORADESALUDSUBSIDIADACOMPARTAEPSS</v>
      </c>
      <c r="E197" s="5" t="str">
        <f>+'[1]JUNIO-2026'!E197</f>
        <v>PR</v>
      </c>
      <c r="F197" s="5" t="str">
        <f>+'[1]JUNIO-2026'!F197</f>
        <v>NUPC</v>
      </c>
      <c r="G197" s="5">
        <f>+'[1]JUNIO-2026'!G197</f>
        <v>2017</v>
      </c>
      <c r="H197" s="6">
        <f t="shared" si="18"/>
        <v>131733300</v>
      </c>
      <c r="I197" s="7">
        <f>INT('[1]JUNIO-2026'!I197)</f>
        <v>0</v>
      </c>
      <c r="J197" s="7">
        <f>INT('[1]JUNIO-2026'!J197)</f>
        <v>131733300</v>
      </c>
      <c r="K197" s="7">
        <f>INT('[1]JUNIO-2026'!K197)</f>
        <v>3559622</v>
      </c>
      <c r="L197" s="7">
        <f>INT('[1]JUNIO-2026'!L197)</f>
        <v>0</v>
      </c>
      <c r="M197" s="6">
        <f t="shared" si="19"/>
        <v>128173678</v>
      </c>
      <c r="N197" s="7">
        <v>0</v>
      </c>
      <c r="O197" s="7">
        <f>INT('[1]JUNIO-2026'!O197)</f>
        <v>128173678</v>
      </c>
      <c r="P197" s="6">
        <f t="shared" ref="P197:P260" si="23">+O197</f>
        <v>128173678</v>
      </c>
      <c r="Q197" s="6">
        <f t="shared" si="20"/>
        <v>0</v>
      </c>
      <c r="R197" s="7">
        <f>INT('[1]JUNIO-2026'!R197)</f>
        <v>0</v>
      </c>
      <c r="S197" s="7">
        <f>INT('[1]JUNIO-2026'!S197)</f>
        <v>0</v>
      </c>
      <c r="T197" s="7">
        <f>INT('[1]JUNIO-2026'!T197)</f>
        <v>0</v>
      </c>
      <c r="U197" s="7">
        <f>INT('[1]JUNIO-2026'!U197)</f>
        <v>128173678</v>
      </c>
      <c r="V197" s="7">
        <f>INT('[1]JUNIO-2026'!V197)</f>
        <v>0</v>
      </c>
      <c r="W197" s="7">
        <f>INT('[1]JUNIO-2026'!W197)</f>
        <v>0</v>
      </c>
      <c r="X197" s="7">
        <f>INT('[1]JUNIO-2026'!X197)</f>
        <v>0</v>
      </c>
      <c r="Y197" s="7">
        <f>INT('[1]JUNIO-2026'!Y197)</f>
        <v>0</v>
      </c>
      <c r="Z197" s="5" t="str">
        <f>+'[1]JUNIO-2026'!Z197</f>
        <v>NA</v>
      </c>
      <c r="AA197" s="5">
        <f>+'[1]JUNIO-2026'!AA197</f>
        <v>1</v>
      </c>
      <c r="AB197" s="5">
        <v>99999</v>
      </c>
      <c r="AC197" s="8">
        <f t="shared" si="21"/>
        <v>128173678</v>
      </c>
      <c r="AD197" s="8">
        <f t="shared" si="22"/>
        <v>0</v>
      </c>
      <c r="AE197" t="str">
        <f>+'[1]JUNIO-2026'!AE197</f>
        <v>Excel</v>
      </c>
    </row>
    <row r="198" spans="1:31" x14ac:dyDescent="0.25">
      <c r="A198" s="5" t="str">
        <f>+'[1]JUNIO-2026'!A198</f>
        <v>NI</v>
      </c>
      <c r="B198" s="5">
        <f>+'[1]JUNIO-2026'!B198</f>
        <v>804011768</v>
      </c>
      <c r="C198" s="5">
        <f>+'[1]JUNIO-2026'!C198</f>
        <v>1</v>
      </c>
      <c r="D198" s="5" t="str">
        <f>+'[1]JUNIO-2026'!D198</f>
        <v>ASOCIACIONDEPRESTADESERVYSUMINISTDESALUDASSALUD</v>
      </c>
      <c r="E198" s="5" t="str">
        <f>+'[1]JUNIO-2026'!E198</f>
        <v>PR</v>
      </c>
      <c r="F198" s="5" t="str">
        <f>+'[1]JUNIO-2026'!F198</f>
        <v>NUPC</v>
      </c>
      <c r="G198" s="5">
        <f>+'[1]JUNIO-2026'!G198</f>
        <v>2017</v>
      </c>
      <c r="H198" s="6">
        <f t="shared" si="18"/>
        <v>75002428</v>
      </c>
      <c r="I198" s="7">
        <f>INT('[1]JUNIO-2026'!I198)</f>
        <v>0</v>
      </c>
      <c r="J198" s="7">
        <f>INT('[1]JUNIO-2026'!J198)</f>
        <v>75002428</v>
      </c>
      <c r="K198" s="7">
        <f>INT('[1]JUNIO-2026'!K198)</f>
        <v>29815676</v>
      </c>
      <c r="L198" s="7">
        <f>INT('[1]JUNIO-2026'!L198)</f>
        <v>0</v>
      </c>
      <c r="M198" s="6">
        <f t="shared" si="19"/>
        <v>45186752</v>
      </c>
      <c r="N198" s="7">
        <v>0</v>
      </c>
      <c r="O198" s="7">
        <f>INT('[1]JUNIO-2026'!O198)</f>
        <v>0</v>
      </c>
      <c r="P198" s="6">
        <f t="shared" si="23"/>
        <v>0</v>
      </c>
      <c r="Q198" s="6">
        <f t="shared" si="20"/>
        <v>45186752</v>
      </c>
      <c r="R198" s="7">
        <f>INT('[1]JUNIO-2026'!R198)</f>
        <v>0</v>
      </c>
      <c r="S198" s="7">
        <f>INT('[1]JUNIO-2026'!S198)</f>
        <v>0</v>
      </c>
      <c r="T198" s="7">
        <f>INT('[1]JUNIO-2026'!T198)</f>
        <v>0</v>
      </c>
      <c r="U198" s="7">
        <f>INT('[1]JUNIO-2026'!U198)</f>
        <v>0</v>
      </c>
      <c r="V198" s="7">
        <f>INT('[1]JUNIO-2026'!V198)</f>
        <v>0</v>
      </c>
      <c r="W198" s="7">
        <f>INT('[1]JUNIO-2026'!W198)</f>
        <v>0</v>
      </c>
      <c r="X198" s="7">
        <f>INT('[1]JUNIO-2026'!X198)</f>
        <v>0</v>
      </c>
      <c r="Y198" s="7">
        <f>INT('[1]JUNIO-2026'!Y198)</f>
        <v>0</v>
      </c>
      <c r="Z198" s="5" t="str">
        <f>+'[1]JUNIO-2026'!Z198</f>
        <v>NA</v>
      </c>
      <c r="AA198" s="5">
        <f>+'[1]JUNIO-2026'!AA198</f>
        <v>1</v>
      </c>
      <c r="AB198" s="5">
        <v>99999</v>
      </c>
      <c r="AC198" s="8">
        <f t="shared" si="21"/>
        <v>0</v>
      </c>
      <c r="AD198" s="8">
        <f t="shared" si="22"/>
        <v>0</v>
      </c>
      <c r="AE198" t="str">
        <f>+'[1]JUNIO-2026'!AE198</f>
        <v>Excel</v>
      </c>
    </row>
    <row r="199" spans="1:31" x14ac:dyDescent="0.25">
      <c r="A199" s="5" t="str">
        <f>+'[1]JUNIO-2026'!A199</f>
        <v>NI</v>
      </c>
      <c r="B199" s="5">
        <f>+'[1]JUNIO-2026'!B199</f>
        <v>805027743</v>
      </c>
      <c r="C199" s="5">
        <f>+'[1]JUNIO-2026'!C199</f>
        <v>1</v>
      </c>
      <c r="D199" s="5" t="str">
        <f>+'[1]JUNIO-2026'!D199</f>
        <v>DUMIANMEDICALSAS</v>
      </c>
      <c r="E199" s="5" t="str">
        <f>+'[1]JUNIO-2026'!E199</f>
        <v>PR</v>
      </c>
      <c r="F199" s="5" t="str">
        <f>+'[1]JUNIO-2026'!F199</f>
        <v>NUPC</v>
      </c>
      <c r="G199" s="5">
        <f>+'[1]JUNIO-2026'!G199</f>
        <v>2017</v>
      </c>
      <c r="H199" s="6">
        <f t="shared" si="18"/>
        <v>8996291</v>
      </c>
      <c r="I199" s="7">
        <f>INT('[1]JUNIO-2026'!I199)</f>
        <v>0</v>
      </c>
      <c r="J199" s="7">
        <f>INT('[1]JUNIO-2026'!J199)</f>
        <v>8996291</v>
      </c>
      <c r="K199" s="7">
        <f>INT('[1]JUNIO-2026'!K199)</f>
        <v>1971105</v>
      </c>
      <c r="L199" s="7">
        <f>INT('[1]JUNIO-2026'!L199)</f>
        <v>0</v>
      </c>
      <c r="M199" s="6">
        <f t="shared" si="19"/>
        <v>7025186</v>
      </c>
      <c r="N199" s="7">
        <v>0</v>
      </c>
      <c r="O199" s="7">
        <f>INT('[1]JUNIO-2026'!O199)</f>
        <v>7025186</v>
      </c>
      <c r="P199" s="6">
        <f t="shared" si="23"/>
        <v>7025186</v>
      </c>
      <c r="Q199" s="6">
        <f t="shared" si="20"/>
        <v>0</v>
      </c>
      <c r="R199" s="7">
        <f>INT('[1]JUNIO-2026'!R199)</f>
        <v>2719805</v>
      </c>
      <c r="S199" s="7">
        <f>INT('[1]JUNIO-2026'!S199)</f>
        <v>0</v>
      </c>
      <c r="T199" s="7">
        <f>INT('[1]JUNIO-2026'!T199)</f>
        <v>0</v>
      </c>
      <c r="U199" s="7">
        <f>INT('[1]JUNIO-2026'!U199)</f>
        <v>4305381</v>
      </c>
      <c r="V199" s="7">
        <f>INT('[1]JUNIO-2026'!V199)</f>
        <v>0</v>
      </c>
      <c r="W199" s="7">
        <f>INT('[1]JUNIO-2026'!W199)</f>
        <v>0</v>
      </c>
      <c r="X199" s="7">
        <f>INT('[1]JUNIO-2026'!X199)</f>
        <v>0</v>
      </c>
      <c r="Y199" s="7">
        <f>INT('[1]JUNIO-2026'!Y199)</f>
        <v>0</v>
      </c>
      <c r="Z199" s="5" t="str">
        <f>+'[1]JUNIO-2026'!Z199</f>
        <v>NA</v>
      </c>
      <c r="AA199" s="5">
        <f>+'[1]JUNIO-2026'!AA199</f>
        <v>1</v>
      </c>
      <c r="AB199" s="5">
        <v>99999</v>
      </c>
      <c r="AC199" s="8">
        <f t="shared" si="21"/>
        <v>7025186</v>
      </c>
      <c r="AD199" s="8">
        <f t="shared" si="22"/>
        <v>0</v>
      </c>
      <c r="AE199" t="str">
        <f>+'[1]JUNIO-2026'!AE199</f>
        <v>Excel</v>
      </c>
    </row>
    <row r="200" spans="1:31" x14ac:dyDescent="0.25">
      <c r="A200" s="5" t="str">
        <f>+'[1]JUNIO-2026'!A200</f>
        <v>NI</v>
      </c>
      <c r="B200" s="5">
        <f>+'[1]JUNIO-2026'!B200</f>
        <v>805027743</v>
      </c>
      <c r="C200" s="5">
        <f>+'[1]JUNIO-2026'!C200</f>
        <v>1</v>
      </c>
      <c r="D200" s="5" t="str">
        <f>+'[1]JUNIO-2026'!D200</f>
        <v>DUMIANMEDICALSAS</v>
      </c>
      <c r="E200" s="5" t="str">
        <f>+'[1]JUNIO-2026'!E200</f>
        <v>PR</v>
      </c>
      <c r="F200" s="5" t="str">
        <f>+'[1]JUNIO-2026'!F200</f>
        <v>PNAF</v>
      </c>
      <c r="G200" s="5">
        <f>+'[1]JUNIO-2026'!G200</f>
        <v>2017</v>
      </c>
      <c r="H200" s="6">
        <f t="shared" si="18"/>
        <v>7169778</v>
      </c>
      <c r="I200" s="7">
        <f>INT('[1]JUNIO-2026'!I200)</f>
        <v>0</v>
      </c>
      <c r="J200" s="7">
        <f>INT('[1]JUNIO-2026'!J200)</f>
        <v>7169778</v>
      </c>
      <c r="K200" s="7">
        <f>INT('[1]JUNIO-2026'!K200)</f>
        <v>0</v>
      </c>
      <c r="L200" s="7">
        <f>INT('[1]JUNIO-2026'!L200)</f>
        <v>0</v>
      </c>
      <c r="M200" s="6">
        <f t="shared" si="19"/>
        <v>7169778</v>
      </c>
      <c r="N200" s="7">
        <v>0</v>
      </c>
      <c r="O200" s="7">
        <f>INT('[1]JUNIO-2026'!O200)</f>
        <v>7169778</v>
      </c>
      <c r="P200" s="6">
        <f t="shared" si="23"/>
        <v>7169778</v>
      </c>
      <c r="Q200" s="6">
        <f t="shared" si="20"/>
        <v>0</v>
      </c>
      <c r="R200" s="7">
        <f>INT('[1]JUNIO-2026'!R200)</f>
        <v>0</v>
      </c>
      <c r="S200" s="7">
        <f>INT('[1]JUNIO-2026'!S200)</f>
        <v>0</v>
      </c>
      <c r="T200" s="7">
        <f>INT('[1]JUNIO-2026'!T200)</f>
        <v>0</v>
      </c>
      <c r="U200" s="7">
        <f>INT('[1]JUNIO-2026'!U200)</f>
        <v>7169778</v>
      </c>
      <c r="V200" s="7">
        <f>INT('[1]JUNIO-2026'!V200)</f>
        <v>0</v>
      </c>
      <c r="W200" s="7">
        <f>INT('[1]JUNIO-2026'!W200)</f>
        <v>0</v>
      </c>
      <c r="X200" s="7">
        <f>INT('[1]JUNIO-2026'!X200)</f>
        <v>0</v>
      </c>
      <c r="Y200" s="7">
        <f>INT('[1]JUNIO-2026'!Y200)</f>
        <v>0</v>
      </c>
      <c r="Z200" s="5" t="str">
        <f>+'[1]JUNIO-2026'!Z200</f>
        <v>NA</v>
      </c>
      <c r="AA200" s="5">
        <f>+'[1]JUNIO-2026'!AA200</f>
        <v>1</v>
      </c>
      <c r="AB200" s="5">
        <v>99999</v>
      </c>
      <c r="AC200" s="8">
        <f t="shared" si="21"/>
        <v>7169778</v>
      </c>
      <c r="AD200" s="8">
        <f t="shared" si="22"/>
        <v>0</v>
      </c>
      <c r="AE200" t="str">
        <f>+'[1]JUNIO-2026'!AE200</f>
        <v>Excel</v>
      </c>
    </row>
    <row r="201" spans="1:31" x14ac:dyDescent="0.25">
      <c r="A201" s="5" t="str">
        <f>+'[1]JUNIO-2026'!A201</f>
        <v>NI</v>
      </c>
      <c r="B201" s="5">
        <f>+'[1]JUNIO-2026'!B201</f>
        <v>806001061</v>
      </c>
      <c r="C201" s="5">
        <f>+'[1]JUNIO-2026'!C201</f>
        <v>8</v>
      </c>
      <c r="D201" s="5" t="str">
        <f>+'[1]JUNIO-2026'!D201</f>
        <v>ESECLINICAMATERNIDADRAFAELCALVO</v>
      </c>
      <c r="E201" s="5" t="str">
        <f>+'[1]JUNIO-2026'!E201</f>
        <v>PU</v>
      </c>
      <c r="F201" s="5" t="str">
        <f>+'[1]JUNIO-2026'!F201</f>
        <v>MIGR</v>
      </c>
      <c r="G201" s="5">
        <f>+'[1]JUNIO-2026'!G201</f>
        <v>2017</v>
      </c>
      <c r="H201" s="6">
        <f t="shared" si="18"/>
        <v>383984</v>
      </c>
      <c r="I201" s="7">
        <f>INT('[1]JUNIO-2026'!I201)</f>
        <v>0</v>
      </c>
      <c r="J201" s="7">
        <f>INT('[1]JUNIO-2026'!J201)</f>
        <v>383984</v>
      </c>
      <c r="K201" s="7">
        <f>INT('[1]JUNIO-2026'!K201)</f>
        <v>0</v>
      </c>
      <c r="L201" s="7">
        <f>INT('[1]JUNIO-2026'!L201)</f>
        <v>0</v>
      </c>
      <c r="M201" s="6">
        <f t="shared" si="19"/>
        <v>383984</v>
      </c>
      <c r="N201" s="7">
        <v>0</v>
      </c>
      <c r="O201" s="7">
        <f>INT('[1]JUNIO-2026'!O201)</f>
        <v>383984</v>
      </c>
      <c r="P201" s="6">
        <f t="shared" si="23"/>
        <v>383984</v>
      </c>
      <c r="Q201" s="6">
        <f t="shared" si="20"/>
        <v>0</v>
      </c>
      <c r="R201" s="7">
        <f>INT('[1]JUNIO-2026'!R201)</f>
        <v>0</v>
      </c>
      <c r="S201" s="7">
        <f>INT('[1]JUNIO-2026'!S201)</f>
        <v>0</v>
      </c>
      <c r="T201" s="7">
        <f>INT('[1]JUNIO-2026'!T201)</f>
        <v>0</v>
      </c>
      <c r="U201" s="7">
        <f>INT('[1]JUNIO-2026'!U201)</f>
        <v>0</v>
      </c>
      <c r="V201" s="7">
        <f>INT('[1]JUNIO-2026'!V201)</f>
        <v>0</v>
      </c>
      <c r="W201" s="7">
        <f>INT('[1]JUNIO-2026'!W201)</f>
        <v>0</v>
      </c>
      <c r="X201" s="7">
        <f>INT('[1]JUNIO-2026'!X201)</f>
        <v>383984</v>
      </c>
      <c r="Y201" s="7">
        <f>INT('[1]JUNIO-2026'!Y201)</f>
        <v>0</v>
      </c>
      <c r="Z201" s="5" t="str">
        <f>+'[1]JUNIO-2026'!Z201</f>
        <v>NA</v>
      </c>
      <c r="AA201" s="5">
        <f>+'[1]JUNIO-2026'!AA201</f>
        <v>1</v>
      </c>
      <c r="AB201" s="5">
        <v>99999</v>
      </c>
      <c r="AC201" s="8">
        <f t="shared" si="21"/>
        <v>383984</v>
      </c>
      <c r="AD201" s="8">
        <f t="shared" si="22"/>
        <v>0</v>
      </c>
      <c r="AE201" t="str">
        <f>+'[1]JUNIO-2026'!AE201</f>
        <v>SAFEWEB</v>
      </c>
    </row>
    <row r="202" spans="1:31" x14ac:dyDescent="0.25">
      <c r="A202" s="5" t="str">
        <f>+'[1]JUNIO-2026'!A202</f>
        <v>NI</v>
      </c>
      <c r="B202" s="5">
        <f>+'[1]JUNIO-2026'!B202</f>
        <v>806001061</v>
      </c>
      <c r="C202" s="5">
        <f>+'[1]JUNIO-2026'!C202</f>
        <v>8</v>
      </c>
      <c r="D202" s="5" t="str">
        <f>+'[1]JUNIO-2026'!D202</f>
        <v>ESECLINICAMATERNIDADRAFAELCALVO</v>
      </c>
      <c r="E202" s="5" t="str">
        <f>+'[1]JUNIO-2026'!E202</f>
        <v>PU</v>
      </c>
      <c r="F202" s="5" t="str">
        <f>+'[1]JUNIO-2026'!F202</f>
        <v>NUPC</v>
      </c>
      <c r="G202" s="5">
        <f>+'[1]JUNIO-2026'!G202</f>
        <v>2017</v>
      </c>
      <c r="H202" s="6">
        <f t="shared" si="18"/>
        <v>44178</v>
      </c>
      <c r="I202" s="7">
        <f>INT('[1]JUNIO-2026'!I202)</f>
        <v>0</v>
      </c>
      <c r="J202" s="7">
        <f>INT('[1]JUNIO-2026'!J202)</f>
        <v>44178</v>
      </c>
      <c r="K202" s="7">
        <f>INT('[1]JUNIO-2026'!K202)</f>
        <v>4178</v>
      </c>
      <c r="L202" s="7">
        <f>INT('[1]JUNIO-2026'!L202)</f>
        <v>0</v>
      </c>
      <c r="M202" s="6">
        <f t="shared" si="19"/>
        <v>40000</v>
      </c>
      <c r="N202" s="7">
        <v>0</v>
      </c>
      <c r="O202" s="7">
        <f>INT('[1]JUNIO-2026'!O202)</f>
        <v>40000</v>
      </c>
      <c r="P202" s="6">
        <f t="shared" si="23"/>
        <v>40000</v>
      </c>
      <c r="Q202" s="6">
        <f t="shared" si="20"/>
        <v>0</v>
      </c>
      <c r="R202" s="7">
        <f>INT('[1]JUNIO-2026'!R202)</f>
        <v>0</v>
      </c>
      <c r="S202" s="7">
        <f>INT('[1]JUNIO-2026'!S202)</f>
        <v>0</v>
      </c>
      <c r="T202" s="7">
        <f>INT('[1]JUNIO-2026'!T202)</f>
        <v>0</v>
      </c>
      <c r="U202" s="7">
        <f>INT('[1]JUNIO-2026'!U202)</f>
        <v>40000</v>
      </c>
      <c r="V202" s="7">
        <f>INT('[1]JUNIO-2026'!V202)</f>
        <v>0</v>
      </c>
      <c r="W202" s="7">
        <f>INT('[1]JUNIO-2026'!W202)</f>
        <v>0</v>
      </c>
      <c r="X202" s="7">
        <f>INT('[1]JUNIO-2026'!X202)</f>
        <v>0</v>
      </c>
      <c r="Y202" s="7">
        <f>INT('[1]JUNIO-2026'!Y202)</f>
        <v>0</v>
      </c>
      <c r="Z202" s="5" t="str">
        <f>+'[1]JUNIO-2026'!Z202</f>
        <v>NA</v>
      </c>
      <c r="AA202" s="5">
        <f>+'[1]JUNIO-2026'!AA202</f>
        <v>1</v>
      </c>
      <c r="AB202" s="5">
        <v>99999</v>
      </c>
      <c r="AC202" s="8">
        <f t="shared" si="21"/>
        <v>40000</v>
      </c>
      <c r="AD202" s="8">
        <f t="shared" si="22"/>
        <v>0</v>
      </c>
      <c r="AE202" t="str">
        <f>+'[1]JUNIO-2026'!AE202</f>
        <v>SAFEWEB</v>
      </c>
    </row>
    <row r="203" spans="1:31" x14ac:dyDescent="0.25">
      <c r="A203" s="5" t="str">
        <f>+'[1]JUNIO-2026'!A203</f>
        <v>NI</v>
      </c>
      <c r="B203" s="5">
        <f>+'[1]JUNIO-2026'!B203</f>
        <v>806001061</v>
      </c>
      <c r="C203" s="5">
        <f>+'[1]JUNIO-2026'!C203</f>
        <v>8</v>
      </c>
      <c r="D203" s="5" t="str">
        <f>+'[1]JUNIO-2026'!D203</f>
        <v>ESECLINICAMATERNIDADRAFAELCALVO</v>
      </c>
      <c r="E203" s="5" t="str">
        <f>+'[1]JUNIO-2026'!E203</f>
        <v>PU</v>
      </c>
      <c r="F203" s="5" t="str">
        <f>+'[1]JUNIO-2026'!F203</f>
        <v>PNAF</v>
      </c>
      <c r="G203" s="5">
        <f>+'[1]JUNIO-2026'!G203</f>
        <v>2017</v>
      </c>
      <c r="H203" s="6">
        <f t="shared" si="18"/>
        <v>148630812</v>
      </c>
      <c r="I203" s="7">
        <f>INT('[1]JUNIO-2026'!I203)</f>
        <v>0</v>
      </c>
      <c r="J203" s="7">
        <f>INT('[1]JUNIO-2026'!J203)</f>
        <v>148630812</v>
      </c>
      <c r="K203" s="7">
        <f>INT('[1]JUNIO-2026'!K203)</f>
        <v>8153646</v>
      </c>
      <c r="L203" s="7">
        <f>INT('[1]JUNIO-2026'!L203)</f>
        <v>0</v>
      </c>
      <c r="M203" s="6">
        <f t="shared" si="19"/>
        <v>140477166</v>
      </c>
      <c r="N203" s="7">
        <v>0</v>
      </c>
      <c r="O203" s="7">
        <f>INT('[1]JUNIO-2026'!O203)</f>
        <v>139007906</v>
      </c>
      <c r="P203" s="6">
        <f t="shared" si="23"/>
        <v>139007906</v>
      </c>
      <c r="Q203" s="6">
        <f t="shared" si="20"/>
        <v>1469260</v>
      </c>
      <c r="R203" s="7">
        <f>INT('[1]JUNIO-2026'!R203)</f>
        <v>8774797</v>
      </c>
      <c r="S203" s="7">
        <f>INT('[1]JUNIO-2026'!S203)</f>
        <v>0</v>
      </c>
      <c r="T203" s="7">
        <f>INT('[1]JUNIO-2026'!T203)</f>
        <v>0</v>
      </c>
      <c r="U203" s="7">
        <f>INT('[1]JUNIO-2026'!U203)</f>
        <v>130233109</v>
      </c>
      <c r="V203" s="7">
        <f>INT('[1]JUNIO-2026'!V203)</f>
        <v>0</v>
      </c>
      <c r="W203" s="7">
        <f>INT('[1]JUNIO-2026'!W203)</f>
        <v>0</v>
      </c>
      <c r="X203" s="7">
        <f>INT('[1]JUNIO-2026'!X203)</f>
        <v>0</v>
      </c>
      <c r="Y203" s="7">
        <f>INT('[1]JUNIO-2026'!Y203)</f>
        <v>0</v>
      </c>
      <c r="Z203" s="5" t="str">
        <f>+'[1]JUNIO-2026'!Z203</f>
        <v>NA</v>
      </c>
      <c r="AA203" s="5">
        <f>+'[1]JUNIO-2026'!AA203</f>
        <v>1</v>
      </c>
      <c r="AB203" s="5">
        <v>99999</v>
      </c>
      <c r="AC203" s="8">
        <f t="shared" si="21"/>
        <v>139007906</v>
      </c>
      <c r="AD203" s="8">
        <f t="shared" si="22"/>
        <v>0</v>
      </c>
      <c r="AE203" t="str">
        <f>+'[1]JUNIO-2026'!AE203</f>
        <v>Safeweb</v>
      </c>
    </row>
    <row r="204" spans="1:31" x14ac:dyDescent="0.25">
      <c r="A204" s="5" t="str">
        <f>+'[1]JUNIO-2026'!A204</f>
        <v>NI</v>
      </c>
      <c r="B204" s="5">
        <f>+'[1]JUNIO-2026'!B204</f>
        <v>806004548</v>
      </c>
      <c r="C204" s="5">
        <f>+'[1]JUNIO-2026'!C204</f>
        <v>6</v>
      </c>
      <c r="D204" s="5" t="str">
        <f>+'[1]JUNIO-2026'!D204</f>
        <v>CENTROMEDICOCRECERLTDA</v>
      </c>
      <c r="E204" s="5" t="str">
        <f>+'[1]JUNIO-2026'!E204</f>
        <v>PR</v>
      </c>
      <c r="F204" s="5" t="str">
        <f>+'[1]JUNIO-2026'!F204</f>
        <v>PNAF</v>
      </c>
      <c r="G204" s="5">
        <f>+'[1]JUNIO-2026'!G204</f>
        <v>2017</v>
      </c>
      <c r="H204" s="6">
        <f t="shared" si="18"/>
        <v>1036184</v>
      </c>
      <c r="I204" s="7">
        <f>INT('[1]JUNIO-2026'!I204)</f>
        <v>0</v>
      </c>
      <c r="J204" s="7">
        <f>INT('[1]JUNIO-2026'!J204)</f>
        <v>1036184</v>
      </c>
      <c r="K204" s="7">
        <f>INT('[1]JUNIO-2026'!K204)</f>
        <v>0</v>
      </c>
      <c r="L204" s="7">
        <f>INT('[1]JUNIO-2026'!L204)</f>
        <v>0</v>
      </c>
      <c r="M204" s="6">
        <f t="shared" si="19"/>
        <v>1036184</v>
      </c>
      <c r="N204" s="7">
        <v>0</v>
      </c>
      <c r="O204" s="7">
        <f>INT('[1]JUNIO-2026'!O204)</f>
        <v>0</v>
      </c>
      <c r="P204" s="6">
        <f t="shared" si="23"/>
        <v>0</v>
      </c>
      <c r="Q204" s="6">
        <f t="shared" si="20"/>
        <v>1036184</v>
      </c>
      <c r="R204" s="7">
        <f>INT('[1]JUNIO-2026'!R204)</f>
        <v>0</v>
      </c>
      <c r="S204" s="7">
        <f>INT('[1]JUNIO-2026'!S204)</f>
        <v>0</v>
      </c>
      <c r="T204" s="7">
        <f>INT('[1]JUNIO-2026'!T204)</f>
        <v>0</v>
      </c>
      <c r="U204" s="7">
        <f>INT('[1]JUNIO-2026'!U204)</f>
        <v>0</v>
      </c>
      <c r="V204" s="7">
        <f>INT('[1]JUNIO-2026'!V204)</f>
        <v>0</v>
      </c>
      <c r="W204" s="7">
        <f>INT('[1]JUNIO-2026'!W204)</f>
        <v>0</v>
      </c>
      <c r="X204" s="7">
        <f>INT('[1]JUNIO-2026'!X204)</f>
        <v>0</v>
      </c>
      <c r="Y204" s="7">
        <f>INT('[1]JUNIO-2026'!Y204)</f>
        <v>0</v>
      </c>
      <c r="Z204" s="5" t="str">
        <f>+'[1]JUNIO-2026'!Z204</f>
        <v>NA</v>
      </c>
      <c r="AA204" s="5">
        <f>+'[1]JUNIO-2026'!AA204</f>
        <v>1</v>
      </c>
      <c r="AB204" s="5">
        <v>99999</v>
      </c>
      <c r="AC204" s="8">
        <f t="shared" si="21"/>
        <v>0</v>
      </c>
      <c r="AD204" s="8">
        <f t="shared" si="22"/>
        <v>0</v>
      </c>
      <c r="AE204" t="str">
        <f>+'[1]JUNIO-2026'!AE204</f>
        <v>Safeweb</v>
      </c>
    </row>
    <row r="205" spans="1:31" x14ac:dyDescent="0.25">
      <c r="A205" s="5" t="str">
        <f>+'[1]JUNIO-2026'!A205</f>
        <v>NI</v>
      </c>
      <c r="B205" s="5">
        <f>+'[1]JUNIO-2026'!B205</f>
        <v>806007257</v>
      </c>
      <c r="C205" s="5">
        <f>+'[1]JUNIO-2026'!C205</f>
        <v>1</v>
      </c>
      <c r="D205" s="5" t="str">
        <f>+'[1]JUNIO-2026'!D205</f>
        <v>ESEHOSPITALLOCALSANTAMARIADEMOMPOX</v>
      </c>
      <c r="E205" s="5" t="str">
        <f>+'[1]JUNIO-2026'!E205</f>
        <v>PU</v>
      </c>
      <c r="F205" s="5" t="str">
        <f>+'[1]JUNIO-2026'!F205</f>
        <v>PNAF</v>
      </c>
      <c r="G205" s="5">
        <f>+'[1]JUNIO-2026'!G205</f>
        <v>2017</v>
      </c>
      <c r="H205" s="6">
        <f t="shared" si="18"/>
        <v>4455377</v>
      </c>
      <c r="I205" s="7">
        <f>INT('[1]JUNIO-2026'!I205)</f>
        <v>0</v>
      </c>
      <c r="J205" s="7">
        <f>INT('[1]JUNIO-2026'!J205)</f>
        <v>4455377</v>
      </c>
      <c r="K205" s="7">
        <f>INT('[1]JUNIO-2026'!K205)</f>
        <v>144600</v>
      </c>
      <c r="L205" s="7">
        <f>INT('[1]JUNIO-2026'!L205)</f>
        <v>0</v>
      </c>
      <c r="M205" s="6">
        <f t="shared" si="19"/>
        <v>4310777</v>
      </c>
      <c r="N205" s="7">
        <v>0</v>
      </c>
      <c r="O205" s="7">
        <f>INT('[1]JUNIO-2026'!O205)</f>
        <v>0</v>
      </c>
      <c r="P205" s="6">
        <f t="shared" si="23"/>
        <v>0</v>
      </c>
      <c r="Q205" s="6">
        <f t="shared" si="20"/>
        <v>4310777</v>
      </c>
      <c r="R205" s="7">
        <f>INT('[1]JUNIO-2026'!R205)</f>
        <v>0</v>
      </c>
      <c r="S205" s="7">
        <f>INT('[1]JUNIO-2026'!S205)</f>
        <v>0</v>
      </c>
      <c r="T205" s="7">
        <f>INT('[1]JUNIO-2026'!T205)</f>
        <v>0</v>
      </c>
      <c r="U205" s="7">
        <f>INT('[1]JUNIO-2026'!U205)</f>
        <v>0</v>
      </c>
      <c r="V205" s="7">
        <f>INT('[1]JUNIO-2026'!V205)</f>
        <v>0</v>
      </c>
      <c r="W205" s="7">
        <f>INT('[1]JUNIO-2026'!W205)</f>
        <v>0</v>
      </c>
      <c r="X205" s="7">
        <f>INT('[1]JUNIO-2026'!X205)</f>
        <v>0</v>
      </c>
      <c r="Y205" s="7">
        <f>INT('[1]JUNIO-2026'!Y205)</f>
        <v>0</v>
      </c>
      <c r="Z205" s="5" t="str">
        <f>+'[1]JUNIO-2026'!Z205</f>
        <v>NA</v>
      </c>
      <c r="AA205" s="5">
        <f>+'[1]JUNIO-2026'!AA205</f>
        <v>1</v>
      </c>
      <c r="AB205" s="5">
        <v>99999</v>
      </c>
      <c r="AC205" s="8">
        <f t="shared" si="21"/>
        <v>0</v>
      </c>
      <c r="AD205" s="8">
        <f t="shared" si="22"/>
        <v>0</v>
      </c>
      <c r="AE205" t="str">
        <f>+'[1]JUNIO-2026'!AE205</f>
        <v>Safeweb</v>
      </c>
    </row>
    <row r="206" spans="1:31" x14ac:dyDescent="0.25">
      <c r="A206" s="5" t="str">
        <f>+'[1]JUNIO-2026'!A206</f>
        <v>NI</v>
      </c>
      <c r="B206" s="5">
        <f>+'[1]JUNIO-2026'!B206</f>
        <v>806007801</v>
      </c>
      <c r="C206" s="5">
        <f>+'[1]JUNIO-2026'!C206</f>
        <v>9</v>
      </c>
      <c r="D206" s="5" t="str">
        <f>+'[1]JUNIO-2026'!D206</f>
        <v>ESECENTRODESALUDGIOVANNICRISTINIDELCARMENDEBOLIVAR</v>
      </c>
      <c r="E206" s="5" t="str">
        <f>+'[1]JUNIO-2026'!E206</f>
        <v>PU</v>
      </c>
      <c r="F206" s="5" t="str">
        <f>+'[1]JUNIO-2026'!F206</f>
        <v>PNAF</v>
      </c>
      <c r="G206" s="5">
        <f>+'[1]JUNIO-2026'!G206</f>
        <v>2017</v>
      </c>
      <c r="H206" s="6">
        <f t="shared" si="18"/>
        <v>3161900</v>
      </c>
      <c r="I206" s="7">
        <f>INT('[1]JUNIO-2026'!I206)</f>
        <v>0</v>
      </c>
      <c r="J206" s="7">
        <f>INT('[1]JUNIO-2026'!J206)</f>
        <v>3161900</v>
      </c>
      <c r="K206" s="7">
        <f>INT('[1]JUNIO-2026'!K206)</f>
        <v>3161900</v>
      </c>
      <c r="L206" s="7">
        <f>INT('[1]JUNIO-2026'!L206)</f>
        <v>0</v>
      </c>
      <c r="M206" s="6">
        <f t="shared" si="19"/>
        <v>0</v>
      </c>
      <c r="N206" s="7">
        <v>0</v>
      </c>
      <c r="O206" s="7">
        <f>INT('[1]JUNIO-2026'!O206)</f>
        <v>0</v>
      </c>
      <c r="P206" s="6">
        <f t="shared" si="23"/>
        <v>0</v>
      </c>
      <c r="Q206" s="6">
        <f t="shared" si="20"/>
        <v>0</v>
      </c>
      <c r="R206" s="7">
        <f>INT('[1]JUNIO-2026'!R206)</f>
        <v>0</v>
      </c>
      <c r="S206" s="7">
        <f>INT('[1]JUNIO-2026'!S206)</f>
        <v>0</v>
      </c>
      <c r="T206" s="7">
        <f>INT('[1]JUNIO-2026'!T206)</f>
        <v>0</v>
      </c>
      <c r="U206" s="7">
        <f>INT('[1]JUNIO-2026'!U206)</f>
        <v>0</v>
      </c>
      <c r="V206" s="7">
        <f>INT('[1]JUNIO-2026'!V206)</f>
        <v>0</v>
      </c>
      <c r="W206" s="7">
        <f>INT('[1]JUNIO-2026'!W206)</f>
        <v>0</v>
      </c>
      <c r="X206" s="7">
        <f>INT('[1]JUNIO-2026'!X206)</f>
        <v>0</v>
      </c>
      <c r="Y206" s="7">
        <f>INT('[1]JUNIO-2026'!Y206)</f>
        <v>0</v>
      </c>
      <c r="Z206" s="5" t="str">
        <f>+'[1]JUNIO-2026'!Z206</f>
        <v>NA</v>
      </c>
      <c r="AA206" s="5">
        <f>+'[1]JUNIO-2026'!AA206</f>
        <v>1</v>
      </c>
      <c r="AB206" s="5">
        <v>99999</v>
      </c>
      <c r="AC206" s="8">
        <f t="shared" si="21"/>
        <v>0</v>
      </c>
      <c r="AD206" s="8">
        <f t="shared" si="22"/>
        <v>0</v>
      </c>
      <c r="AE206" t="str">
        <f>+'[1]JUNIO-2026'!AE206</f>
        <v>Safeweb</v>
      </c>
    </row>
    <row r="207" spans="1:31" x14ac:dyDescent="0.25">
      <c r="A207" s="5" t="str">
        <f>+'[1]JUNIO-2026'!A207</f>
        <v>NI</v>
      </c>
      <c r="B207" s="5">
        <f>+'[1]JUNIO-2026'!B207</f>
        <v>806010305</v>
      </c>
      <c r="C207" s="5">
        <f>+'[1]JUNIO-2026'!C207</f>
        <v>8</v>
      </c>
      <c r="D207" s="5" t="str">
        <f>+'[1]JUNIO-2026'!D207</f>
        <v>ESEHOSPITALLOCALCARTAGENADEINDIAS</v>
      </c>
      <c r="E207" s="5" t="str">
        <f>+'[1]JUNIO-2026'!E207</f>
        <v>PU</v>
      </c>
      <c r="F207" s="5" t="str">
        <f>+'[1]JUNIO-2026'!F207</f>
        <v>PNAF</v>
      </c>
      <c r="G207" s="5">
        <f>+'[1]JUNIO-2026'!G207</f>
        <v>2017</v>
      </c>
      <c r="H207" s="6">
        <f t="shared" si="18"/>
        <v>362605</v>
      </c>
      <c r="I207" s="7">
        <f>INT('[1]JUNIO-2026'!I207)</f>
        <v>0</v>
      </c>
      <c r="J207" s="7">
        <f>INT('[1]JUNIO-2026'!J207)</f>
        <v>362605</v>
      </c>
      <c r="K207" s="7">
        <f>INT('[1]JUNIO-2026'!K207)</f>
        <v>157523</v>
      </c>
      <c r="L207" s="7">
        <f>INT('[1]JUNIO-2026'!L207)</f>
        <v>0</v>
      </c>
      <c r="M207" s="6">
        <f t="shared" si="19"/>
        <v>205082</v>
      </c>
      <c r="N207" s="7">
        <v>0</v>
      </c>
      <c r="O207" s="7">
        <f>INT('[1]JUNIO-2026'!O207)</f>
        <v>0</v>
      </c>
      <c r="P207" s="6">
        <f t="shared" si="23"/>
        <v>0</v>
      </c>
      <c r="Q207" s="6">
        <f t="shared" si="20"/>
        <v>205082</v>
      </c>
      <c r="R207" s="7">
        <f>INT('[1]JUNIO-2026'!R207)</f>
        <v>0</v>
      </c>
      <c r="S207" s="7">
        <f>INT('[1]JUNIO-2026'!S207)</f>
        <v>0</v>
      </c>
      <c r="T207" s="7">
        <f>INT('[1]JUNIO-2026'!T207)</f>
        <v>0</v>
      </c>
      <c r="U207" s="7">
        <f>INT('[1]JUNIO-2026'!U207)</f>
        <v>0</v>
      </c>
      <c r="V207" s="7">
        <f>INT('[1]JUNIO-2026'!V207)</f>
        <v>0</v>
      </c>
      <c r="W207" s="7">
        <f>INT('[1]JUNIO-2026'!W207)</f>
        <v>0</v>
      </c>
      <c r="X207" s="7">
        <f>INT('[1]JUNIO-2026'!X207)</f>
        <v>0</v>
      </c>
      <c r="Y207" s="7">
        <f>INT('[1]JUNIO-2026'!Y207)</f>
        <v>0</v>
      </c>
      <c r="Z207" s="5" t="str">
        <f>+'[1]JUNIO-2026'!Z207</f>
        <v>NA</v>
      </c>
      <c r="AA207" s="5">
        <f>+'[1]JUNIO-2026'!AA207</f>
        <v>1</v>
      </c>
      <c r="AB207" s="5">
        <v>99999</v>
      </c>
      <c r="AC207" s="8">
        <f t="shared" si="21"/>
        <v>0</v>
      </c>
      <c r="AD207" s="8">
        <f t="shared" si="22"/>
        <v>0</v>
      </c>
      <c r="AE207" t="str">
        <f>+'[1]JUNIO-2026'!AE207</f>
        <v>Safeweb</v>
      </c>
    </row>
    <row r="208" spans="1:31" x14ac:dyDescent="0.25">
      <c r="A208" s="5" t="str">
        <f>+'[1]JUNIO-2026'!A208</f>
        <v>NI</v>
      </c>
      <c r="B208" s="5">
        <f>+'[1]JUNIO-2026'!B208</f>
        <v>806011261</v>
      </c>
      <c r="C208" s="5">
        <f>+'[1]JUNIO-2026'!C208</f>
        <v>7</v>
      </c>
      <c r="D208" s="5" t="str">
        <f>+'[1]JUNIO-2026'!D208</f>
        <v>ESTRIOSSAS</v>
      </c>
      <c r="E208" s="5" t="str">
        <f>+'[1]JUNIO-2026'!E208</f>
        <v>PR</v>
      </c>
      <c r="F208" s="5" t="str">
        <f>+'[1]JUNIO-2026'!F208</f>
        <v>PNAF</v>
      </c>
      <c r="G208" s="5">
        <f>+'[1]JUNIO-2026'!G208</f>
        <v>2017</v>
      </c>
      <c r="H208" s="6">
        <f t="shared" si="18"/>
        <v>25157200</v>
      </c>
      <c r="I208" s="7">
        <f>INT('[1]JUNIO-2026'!I208)</f>
        <v>0</v>
      </c>
      <c r="J208" s="7">
        <f>INT('[1]JUNIO-2026'!J208)</f>
        <v>25157200</v>
      </c>
      <c r="K208" s="7">
        <f>INT('[1]JUNIO-2026'!K208)</f>
        <v>1002707</v>
      </c>
      <c r="L208" s="7">
        <f>INT('[1]JUNIO-2026'!L208)</f>
        <v>0</v>
      </c>
      <c r="M208" s="6">
        <f t="shared" si="19"/>
        <v>24154493</v>
      </c>
      <c r="N208" s="7">
        <v>0</v>
      </c>
      <c r="O208" s="7">
        <f>INT('[1]JUNIO-2026'!O208)</f>
        <v>24154493</v>
      </c>
      <c r="P208" s="6">
        <f t="shared" si="23"/>
        <v>24154493</v>
      </c>
      <c r="Q208" s="6">
        <f t="shared" si="20"/>
        <v>0</v>
      </c>
      <c r="R208" s="7">
        <f>INT('[1]JUNIO-2026'!R208)</f>
        <v>0</v>
      </c>
      <c r="S208" s="7">
        <f>INT('[1]JUNIO-2026'!S208)</f>
        <v>0</v>
      </c>
      <c r="T208" s="7">
        <f>INT('[1]JUNIO-2026'!T208)</f>
        <v>24154493</v>
      </c>
      <c r="U208" s="7">
        <f>INT('[1]JUNIO-2026'!U208)</f>
        <v>0</v>
      </c>
      <c r="V208" s="7">
        <f>INT('[1]JUNIO-2026'!V208)</f>
        <v>0</v>
      </c>
      <c r="W208" s="7">
        <f>INT('[1]JUNIO-2026'!W208)</f>
        <v>0</v>
      </c>
      <c r="X208" s="7">
        <f>INT('[1]JUNIO-2026'!X208)</f>
        <v>0</v>
      </c>
      <c r="Y208" s="7">
        <f>INT('[1]JUNIO-2026'!Y208)</f>
        <v>0</v>
      </c>
      <c r="Z208" s="5" t="str">
        <f>+'[1]JUNIO-2026'!Z208</f>
        <v>NA</v>
      </c>
      <c r="AA208" s="5">
        <f>+'[1]JUNIO-2026'!AA208</f>
        <v>1</v>
      </c>
      <c r="AB208" s="5">
        <v>99999</v>
      </c>
      <c r="AC208" s="8">
        <f t="shared" si="21"/>
        <v>24154493</v>
      </c>
      <c r="AD208" s="8">
        <f t="shared" si="22"/>
        <v>0</v>
      </c>
      <c r="AE208" t="str">
        <f>+'[1]JUNIO-2026'!AE208</f>
        <v>Excel</v>
      </c>
    </row>
    <row r="209" spans="1:31" x14ac:dyDescent="0.25">
      <c r="A209" s="5" t="str">
        <f>+'[1]JUNIO-2026'!A209</f>
        <v>NI</v>
      </c>
      <c r="B209" s="5">
        <f>+'[1]JUNIO-2026'!B209</f>
        <v>806012426</v>
      </c>
      <c r="C209" s="5">
        <f>+'[1]JUNIO-2026'!C209</f>
        <v>1</v>
      </c>
      <c r="D209" s="5" t="str">
        <f>+'[1]JUNIO-2026'!D209</f>
        <v>CLINICACARDIOVASCULARJESUSDENAZARETH</v>
      </c>
      <c r="E209" s="5" t="str">
        <f>+'[1]JUNIO-2026'!E209</f>
        <v>PR</v>
      </c>
      <c r="F209" s="5" t="str">
        <f>+'[1]JUNIO-2026'!F209</f>
        <v>PNAF</v>
      </c>
      <c r="G209" s="5">
        <f>+'[1]JUNIO-2026'!G209</f>
        <v>2017</v>
      </c>
      <c r="H209" s="6">
        <f t="shared" si="18"/>
        <v>107868439</v>
      </c>
      <c r="I209" s="7">
        <f>INT('[1]JUNIO-2026'!I209)</f>
        <v>0</v>
      </c>
      <c r="J209" s="7">
        <f>INT('[1]JUNIO-2026'!J209)</f>
        <v>107868439</v>
      </c>
      <c r="K209" s="7">
        <f>INT('[1]JUNIO-2026'!K209)</f>
        <v>26556042</v>
      </c>
      <c r="L209" s="7">
        <f>INT('[1]JUNIO-2026'!L209)</f>
        <v>0</v>
      </c>
      <c r="M209" s="6">
        <f t="shared" si="19"/>
        <v>81312397</v>
      </c>
      <c r="N209" s="7">
        <v>0</v>
      </c>
      <c r="O209" s="7">
        <f>INT('[1]JUNIO-2026'!O209)</f>
        <v>81312397</v>
      </c>
      <c r="P209" s="6">
        <f t="shared" si="23"/>
        <v>81312397</v>
      </c>
      <c r="Q209" s="6">
        <f t="shared" si="20"/>
        <v>0</v>
      </c>
      <c r="R209" s="7">
        <f>INT('[1]JUNIO-2026'!R209)</f>
        <v>81312397</v>
      </c>
      <c r="S209" s="7">
        <f>INT('[1]JUNIO-2026'!S209)</f>
        <v>0</v>
      </c>
      <c r="T209" s="7">
        <f>INT('[1]JUNIO-2026'!T209)</f>
        <v>0</v>
      </c>
      <c r="U209" s="7">
        <f>INT('[1]JUNIO-2026'!U209)</f>
        <v>0</v>
      </c>
      <c r="V209" s="7">
        <f>INT('[1]JUNIO-2026'!V209)</f>
        <v>0</v>
      </c>
      <c r="W209" s="7">
        <f>INT('[1]JUNIO-2026'!W209)</f>
        <v>0</v>
      </c>
      <c r="X209" s="7">
        <f>INT('[1]JUNIO-2026'!X209)</f>
        <v>0</v>
      </c>
      <c r="Y209" s="7">
        <f>INT('[1]JUNIO-2026'!Y209)</f>
        <v>0</v>
      </c>
      <c r="Z209" s="5" t="str">
        <f>+'[1]JUNIO-2026'!Z209</f>
        <v>NA</v>
      </c>
      <c r="AA209" s="5">
        <f>+'[1]JUNIO-2026'!AA209</f>
        <v>1</v>
      </c>
      <c r="AB209" s="5">
        <v>99999</v>
      </c>
      <c r="AC209" s="8">
        <f t="shared" si="21"/>
        <v>81312397</v>
      </c>
      <c r="AD209" s="8">
        <f t="shared" si="22"/>
        <v>0</v>
      </c>
      <c r="AE209" t="str">
        <f>+'[1]JUNIO-2026'!AE209</f>
        <v>Safeweb</v>
      </c>
    </row>
    <row r="210" spans="1:31" x14ac:dyDescent="0.25">
      <c r="A210" s="5" t="str">
        <f>+'[1]JUNIO-2026'!A210</f>
        <v>NI</v>
      </c>
      <c r="B210" s="5">
        <f>+'[1]JUNIO-2026'!B210</f>
        <v>806015201</v>
      </c>
      <c r="C210" s="5">
        <f>+'[1]JUNIO-2026'!C210</f>
        <v>3</v>
      </c>
      <c r="D210" s="5" t="str">
        <f>+'[1]JUNIO-2026'!D210</f>
        <v>IPSGESTIONSALUDLTDA</v>
      </c>
      <c r="E210" s="5" t="str">
        <f>+'[1]JUNIO-2026'!E210</f>
        <v>PR</v>
      </c>
      <c r="F210" s="5" t="str">
        <f>+'[1]JUNIO-2026'!F210</f>
        <v>PNAF</v>
      </c>
      <c r="G210" s="5">
        <f>+'[1]JUNIO-2026'!G210</f>
        <v>2017</v>
      </c>
      <c r="H210" s="6">
        <f t="shared" si="18"/>
        <v>11293058</v>
      </c>
      <c r="I210" s="7">
        <f>INT('[1]JUNIO-2026'!I210)</f>
        <v>0</v>
      </c>
      <c r="J210" s="7">
        <f>INT('[1]JUNIO-2026'!J210)</f>
        <v>11293058</v>
      </c>
      <c r="K210" s="7">
        <f>INT('[1]JUNIO-2026'!K210)</f>
        <v>10156173</v>
      </c>
      <c r="L210" s="7">
        <f>INT('[1]JUNIO-2026'!L210)</f>
        <v>0</v>
      </c>
      <c r="M210" s="6">
        <f t="shared" si="19"/>
        <v>1136885</v>
      </c>
      <c r="N210" s="7">
        <v>0</v>
      </c>
      <c r="O210" s="7">
        <f>INT('[1]JUNIO-2026'!O210)</f>
        <v>1136885</v>
      </c>
      <c r="P210" s="6">
        <f t="shared" si="23"/>
        <v>1136885</v>
      </c>
      <c r="Q210" s="6">
        <f t="shared" si="20"/>
        <v>0</v>
      </c>
      <c r="R210" s="7">
        <f>INT('[1]JUNIO-2026'!R210)</f>
        <v>0</v>
      </c>
      <c r="S210" s="7">
        <f>INT('[1]JUNIO-2026'!S210)</f>
        <v>0</v>
      </c>
      <c r="T210" s="7">
        <f>INT('[1]JUNIO-2026'!T210)</f>
        <v>1136885</v>
      </c>
      <c r="U210" s="7">
        <f>INT('[1]JUNIO-2026'!U210)</f>
        <v>0</v>
      </c>
      <c r="V210" s="7">
        <f>INT('[1]JUNIO-2026'!V210)</f>
        <v>0</v>
      </c>
      <c r="W210" s="7">
        <f>INT('[1]JUNIO-2026'!W210)</f>
        <v>0</v>
      </c>
      <c r="X210" s="7">
        <f>INT('[1]JUNIO-2026'!X210)</f>
        <v>0</v>
      </c>
      <c r="Y210" s="7">
        <f>INT('[1]JUNIO-2026'!Y210)</f>
        <v>0</v>
      </c>
      <c r="Z210" s="5" t="str">
        <f>+'[1]JUNIO-2026'!Z210</f>
        <v>NA</v>
      </c>
      <c r="AA210" s="5">
        <f>+'[1]JUNIO-2026'!AA210</f>
        <v>1</v>
      </c>
      <c r="AB210" s="5">
        <v>99999</v>
      </c>
      <c r="AC210" s="8">
        <f t="shared" si="21"/>
        <v>1136885</v>
      </c>
      <c r="AD210" s="8">
        <f t="shared" si="22"/>
        <v>0</v>
      </c>
      <c r="AE210" t="str">
        <f>+'[1]JUNIO-2026'!AE210</f>
        <v>Safeweb</v>
      </c>
    </row>
    <row r="211" spans="1:31" x14ac:dyDescent="0.25">
      <c r="A211" s="5" t="str">
        <f>+'[1]JUNIO-2026'!A211</f>
        <v>NI</v>
      </c>
      <c r="B211" s="5">
        <f>+'[1]JUNIO-2026'!B211</f>
        <v>811016192</v>
      </c>
      <c r="C211" s="5">
        <f>+'[1]JUNIO-2026'!C211</f>
        <v>8</v>
      </c>
      <c r="D211" s="5" t="str">
        <f>+'[1]JUNIO-2026'!D211</f>
        <v>IPSUNIVERSITARIADEANTIOQUIA</v>
      </c>
      <c r="E211" s="5" t="str">
        <f>+'[1]JUNIO-2026'!E211</f>
        <v>PR</v>
      </c>
      <c r="F211" s="5" t="str">
        <f>+'[1]JUNIO-2026'!F211</f>
        <v>PNAF</v>
      </c>
      <c r="G211" s="5">
        <f>+'[1]JUNIO-2026'!G211</f>
        <v>2017</v>
      </c>
      <c r="H211" s="6">
        <f t="shared" si="18"/>
        <v>22640712</v>
      </c>
      <c r="I211" s="7">
        <f>INT('[1]JUNIO-2026'!I211)</f>
        <v>0</v>
      </c>
      <c r="J211" s="7">
        <f>INT('[1]JUNIO-2026'!J211)</f>
        <v>22640712</v>
      </c>
      <c r="K211" s="7">
        <f>INT('[1]JUNIO-2026'!K211)</f>
        <v>15092682</v>
      </c>
      <c r="L211" s="7">
        <f>INT('[1]JUNIO-2026'!L211)</f>
        <v>0</v>
      </c>
      <c r="M211" s="6">
        <f t="shared" si="19"/>
        <v>7548030</v>
      </c>
      <c r="N211" s="7">
        <v>0</v>
      </c>
      <c r="O211" s="7">
        <f>INT('[1]JUNIO-2026'!O211)</f>
        <v>7548030</v>
      </c>
      <c r="P211" s="6">
        <f t="shared" si="23"/>
        <v>7548030</v>
      </c>
      <c r="Q211" s="6">
        <f t="shared" si="20"/>
        <v>0</v>
      </c>
      <c r="R211" s="7">
        <f>INT('[1]JUNIO-2026'!R211)</f>
        <v>0</v>
      </c>
      <c r="S211" s="7">
        <f>INT('[1]JUNIO-2026'!S211)</f>
        <v>0</v>
      </c>
      <c r="T211" s="7">
        <f>INT('[1]JUNIO-2026'!T211)</f>
        <v>1911930</v>
      </c>
      <c r="U211" s="7">
        <f>INT('[1]JUNIO-2026'!U211)</f>
        <v>5636100</v>
      </c>
      <c r="V211" s="7">
        <f>INT('[1]JUNIO-2026'!V211)</f>
        <v>0</v>
      </c>
      <c r="W211" s="7">
        <f>INT('[1]JUNIO-2026'!W211)</f>
        <v>0</v>
      </c>
      <c r="X211" s="7">
        <f>INT('[1]JUNIO-2026'!X211)</f>
        <v>0</v>
      </c>
      <c r="Y211" s="7">
        <f>INT('[1]JUNIO-2026'!Y211)</f>
        <v>0</v>
      </c>
      <c r="Z211" s="5" t="str">
        <f>+'[1]JUNIO-2026'!Z211</f>
        <v>NA</v>
      </c>
      <c r="AA211" s="5">
        <f>+'[1]JUNIO-2026'!AA211</f>
        <v>1</v>
      </c>
      <c r="AB211" s="5">
        <v>99999</v>
      </c>
      <c r="AC211" s="8">
        <f t="shared" si="21"/>
        <v>7548030</v>
      </c>
      <c r="AD211" s="8">
        <f t="shared" si="22"/>
        <v>0</v>
      </c>
      <c r="AE211" t="str">
        <f>+'[1]JUNIO-2026'!AE211</f>
        <v>Safeweb</v>
      </c>
    </row>
    <row r="212" spans="1:31" x14ac:dyDescent="0.25">
      <c r="A212" s="5" t="str">
        <f>+'[1]JUNIO-2026'!A212</f>
        <v>NI</v>
      </c>
      <c r="B212" s="5">
        <f>+'[1]JUNIO-2026'!B212</f>
        <v>812005522</v>
      </c>
      <c r="C212" s="5">
        <f>+'[1]JUNIO-2026'!C212</f>
        <v>1</v>
      </c>
      <c r="D212" s="5" t="str">
        <f>+'[1]JUNIO-2026'!D212</f>
        <v>FUNDACIONAMIGOSDELASALUD</v>
      </c>
      <c r="E212" s="5" t="str">
        <f>+'[1]JUNIO-2026'!E212</f>
        <v>PR</v>
      </c>
      <c r="F212" s="5" t="str">
        <f>+'[1]JUNIO-2026'!F212</f>
        <v>PNAF</v>
      </c>
      <c r="G212" s="5">
        <f>+'[1]JUNIO-2026'!G212</f>
        <v>2017</v>
      </c>
      <c r="H212" s="6">
        <f t="shared" si="18"/>
        <v>18447498</v>
      </c>
      <c r="I212" s="7">
        <f>INT('[1]JUNIO-2026'!I212)</f>
        <v>0</v>
      </c>
      <c r="J212" s="7">
        <f>INT('[1]JUNIO-2026'!J212)</f>
        <v>18447498</v>
      </c>
      <c r="K212" s="7">
        <f>INT('[1]JUNIO-2026'!K212)</f>
        <v>0</v>
      </c>
      <c r="L212" s="7">
        <f>INT('[1]JUNIO-2026'!L212)</f>
        <v>0</v>
      </c>
      <c r="M212" s="6">
        <f t="shared" si="19"/>
        <v>18447498</v>
      </c>
      <c r="N212" s="7">
        <v>0</v>
      </c>
      <c r="O212" s="7">
        <f>INT('[1]JUNIO-2026'!O212)</f>
        <v>15167529</v>
      </c>
      <c r="P212" s="6">
        <f t="shared" si="23"/>
        <v>15167529</v>
      </c>
      <c r="Q212" s="6">
        <f t="shared" si="20"/>
        <v>3279969</v>
      </c>
      <c r="R212" s="7">
        <f>INT('[1]JUNIO-2026'!R212)</f>
        <v>0</v>
      </c>
      <c r="S212" s="7">
        <f>INT('[1]JUNIO-2026'!S212)</f>
        <v>0</v>
      </c>
      <c r="T212" s="7">
        <f>INT('[1]JUNIO-2026'!T212)</f>
        <v>0</v>
      </c>
      <c r="U212" s="7">
        <f>INT('[1]JUNIO-2026'!U212)</f>
        <v>15167529</v>
      </c>
      <c r="V212" s="7">
        <f>INT('[1]JUNIO-2026'!V212)</f>
        <v>0</v>
      </c>
      <c r="W212" s="7">
        <f>INT('[1]JUNIO-2026'!W212)</f>
        <v>0</v>
      </c>
      <c r="X212" s="7">
        <f>INT('[1]JUNIO-2026'!X212)</f>
        <v>0</v>
      </c>
      <c r="Y212" s="7">
        <f>INT('[1]JUNIO-2026'!Y212)</f>
        <v>0</v>
      </c>
      <c r="Z212" s="5" t="str">
        <f>+'[1]JUNIO-2026'!Z212</f>
        <v>NA</v>
      </c>
      <c r="AA212" s="5">
        <f>+'[1]JUNIO-2026'!AA212</f>
        <v>1</v>
      </c>
      <c r="AB212" s="5">
        <v>99999</v>
      </c>
      <c r="AC212" s="8">
        <f t="shared" si="21"/>
        <v>15167529</v>
      </c>
      <c r="AD212" s="8">
        <f t="shared" si="22"/>
        <v>0</v>
      </c>
      <c r="AE212" t="str">
        <f>+'[1]JUNIO-2026'!AE212</f>
        <v>Safeweb</v>
      </c>
    </row>
    <row r="213" spans="1:31" x14ac:dyDescent="0.25">
      <c r="A213" s="5" t="str">
        <f>+'[1]JUNIO-2026'!A213</f>
        <v>NI</v>
      </c>
      <c r="B213" s="5">
        <f>+'[1]JUNIO-2026'!B213</f>
        <v>812007194</v>
      </c>
      <c r="C213" s="5">
        <f>+'[1]JUNIO-2026'!C213</f>
        <v>8</v>
      </c>
      <c r="D213" s="5" t="str">
        <f>+'[1]JUNIO-2026'!D213</f>
        <v>ONCOMEDICASA</v>
      </c>
      <c r="E213" s="5" t="str">
        <f>+'[1]JUNIO-2026'!E213</f>
        <v>PR</v>
      </c>
      <c r="F213" s="5" t="str">
        <f>+'[1]JUNIO-2026'!F213</f>
        <v>NUPC</v>
      </c>
      <c r="G213" s="5">
        <f>+'[1]JUNIO-2026'!G213</f>
        <v>2017</v>
      </c>
      <c r="H213" s="6">
        <f t="shared" si="18"/>
        <v>8000000</v>
      </c>
      <c r="I213" s="7">
        <f>INT('[1]JUNIO-2026'!I213)</f>
        <v>0</v>
      </c>
      <c r="J213" s="7">
        <f>INT('[1]JUNIO-2026'!J213)</f>
        <v>8000000</v>
      </c>
      <c r="K213" s="7">
        <f>INT('[1]JUNIO-2026'!K213)</f>
        <v>3188504</v>
      </c>
      <c r="L213" s="7">
        <f>INT('[1]JUNIO-2026'!L213)</f>
        <v>0</v>
      </c>
      <c r="M213" s="6">
        <f t="shared" si="19"/>
        <v>4811496</v>
      </c>
      <c r="N213" s="7">
        <v>0</v>
      </c>
      <c r="O213" s="7">
        <f>INT('[1]JUNIO-2026'!O213)</f>
        <v>0</v>
      </c>
      <c r="P213" s="6">
        <f t="shared" si="23"/>
        <v>0</v>
      </c>
      <c r="Q213" s="6">
        <f t="shared" si="20"/>
        <v>4811496</v>
      </c>
      <c r="R213" s="7">
        <f>INT('[1]JUNIO-2026'!R213)</f>
        <v>0</v>
      </c>
      <c r="S213" s="7">
        <f>INT('[1]JUNIO-2026'!S213)</f>
        <v>0</v>
      </c>
      <c r="T213" s="7">
        <f>INT('[1]JUNIO-2026'!T213)</f>
        <v>0</v>
      </c>
      <c r="U213" s="7">
        <f>INT('[1]JUNIO-2026'!U213)</f>
        <v>0</v>
      </c>
      <c r="V213" s="7">
        <f>INT('[1]JUNIO-2026'!V213)</f>
        <v>0</v>
      </c>
      <c r="W213" s="7">
        <f>INT('[1]JUNIO-2026'!W213)</f>
        <v>0</v>
      </c>
      <c r="X213" s="7">
        <f>INT('[1]JUNIO-2026'!X213)</f>
        <v>0</v>
      </c>
      <c r="Y213" s="7">
        <f>INT('[1]JUNIO-2026'!Y213)</f>
        <v>0</v>
      </c>
      <c r="Z213" s="5" t="str">
        <f>+'[1]JUNIO-2026'!Z213</f>
        <v>NA</v>
      </c>
      <c r="AA213" s="5">
        <f>+'[1]JUNIO-2026'!AA213</f>
        <v>1</v>
      </c>
      <c r="AB213" s="5">
        <v>99999</v>
      </c>
      <c r="AC213" s="8">
        <f t="shared" si="21"/>
        <v>0</v>
      </c>
      <c r="AD213" s="8">
        <f t="shared" si="22"/>
        <v>0</v>
      </c>
      <c r="AE213" t="str">
        <f>+'[1]JUNIO-2026'!AE213</f>
        <v>Safeweb</v>
      </c>
    </row>
    <row r="214" spans="1:31" x14ac:dyDescent="0.25">
      <c r="A214" s="5" t="str">
        <f>+'[1]JUNIO-2026'!A214</f>
        <v>NI</v>
      </c>
      <c r="B214" s="5">
        <f>+'[1]JUNIO-2026'!B214</f>
        <v>816001182</v>
      </c>
      <c r="C214" s="5">
        <f>+'[1]JUNIO-2026'!C214</f>
        <v>7</v>
      </c>
      <c r="D214" s="5" t="str">
        <f>+'[1]JUNIO-2026'!D214</f>
        <v>AUDIFARMASA</v>
      </c>
      <c r="E214" s="5" t="str">
        <f>+'[1]JUNIO-2026'!E214</f>
        <v>PR</v>
      </c>
      <c r="F214" s="5" t="str">
        <f>+'[1]JUNIO-2026'!F214</f>
        <v>NUPC</v>
      </c>
      <c r="G214" s="5">
        <f>+'[1]JUNIO-2026'!G214</f>
        <v>2017</v>
      </c>
      <c r="H214" s="6">
        <f t="shared" si="18"/>
        <v>401818675</v>
      </c>
      <c r="I214" s="7">
        <f>INT('[1]JUNIO-2026'!I214)</f>
        <v>0</v>
      </c>
      <c r="J214" s="7">
        <f>INT('[1]JUNIO-2026'!J214)</f>
        <v>401818675</v>
      </c>
      <c r="K214" s="7">
        <f>INT('[1]JUNIO-2026'!K214)</f>
        <v>29350426</v>
      </c>
      <c r="L214" s="7">
        <f>INT('[1]JUNIO-2026'!L214)</f>
        <v>0</v>
      </c>
      <c r="M214" s="6">
        <f t="shared" si="19"/>
        <v>372468249</v>
      </c>
      <c r="N214" s="7">
        <v>0</v>
      </c>
      <c r="O214" s="7">
        <f>INT('[1]JUNIO-2026'!O214)</f>
        <v>372468249</v>
      </c>
      <c r="P214" s="6">
        <f t="shared" si="23"/>
        <v>372468249</v>
      </c>
      <c r="Q214" s="6">
        <f t="shared" si="20"/>
        <v>0</v>
      </c>
      <c r="R214" s="7">
        <f>INT('[1]JUNIO-2026'!R214)</f>
        <v>18547526</v>
      </c>
      <c r="S214" s="7">
        <f>INT('[1]JUNIO-2026'!S214)</f>
        <v>0</v>
      </c>
      <c r="T214" s="7">
        <f>INT('[1]JUNIO-2026'!T214)</f>
        <v>353920723</v>
      </c>
      <c r="U214" s="7">
        <f>INT('[1]JUNIO-2026'!U214)</f>
        <v>0</v>
      </c>
      <c r="V214" s="7">
        <f>INT('[1]JUNIO-2026'!V214)</f>
        <v>0</v>
      </c>
      <c r="W214" s="7">
        <f>INT('[1]JUNIO-2026'!W214)</f>
        <v>0</v>
      </c>
      <c r="X214" s="7">
        <f>INT('[1]JUNIO-2026'!X214)</f>
        <v>0</v>
      </c>
      <c r="Y214" s="7">
        <f>INT('[1]JUNIO-2026'!Y214)</f>
        <v>0</v>
      </c>
      <c r="Z214" s="5" t="str">
        <f>+'[1]JUNIO-2026'!Z214</f>
        <v>NA</v>
      </c>
      <c r="AA214" s="5">
        <f>+'[1]JUNIO-2026'!AA214</f>
        <v>1</v>
      </c>
      <c r="AB214" s="5">
        <v>99999</v>
      </c>
      <c r="AC214" s="8">
        <f t="shared" si="21"/>
        <v>372468249</v>
      </c>
      <c r="AD214" s="8">
        <f t="shared" si="22"/>
        <v>0</v>
      </c>
      <c r="AE214" t="str">
        <f>+'[1]JUNIO-2026'!AE214</f>
        <v>Excel</v>
      </c>
    </row>
    <row r="215" spans="1:31" x14ac:dyDescent="0.25">
      <c r="A215" s="5" t="str">
        <f>+'[1]JUNIO-2026'!A215</f>
        <v>NI</v>
      </c>
      <c r="B215" s="5">
        <f>+'[1]JUNIO-2026'!B215</f>
        <v>816001182</v>
      </c>
      <c r="C215" s="5">
        <f>+'[1]JUNIO-2026'!C215</f>
        <v>7</v>
      </c>
      <c r="D215" s="5" t="str">
        <f>+'[1]JUNIO-2026'!D215</f>
        <v>AUDIFARMASA</v>
      </c>
      <c r="E215" s="5" t="str">
        <f>+'[1]JUNIO-2026'!E215</f>
        <v>PR</v>
      </c>
      <c r="F215" s="5" t="str">
        <f>+'[1]JUNIO-2026'!F215</f>
        <v>NUPC</v>
      </c>
      <c r="G215" s="5">
        <f>+'[1]JUNIO-2026'!G215</f>
        <v>2017</v>
      </c>
      <c r="H215" s="6">
        <f t="shared" si="18"/>
        <v>22160587</v>
      </c>
      <c r="I215" s="7">
        <f>INT('[1]JUNIO-2026'!I215)</f>
        <v>0</v>
      </c>
      <c r="J215" s="7">
        <f>INT('[1]JUNIO-2026'!J215)</f>
        <v>22160587</v>
      </c>
      <c r="K215" s="7">
        <f>INT('[1]JUNIO-2026'!K215)</f>
        <v>1811518</v>
      </c>
      <c r="L215" s="7">
        <f>INT('[1]JUNIO-2026'!L215)</f>
        <v>0</v>
      </c>
      <c r="M215" s="6">
        <f t="shared" si="19"/>
        <v>20349069</v>
      </c>
      <c r="N215" s="7">
        <v>0</v>
      </c>
      <c r="O215" s="7">
        <f>INT('[1]JUNIO-2026'!O215)</f>
        <v>20349069</v>
      </c>
      <c r="P215" s="6">
        <f t="shared" si="23"/>
        <v>20349069</v>
      </c>
      <c r="Q215" s="6">
        <f t="shared" si="20"/>
        <v>0</v>
      </c>
      <c r="R215" s="7">
        <f>INT('[1]JUNIO-2026'!R215)</f>
        <v>0</v>
      </c>
      <c r="S215" s="7">
        <f>INT('[1]JUNIO-2026'!S215)</f>
        <v>0</v>
      </c>
      <c r="T215" s="7">
        <f>INT('[1]JUNIO-2026'!T215)</f>
        <v>20349069</v>
      </c>
      <c r="U215" s="7">
        <f>INT('[1]JUNIO-2026'!U215)</f>
        <v>0</v>
      </c>
      <c r="V215" s="7">
        <f>INT('[1]JUNIO-2026'!V215)</f>
        <v>0</v>
      </c>
      <c r="W215" s="7">
        <f>INT('[1]JUNIO-2026'!W215)</f>
        <v>0</v>
      </c>
      <c r="X215" s="7">
        <f>INT('[1]JUNIO-2026'!X215)</f>
        <v>0</v>
      </c>
      <c r="Y215" s="7">
        <f>INT('[1]JUNIO-2026'!Y215)</f>
        <v>0</v>
      </c>
      <c r="Z215" s="5" t="str">
        <f>+'[1]JUNIO-2026'!Z215</f>
        <v>NA</v>
      </c>
      <c r="AA215" s="5">
        <f>+'[1]JUNIO-2026'!AA215</f>
        <v>1</v>
      </c>
      <c r="AB215" s="5">
        <v>99999</v>
      </c>
      <c r="AC215" s="8">
        <f t="shared" si="21"/>
        <v>20349069</v>
      </c>
      <c r="AD215" s="8">
        <f t="shared" si="22"/>
        <v>0</v>
      </c>
      <c r="AE215" t="str">
        <f>+'[1]JUNIO-2026'!AE215</f>
        <v>SAFEWEB</v>
      </c>
    </row>
    <row r="216" spans="1:31" x14ac:dyDescent="0.25">
      <c r="A216" s="5" t="str">
        <f>+'[1]JUNIO-2026'!A216</f>
        <v>NI</v>
      </c>
      <c r="B216" s="5">
        <f>+'[1]JUNIO-2026'!B216</f>
        <v>819001483</v>
      </c>
      <c r="C216" s="5">
        <f>+'[1]JUNIO-2026'!C216</f>
        <v>1</v>
      </c>
      <c r="D216" s="5" t="str">
        <f>+'[1]JUNIO-2026'!D216</f>
        <v>ESEHospitalFrayLuisdeLendePlatoMagdalena</v>
      </c>
      <c r="E216" s="5" t="str">
        <f>+'[1]JUNIO-2026'!E216</f>
        <v>PU</v>
      </c>
      <c r="F216" s="5" t="str">
        <f>+'[1]JUNIO-2026'!F216</f>
        <v>PNAF</v>
      </c>
      <c r="G216" s="5">
        <f>+'[1]JUNIO-2026'!G216</f>
        <v>2017</v>
      </c>
      <c r="H216" s="6">
        <f t="shared" si="18"/>
        <v>2915571</v>
      </c>
      <c r="I216" s="7">
        <f>INT('[1]JUNIO-2026'!I216)</f>
        <v>0</v>
      </c>
      <c r="J216" s="7">
        <f>INT('[1]JUNIO-2026'!J216)</f>
        <v>2915571</v>
      </c>
      <c r="K216" s="7">
        <f>INT('[1]JUNIO-2026'!K216)</f>
        <v>2915571</v>
      </c>
      <c r="L216" s="7">
        <f>INT('[1]JUNIO-2026'!L216)</f>
        <v>0</v>
      </c>
      <c r="M216" s="6">
        <f t="shared" si="19"/>
        <v>0</v>
      </c>
      <c r="N216" s="7">
        <v>0</v>
      </c>
      <c r="O216" s="7">
        <f>INT('[1]JUNIO-2026'!O216)</f>
        <v>0</v>
      </c>
      <c r="P216" s="6">
        <f t="shared" si="23"/>
        <v>0</v>
      </c>
      <c r="Q216" s="6">
        <f t="shared" si="20"/>
        <v>0</v>
      </c>
      <c r="R216" s="7">
        <f>INT('[1]JUNIO-2026'!R216)</f>
        <v>0</v>
      </c>
      <c r="S216" s="7">
        <f>INT('[1]JUNIO-2026'!S216)</f>
        <v>0</v>
      </c>
      <c r="T216" s="7">
        <f>INT('[1]JUNIO-2026'!T216)</f>
        <v>0</v>
      </c>
      <c r="U216" s="7">
        <f>INT('[1]JUNIO-2026'!U216)</f>
        <v>0</v>
      </c>
      <c r="V216" s="7">
        <f>INT('[1]JUNIO-2026'!V216)</f>
        <v>0</v>
      </c>
      <c r="W216" s="7">
        <f>INT('[1]JUNIO-2026'!W216)</f>
        <v>0</v>
      </c>
      <c r="X216" s="7">
        <f>INT('[1]JUNIO-2026'!X216)</f>
        <v>0</v>
      </c>
      <c r="Y216" s="7">
        <f>INT('[1]JUNIO-2026'!Y216)</f>
        <v>0</v>
      </c>
      <c r="Z216" s="5" t="str">
        <f>+'[1]JUNIO-2026'!Z216</f>
        <v>NA</v>
      </c>
      <c r="AA216" s="5">
        <f>+'[1]JUNIO-2026'!AA216</f>
        <v>1</v>
      </c>
      <c r="AB216" s="5">
        <v>99999</v>
      </c>
      <c r="AC216" s="8">
        <f t="shared" si="21"/>
        <v>0</v>
      </c>
      <c r="AD216" s="8">
        <f t="shared" si="22"/>
        <v>0</v>
      </c>
      <c r="AE216" t="str">
        <f>+'[1]JUNIO-2026'!AE216</f>
        <v>Safeweb</v>
      </c>
    </row>
    <row r="217" spans="1:31" x14ac:dyDescent="0.25">
      <c r="A217" s="5" t="str">
        <f>+'[1]JUNIO-2026'!A217</f>
        <v>NI</v>
      </c>
      <c r="B217" s="5">
        <f>+'[1]JUNIO-2026'!B217</f>
        <v>823004881</v>
      </c>
      <c r="C217" s="5">
        <f>+'[1]JUNIO-2026'!C217</f>
        <v>6</v>
      </c>
      <c r="D217" s="5" t="str">
        <f>+'[1]JUNIO-2026'!D217</f>
        <v>IPSCLINICAGUARANDASANASAS</v>
      </c>
      <c r="E217" s="5" t="str">
        <f>+'[1]JUNIO-2026'!E217</f>
        <v>PR</v>
      </c>
      <c r="F217" s="5" t="str">
        <f>+'[1]JUNIO-2026'!F217</f>
        <v>PNAF</v>
      </c>
      <c r="G217" s="5">
        <f>+'[1]JUNIO-2026'!G217</f>
        <v>2017</v>
      </c>
      <c r="H217" s="6">
        <f t="shared" si="18"/>
        <v>45199229</v>
      </c>
      <c r="I217" s="7">
        <f>INT('[1]JUNIO-2026'!I217)</f>
        <v>0</v>
      </c>
      <c r="J217" s="7">
        <f>INT('[1]JUNIO-2026'!J217)</f>
        <v>45199229</v>
      </c>
      <c r="K217" s="7">
        <f>INT('[1]JUNIO-2026'!K217)</f>
        <v>3033959</v>
      </c>
      <c r="L217" s="7">
        <f>INT('[1]JUNIO-2026'!L217)</f>
        <v>0</v>
      </c>
      <c r="M217" s="6">
        <f t="shared" si="19"/>
        <v>42165270</v>
      </c>
      <c r="N217" s="7">
        <v>0</v>
      </c>
      <c r="O217" s="7">
        <f>INT('[1]JUNIO-2026'!O217)</f>
        <v>38795592</v>
      </c>
      <c r="P217" s="6">
        <f t="shared" si="23"/>
        <v>38795592</v>
      </c>
      <c r="Q217" s="6">
        <f t="shared" si="20"/>
        <v>3369678</v>
      </c>
      <c r="R217" s="7">
        <f>INT('[1]JUNIO-2026'!R217)</f>
        <v>0</v>
      </c>
      <c r="S217" s="7">
        <f>INT('[1]JUNIO-2026'!S217)</f>
        <v>0</v>
      </c>
      <c r="T217" s="7">
        <f>INT('[1]JUNIO-2026'!T217)</f>
        <v>14975322</v>
      </c>
      <c r="U217" s="7">
        <f>INT('[1]JUNIO-2026'!U217)</f>
        <v>23683138</v>
      </c>
      <c r="V217" s="7">
        <f>INT('[1]JUNIO-2026'!V217)</f>
        <v>0</v>
      </c>
      <c r="W217" s="7">
        <f>INT('[1]JUNIO-2026'!W217)</f>
        <v>0</v>
      </c>
      <c r="X217" s="7">
        <f>INT('[1]JUNIO-2026'!X217)</f>
        <v>0</v>
      </c>
      <c r="Y217" s="7">
        <f>INT('[1]JUNIO-2026'!Y217)</f>
        <v>137132</v>
      </c>
      <c r="Z217" s="5" t="str">
        <f>+'[1]JUNIO-2026'!Z217</f>
        <v>loterias</v>
      </c>
      <c r="AA217" s="5">
        <f>+'[1]JUNIO-2026'!AA217</f>
        <v>1</v>
      </c>
      <c r="AB217" s="5">
        <v>99999</v>
      </c>
      <c r="AC217" s="8">
        <f t="shared" si="21"/>
        <v>38795592</v>
      </c>
      <c r="AD217" s="8">
        <f t="shared" si="22"/>
        <v>0</v>
      </c>
      <c r="AE217" t="str">
        <f>+'[1]JUNIO-2026'!AE217</f>
        <v>Safeweb</v>
      </c>
    </row>
    <row r="218" spans="1:31" x14ac:dyDescent="0.25">
      <c r="A218" s="5" t="str">
        <f>+'[1]JUNIO-2026'!A218</f>
        <v>NI</v>
      </c>
      <c r="B218" s="5">
        <f>+'[1]JUNIO-2026'!B218</f>
        <v>824001041</v>
      </c>
      <c r="C218" s="5">
        <f>+'[1]JUNIO-2026'!C218</f>
        <v>6</v>
      </c>
      <c r="D218" s="5" t="str">
        <f>+'[1]JUNIO-2026'!D218</f>
        <v>CLINICAMEDICOSSA</v>
      </c>
      <c r="E218" s="5" t="str">
        <f>+'[1]JUNIO-2026'!E218</f>
        <v>PR</v>
      </c>
      <c r="F218" s="5" t="str">
        <f>+'[1]JUNIO-2026'!F218</f>
        <v>NUPC</v>
      </c>
      <c r="G218" s="5">
        <f>+'[1]JUNIO-2026'!G218</f>
        <v>2017</v>
      </c>
      <c r="H218" s="6">
        <f t="shared" si="18"/>
        <v>138824000</v>
      </c>
      <c r="I218" s="7">
        <f>INT('[1]JUNIO-2026'!I218)</f>
        <v>0</v>
      </c>
      <c r="J218" s="7">
        <f>INT('[1]JUNIO-2026'!J218)</f>
        <v>138824000</v>
      </c>
      <c r="K218" s="7">
        <f>INT('[1]JUNIO-2026'!K218)</f>
        <v>570000</v>
      </c>
      <c r="L218" s="7">
        <f>INT('[1]JUNIO-2026'!L218)</f>
        <v>0</v>
      </c>
      <c r="M218" s="6">
        <f t="shared" si="19"/>
        <v>138254000</v>
      </c>
      <c r="N218" s="7">
        <v>0</v>
      </c>
      <c r="O218" s="7">
        <f>INT('[1]JUNIO-2026'!O218)</f>
        <v>137324000</v>
      </c>
      <c r="P218" s="6">
        <f t="shared" si="23"/>
        <v>137324000</v>
      </c>
      <c r="Q218" s="6">
        <f t="shared" si="20"/>
        <v>930000</v>
      </c>
      <c r="R218" s="7">
        <f>INT('[1]JUNIO-2026'!R218)</f>
        <v>0</v>
      </c>
      <c r="S218" s="7">
        <f>INT('[1]JUNIO-2026'!S218)</f>
        <v>0</v>
      </c>
      <c r="T218" s="7">
        <f>INT('[1]JUNIO-2026'!T218)</f>
        <v>0</v>
      </c>
      <c r="U218" s="7">
        <f>INT('[1]JUNIO-2026'!U218)</f>
        <v>137324000</v>
      </c>
      <c r="V218" s="7">
        <f>INT('[1]JUNIO-2026'!V218)</f>
        <v>0</v>
      </c>
      <c r="W218" s="7">
        <f>INT('[1]JUNIO-2026'!W218)</f>
        <v>0</v>
      </c>
      <c r="X218" s="7">
        <f>INT('[1]JUNIO-2026'!X218)</f>
        <v>0</v>
      </c>
      <c r="Y218" s="7">
        <f>INT('[1]JUNIO-2026'!Y218)</f>
        <v>0</v>
      </c>
      <c r="Z218" s="5" t="str">
        <f>+'[1]JUNIO-2026'!Z218</f>
        <v>NA</v>
      </c>
      <c r="AA218" s="5">
        <f>+'[1]JUNIO-2026'!AA218</f>
        <v>1</v>
      </c>
      <c r="AB218" s="5">
        <v>99999</v>
      </c>
      <c r="AC218" s="8">
        <f t="shared" si="21"/>
        <v>137324000</v>
      </c>
      <c r="AD218" s="8">
        <f t="shared" si="22"/>
        <v>0</v>
      </c>
      <c r="AE218" t="str">
        <f>+'[1]JUNIO-2026'!AE218</f>
        <v>Safeweb</v>
      </c>
    </row>
    <row r="219" spans="1:31" x14ac:dyDescent="0.25">
      <c r="A219" s="5" t="str">
        <f>+'[1]JUNIO-2026'!A219</f>
        <v>NI</v>
      </c>
      <c r="B219" s="5">
        <f>+'[1]JUNIO-2026'!B219</f>
        <v>829001256</v>
      </c>
      <c r="C219" s="5">
        <f>+'[1]JUNIO-2026'!C219</f>
        <v>0</v>
      </c>
      <c r="D219" s="5" t="str">
        <f>+'[1]JUNIO-2026'!D219</f>
        <v>ESEHOSPITALMANUELELKINPATARROYODESANTAROSADELSURBOLIVAR</v>
      </c>
      <c r="E219" s="5" t="str">
        <f>+'[1]JUNIO-2026'!E219</f>
        <v>PU</v>
      </c>
      <c r="F219" s="5" t="str">
        <f>+'[1]JUNIO-2026'!F219</f>
        <v>PNAF</v>
      </c>
      <c r="G219" s="5">
        <f>+'[1]JUNIO-2026'!G219</f>
        <v>2017</v>
      </c>
      <c r="H219" s="6">
        <f t="shared" si="18"/>
        <v>269200</v>
      </c>
      <c r="I219" s="7">
        <f>INT('[1]JUNIO-2026'!I219)</f>
        <v>0</v>
      </c>
      <c r="J219" s="7">
        <f>INT('[1]JUNIO-2026'!J219)</f>
        <v>269200</v>
      </c>
      <c r="K219" s="7">
        <f>INT('[1]JUNIO-2026'!K219)</f>
        <v>269200</v>
      </c>
      <c r="L219" s="7">
        <f>INT('[1]JUNIO-2026'!L219)</f>
        <v>0</v>
      </c>
      <c r="M219" s="6">
        <f t="shared" si="19"/>
        <v>0</v>
      </c>
      <c r="N219" s="7">
        <v>0</v>
      </c>
      <c r="O219" s="7">
        <f>INT('[1]JUNIO-2026'!O219)</f>
        <v>0</v>
      </c>
      <c r="P219" s="6">
        <f t="shared" si="23"/>
        <v>0</v>
      </c>
      <c r="Q219" s="6">
        <f t="shared" si="20"/>
        <v>0</v>
      </c>
      <c r="R219" s="7">
        <f>INT('[1]JUNIO-2026'!R219)</f>
        <v>0</v>
      </c>
      <c r="S219" s="7">
        <f>INT('[1]JUNIO-2026'!S219)</f>
        <v>0</v>
      </c>
      <c r="T219" s="7">
        <f>INT('[1]JUNIO-2026'!T219)</f>
        <v>0</v>
      </c>
      <c r="U219" s="7">
        <f>INT('[1]JUNIO-2026'!U219)</f>
        <v>0</v>
      </c>
      <c r="V219" s="7">
        <f>INT('[1]JUNIO-2026'!V219)</f>
        <v>0</v>
      </c>
      <c r="W219" s="7">
        <f>INT('[1]JUNIO-2026'!W219)</f>
        <v>0</v>
      </c>
      <c r="X219" s="7">
        <f>INT('[1]JUNIO-2026'!X219)</f>
        <v>0</v>
      </c>
      <c r="Y219" s="7">
        <f>INT('[1]JUNIO-2026'!Y219)</f>
        <v>0</v>
      </c>
      <c r="Z219" s="5" t="str">
        <f>+'[1]JUNIO-2026'!Z219</f>
        <v>NA</v>
      </c>
      <c r="AA219" s="5">
        <f>+'[1]JUNIO-2026'!AA219</f>
        <v>1</v>
      </c>
      <c r="AB219" s="5">
        <v>99999</v>
      </c>
      <c r="AC219" s="8">
        <f t="shared" si="21"/>
        <v>0</v>
      </c>
      <c r="AD219" s="8">
        <f t="shared" si="22"/>
        <v>0</v>
      </c>
      <c r="AE219" t="str">
        <f>+'[1]JUNIO-2026'!AE219</f>
        <v>Safeweb</v>
      </c>
    </row>
    <row r="220" spans="1:31" x14ac:dyDescent="0.25">
      <c r="A220" s="5" t="str">
        <f>+'[1]JUNIO-2026'!A220</f>
        <v>NI</v>
      </c>
      <c r="B220" s="5">
        <f>+'[1]JUNIO-2026'!B220</f>
        <v>829001846</v>
      </c>
      <c r="C220" s="5">
        <f>+'[1]JUNIO-2026'!C220</f>
        <v>6</v>
      </c>
      <c r="D220" s="5" t="str">
        <f>+'[1]JUNIO-2026'!D220</f>
        <v>EMPRESASOCIALDELESTADOBARRANCABERMEJA</v>
      </c>
      <c r="E220" s="5" t="str">
        <f>+'[1]JUNIO-2026'!E220</f>
        <v>PU</v>
      </c>
      <c r="F220" s="5" t="str">
        <f>+'[1]JUNIO-2026'!F220</f>
        <v>PNAF</v>
      </c>
      <c r="G220" s="5">
        <f>+'[1]JUNIO-2026'!G220</f>
        <v>2017</v>
      </c>
      <c r="H220" s="6">
        <f t="shared" si="18"/>
        <v>136159</v>
      </c>
      <c r="I220" s="7">
        <f>INT('[1]JUNIO-2026'!I220)</f>
        <v>0</v>
      </c>
      <c r="J220" s="7">
        <f>INT('[1]JUNIO-2026'!J220)</f>
        <v>136159</v>
      </c>
      <c r="K220" s="7">
        <f>INT('[1]JUNIO-2026'!K220)</f>
        <v>136159</v>
      </c>
      <c r="L220" s="7">
        <f>INT('[1]JUNIO-2026'!L220)</f>
        <v>0</v>
      </c>
      <c r="M220" s="6">
        <f t="shared" si="19"/>
        <v>0</v>
      </c>
      <c r="N220" s="7">
        <v>0</v>
      </c>
      <c r="O220" s="7">
        <f>INT('[1]JUNIO-2026'!O220)</f>
        <v>0</v>
      </c>
      <c r="P220" s="6">
        <f t="shared" si="23"/>
        <v>0</v>
      </c>
      <c r="Q220" s="6">
        <f t="shared" si="20"/>
        <v>0</v>
      </c>
      <c r="R220" s="7">
        <f>INT('[1]JUNIO-2026'!R220)</f>
        <v>0</v>
      </c>
      <c r="S220" s="7">
        <f>INT('[1]JUNIO-2026'!S220)</f>
        <v>0</v>
      </c>
      <c r="T220" s="7">
        <f>INT('[1]JUNIO-2026'!T220)</f>
        <v>0</v>
      </c>
      <c r="U220" s="7">
        <f>INT('[1]JUNIO-2026'!U220)</f>
        <v>0</v>
      </c>
      <c r="V220" s="7">
        <f>INT('[1]JUNIO-2026'!V220)</f>
        <v>0</v>
      </c>
      <c r="W220" s="7">
        <f>INT('[1]JUNIO-2026'!W220)</f>
        <v>0</v>
      </c>
      <c r="X220" s="7">
        <f>INT('[1]JUNIO-2026'!X220)</f>
        <v>0</v>
      </c>
      <c r="Y220" s="7">
        <f>INT('[1]JUNIO-2026'!Y220)</f>
        <v>0</v>
      </c>
      <c r="Z220" s="5" t="str">
        <f>+'[1]JUNIO-2026'!Z220</f>
        <v>NA</v>
      </c>
      <c r="AA220" s="5">
        <f>+'[1]JUNIO-2026'!AA220</f>
        <v>1</v>
      </c>
      <c r="AB220" s="5">
        <v>99999</v>
      </c>
      <c r="AC220" s="8">
        <f t="shared" si="21"/>
        <v>0</v>
      </c>
      <c r="AD220" s="8">
        <f t="shared" si="22"/>
        <v>0</v>
      </c>
      <c r="AE220" t="str">
        <f>+'[1]JUNIO-2026'!AE220</f>
        <v>Safeweb</v>
      </c>
    </row>
    <row r="221" spans="1:31" x14ac:dyDescent="0.25">
      <c r="A221" s="5" t="str">
        <f>+'[1]JUNIO-2026'!A221</f>
        <v>NI</v>
      </c>
      <c r="B221" s="5">
        <f>+'[1]JUNIO-2026'!B221</f>
        <v>829001887</v>
      </c>
      <c r="C221" s="5">
        <f>+'[1]JUNIO-2026'!C221</f>
        <v>8</v>
      </c>
      <c r="D221" s="5" t="str">
        <f>+'[1]JUNIO-2026'!D221</f>
        <v>ESECENTRODESALUDCONCAMASDECANTAGALLO</v>
      </c>
      <c r="E221" s="5" t="str">
        <f>+'[1]JUNIO-2026'!E221</f>
        <v>PU</v>
      </c>
      <c r="F221" s="5" t="str">
        <f>+'[1]JUNIO-2026'!F221</f>
        <v>PNAF</v>
      </c>
      <c r="G221" s="5">
        <f>+'[1]JUNIO-2026'!G221</f>
        <v>2017</v>
      </c>
      <c r="H221" s="6">
        <f t="shared" si="18"/>
        <v>8589847</v>
      </c>
      <c r="I221" s="7">
        <f>INT('[1]JUNIO-2026'!I221)</f>
        <v>0</v>
      </c>
      <c r="J221" s="7">
        <f>INT('[1]JUNIO-2026'!J221)</f>
        <v>8589847</v>
      </c>
      <c r="K221" s="7">
        <f>INT('[1]JUNIO-2026'!K221)</f>
        <v>2632546</v>
      </c>
      <c r="L221" s="7">
        <f>INT('[1]JUNIO-2026'!L221)</f>
        <v>0</v>
      </c>
      <c r="M221" s="6">
        <f t="shared" si="19"/>
        <v>5957301</v>
      </c>
      <c r="N221" s="7">
        <v>0</v>
      </c>
      <c r="O221" s="7">
        <f>INT('[1]JUNIO-2026'!O221)</f>
        <v>0</v>
      </c>
      <c r="P221" s="6">
        <f t="shared" si="23"/>
        <v>0</v>
      </c>
      <c r="Q221" s="6">
        <f t="shared" si="20"/>
        <v>5957301</v>
      </c>
      <c r="R221" s="7">
        <f>INT('[1]JUNIO-2026'!R221)</f>
        <v>0</v>
      </c>
      <c r="S221" s="7">
        <f>INT('[1]JUNIO-2026'!S221)</f>
        <v>0</v>
      </c>
      <c r="T221" s="7">
        <f>INT('[1]JUNIO-2026'!T221)</f>
        <v>0</v>
      </c>
      <c r="U221" s="7">
        <f>INT('[1]JUNIO-2026'!U221)</f>
        <v>0</v>
      </c>
      <c r="V221" s="7">
        <f>INT('[1]JUNIO-2026'!V221)</f>
        <v>0</v>
      </c>
      <c r="W221" s="7">
        <f>INT('[1]JUNIO-2026'!W221)</f>
        <v>0</v>
      </c>
      <c r="X221" s="7">
        <f>INT('[1]JUNIO-2026'!X221)</f>
        <v>0</v>
      </c>
      <c r="Y221" s="7">
        <f>INT('[1]JUNIO-2026'!Y221)</f>
        <v>0</v>
      </c>
      <c r="Z221" s="5" t="str">
        <f>+'[1]JUNIO-2026'!Z221</f>
        <v>NA</v>
      </c>
      <c r="AA221" s="5">
        <f>+'[1]JUNIO-2026'!AA221</f>
        <v>1</v>
      </c>
      <c r="AB221" s="5">
        <v>99999</v>
      </c>
      <c r="AC221" s="8">
        <f t="shared" si="21"/>
        <v>0</v>
      </c>
      <c r="AD221" s="8">
        <f t="shared" si="22"/>
        <v>0</v>
      </c>
      <c r="AE221" t="str">
        <f>+'[1]JUNIO-2026'!AE221</f>
        <v>Safeweb</v>
      </c>
    </row>
    <row r="222" spans="1:31" x14ac:dyDescent="0.25">
      <c r="A222" s="5" t="str">
        <f>+'[1]JUNIO-2026'!A222</f>
        <v>NI</v>
      </c>
      <c r="B222" s="5">
        <f>+'[1]JUNIO-2026'!B222</f>
        <v>830074184</v>
      </c>
      <c r="C222" s="5">
        <f>+'[1]JUNIO-2026'!C222</f>
        <v>5</v>
      </c>
      <c r="D222" s="5" t="str">
        <f>+'[1]JUNIO-2026'!D222</f>
        <v>SALUDVIDAEPS</v>
      </c>
      <c r="E222" s="5" t="str">
        <f>+'[1]JUNIO-2026'!E222</f>
        <v>PR</v>
      </c>
      <c r="F222" s="5" t="str">
        <f>+'[1]JUNIO-2026'!F222</f>
        <v>NUPC</v>
      </c>
      <c r="G222" s="5">
        <f>+'[1]JUNIO-2026'!G222</f>
        <v>2017</v>
      </c>
      <c r="H222" s="6">
        <f t="shared" si="18"/>
        <v>91583355</v>
      </c>
      <c r="I222" s="7">
        <f>INT('[1]JUNIO-2026'!I222)</f>
        <v>0</v>
      </c>
      <c r="J222" s="7">
        <f>INT('[1]JUNIO-2026'!J222)</f>
        <v>91583355</v>
      </c>
      <c r="K222" s="7">
        <f>INT('[1]JUNIO-2026'!K222)</f>
        <v>8666784</v>
      </c>
      <c r="L222" s="7">
        <f>INT('[1]JUNIO-2026'!L222)</f>
        <v>0</v>
      </c>
      <c r="M222" s="6">
        <f t="shared" si="19"/>
        <v>82916571</v>
      </c>
      <c r="N222" s="7">
        <v>0</v>
      </c>
      <c r="O222" s="7">
        <f>INT('[1]JUNIO-2026'!O222)</f>
        <v>82916571</v>
      </c>
      <c r="P222" s="6">
        <f t="shared" si="23"/>
        <v>82916571</v>
      </c>
      <c r="Q222" s="6">
        <f t="shared" si="20"/>
        <v>0</v>
      </c>
      <c r="R222" s="7">
        <f>INT('[1]JUNIO-2026'!R222)</f>
        <v>0</v>
      </c>
      <c r="S222" s="7">
        <f>INT('[1]JUNIO-2026'!S222)</f>
        <v>0</v>
      </c>
      <c r="T222" s="7">
        <f>INT('[1]JUNIO-2026'!T222)</f>
        <v>0</v>
      </c>
      <c r="U222" s="7">
        <f>INT('[1]JUNIO-2026'!U222)</f>
        <v>82916571</v>
      </c>
      <c r="V222" s="7">
        <f>INT('[1]JUNIO-2026'!V222)</f>
        <v>0</v>
      </c>
      <c r="W222" s="7">
        <f>INT('[1]JUNIO-2026'!W222)</f>
        <v>0</v>
      </c>
      <c r="X222" s="7">
        <f>INT('[1]JUNIO-2026'!X222)</f>
        <v>0</v>
      </c>
      <c r="Y222" s="7">
        <f>INT('[1]JUNIO-2026'!Y222)</f>
        <v>0</v>
      </c>
      <c r="Z222" s="5" t="str">
        <f>+'[1]JUNIO-2026'!Z222</f>
        <v>NA</v>
      </c>
      <c r="AA222" s="5">
        <f>+'[1]JUNIO-2026'!AA222</f>
        <v>1</v>
      </c>
      <c r="AB222" s="5">
        <v>99999</v>
      </c>
      <c r="AC222" s="8">
        <f t="shared" si="21"/>
        <v>82916571</v>
      </c>
      <c r="AD222" s="8">
        <f t="shared" si="22"/>
        <v>0</v>
      </c>
      <c r="AE222" t="str">
        <f>+'[1]JUNIO-2026'!AE222</f>
        <v>Excel</v>
      </c>
    </row>
    <row r="223" spans="1:31" x14ac:dyDescent="0.25">
      <c r="A223" s="5" t="str">
        <f>+'[1]JUNIO-2026'!A223</f>
        <v>NI</v>
      </c>
      <c r="B223" s="5">
        <f>+'[1]JUNIO-2026'!B223</f>
        <v>830507910</v>
      </c>
      <c r="C223" s="5">
        <f>+'[1]JUNIO-2026'!C223</f>
        <v>6</v>
      </c>
      <c r="D223" s="5" t="str">
        <f>+'[1]JUNIO-2026'!D223</f>
        <v>MOVILIFEORTOPEDISTASESPECIALIZADOSDELCARIBE</v>
      </c>
      <c r="E223" s="5" t="str">
        <f>+'[1]JUNIO-2026'!E223</f>
        <v>PR</v>
      </c>
      <c r="F223" s="5" t="str">
        <f>+'[1]JUNIO-2026'!F223</f>
        <v>NUPC</v>
      </c>
      <c r="G223" s="5">
        <f>+'[1]JUNIO-2026'!G223</f>
        <v>2017</v>
      </c>
      <c r="H223" s="6">
        <f t="shared" si="18"/>
        <v>3090000</v>
      </c>
      <c r="I223" s="7">
        <f>INT('[1]JUNIO-2026'!I223)</f>
        <v>0</v>
      </c>
      <c r="J223" s="7">
        <f>INT('[1]JUNIO-2026'!J223)</f>
        <v>3090000</v>
      </c>
      <c r="K223" s="7">
        <f>INT('[1]JUNIO-2026'!K223)</f>
        <v>0</v>
      </c>
      <c r="L223" s="7">
        <f>INT('[1]JUNIO-2026'!L223)</f>
        <v>0</v>
      </c>
      <c r="M223" s="6">
        <f t="shared" si="19"/>
        <v>3090000</v>
      </c>
      <c r="N223" s="7">
        <v>0</v>
      </c>
      <c r="O223" s="7">
        <f>INT('[1]JUNIO-2026'!O223)</f>
        <v>0</v>
      </c>
      <c r="P223" s="6">
        <f t="shared" si="23"/>
        <v>0</v>
      </c>
      <c r="Q223" s="6">
        <f t="shared" si="20"/>
        <v>3090000</v>
      </c>
      <c r="R223" s="7">
        <f>INT('[1]JUNIO-2026'!R223)</f>
        <v>0</v>
      </c>
      <c r="S223" s="7">
        <f>INT('[1]JUNIO-2026'!S223)</f>
        <v>0</v>
      </c>
      <c r="T223" s="7">
        <f>INT('[1]JUNIO-2026'!T223)</f>
        <v>0</v>
      </c>
      <c r="U223" s="7">
        <f>INT('[1]JUNIO-2026'!U223)</f>
        <v>0</v>
      </c>
      <c r="V223" s="7">
        <f>INT('[1]JUNIO-2026'!V223)</f>
        <v>0</v>
      </c>
      <c r="W223" s="7">
        <f>INT('[1]JUNIO-2026'!W223)</f>
        <v>0</v>
      </c>
      <c r="X223" s="7">
        <f>INT('[1]JUNIO-2026'!X223)</f>
        <v>0</v>
      </c>
      <c r="Y223" s="7">
        <f>INT('[1]JUNIO-2026'!Y223)</f>
        <v>0</v>
      </c>
      <c r="Z223" s="5" t="str">
        <f>+'[1]JUNIO-2026'!Z223</f>
        <v>NA</v>
      </c>
      <c r="AA223" s="5">
        <f>+'[1]JUNIO-2026'!AA223</f>
        <v>1</v>
      </c>
      <c r="AB223" s="5">
        <v>99999</v>
      </c>
      <c r="AC223" s="8">
        <f t="shared" si="21"/>
        <v>0</v>
      </c>
      <c r="AD223" s="8">
        <f t="shared" si="22"/>
        <v>0</v>
      </c>
      <c r="AE223" t="str">
        <f>+'[1]JUNIO-2026'!AE223</f>
        <v>Excel</v>
      </c>
    </row>
    <row r="224" spans="1:31" x14ac:dyDescent="0.25">
      <c r="A224" s="5" t="str">
        <f>+'[1]JUNIO-2026'!A224</f>
        <v>NI</v>
      </c>
      <c r="B224" s="5">
        <f>+'[1]JUNIO-2026'!B224</f>
        <v>830510942</v>
      </c>
      <c r="C224" s="5">
        <f>+'[1]JUNIO-2026'!C224</f>
        <v>2</v>
      </c>
      <c r="D224" s="5" t="str">
        <f>+'[1]JUNIO-2026'!D224</f>
        <v>FARMACIASENREDSOCIEDADPORACCIONESSIMPLIFICADA</v>
      </c>
      <c r="E224" s="5" t="str">
        <f>+'[1]JUNIO-2026'!E224</f>
        <v>PR</v>
      </c>
      <c r="F224" s="5" t="str">
        <f>+'[1]JUNIO-2026'!F224</f>
        <v>NUPC</v>
      </c>
      <c r="G224" s="5">
        <f>+'[1]JUNIO-2026'!G224</f>
        <v>2017</v>
      </c>
      <c r="H224" s="6">
        <f t="shared" si="18"/>
        <v>5099966</v>
      </c>
      <c r="I224" s="7">
        <f>INT('[1]JUNIO-2026'!I224)</f>
        <v>0</v>
      </c>
      <c r="J224" s="7">
        <f>INT('[1]JUNIO-2026'!J224)</f>
        <v>5099966</v>
      </c>
      <c r="K224" s="7">
        <f>INT('[1]JUNIO-2026'!K224)</f>
        <v>0</v>
      </c>
      <c r="L224" s="7">
        <f>INT('[1]JUNIO-2026'!L224)</f>
        <v>0</v>
      </c>
      <c r="M224" s="6">
        <f t="shared" si="19"/>
        <v>5099966</v>
      </c>
      <c r="N224" s="7">
        <v>0</v>
      </c>
      <c r="O224" s="7">
        <f>INT('[1]JUNIO-2026'!O224)</f>
        <v>0</v>
      </c>
      <c r="P224" s="6">
        <f t="shared" si="23"/>
        <v>0</v>
      </c>
      <c r="Q224" s="6">
        <f t="shared" si="20"/>
        <v>5099966</v>
      </c>
      <c r="R224" s="7">
        <f>INT('[1]JUNIO-2026'!R224)</f>
        <v>0</v>
      </c>
      <c r="S224" s="7">
        <f>INT('[1]JUNIO-2026'!S224)</f>
        <v>0</v>
      </c>
      <c r="T224" s="7">
        <f>INT('[1]JUNIO-2026'!T224)</f>
        <v>0</v>
      </c>
      <c r="U224" s="7">
        <f>INT('[1]JUNIO-2026'!U224)</f>
        <v>0</v>
      </c>
      <c r="V224" s="7">
        <f>INT('[1]JUNIO-2026'!V224)</f>
        <v>0</v>
      </c>
      <c r="W224" s="7">
        <f>INT('[1]JUNIO-2026'!W224)</f>
        <v>0</v>
      </c>
      <c r="X224" s="7">
        <f>INT('[1]JUNIO-2026'!X224)</f>
        <v>0</v>
      </c>
      <c r="Y224" s="7">
        <f>INT('[1]JUNIO-2026'!Y224)</f>
        <v>0</v>
      </c>
      <c r="Z224" s="5" t="str">
        <f>+'[1]JUNIO-2026'!Z224</f>
        <v>NA</v>
      </c>
      <c r="AA224" s="5">
        <f>+'[1]JUNIO-2026'!AA224</f>
        <v>1</v>
      </c>
      <c r="AB224" s="5">
        <v>99999</v>
      </c>
      <c r="AC224" s="8">
        <f t="shared" si="21"/>
        <v>0</v>
      </c>
      <c r="AD224" s="8">
        <f t="shared" si="22"/>
        <v>0</v>
      </c>
      <c r="AE224" t="str">
        <f>+'[1]JUNIO-2026'!AE224</f>
        <v>Excel</v>
      </c>
    </row>
    <row r="225" spans="1:31" x14ac:dyDescent="0.25">
      <c r="A225" s="5" t="str">
        <f>+'[1]JUNIO-2026'!A225</f>
        <v>NI</v>
      </c>
      <c r="B225" s="5">
        <f>+'[1]JUNIO-2026'!B225</f>
        <v>830510991</v>
      </c>
      <c r="C225" s="5">
        <f>+'[1]JUNIO-2026'!C225</f>
        <v>3</v>
      </c>
      <c r="D225" s="5" t="str">
        <f>+'[1]JUNIO-2026'!D225</f>
        <v>CLINICAESPECIALIZADALACONCEPCIONSAS</v>
      </c>
      <c r="E225" s="5" t="str">
        <f>+'[1]JUNIO-2026'!E225</f>
        <v>PR</v>
      </c>
      <c r="F225" s="5" t="str">
        <f>+'[1]JUNIO-2026'!F225</f>
        <v>NUPC</v>
      </c>
      <c r="G225" s="5">
        <f>+'[1]JUNIO-2026'!G225</f>
        <v>2017</v>
      </c>
      <c r="H225" s="6">
        <f t="shared" si="18"/>
        <v>10384569</v>
      </c>
      <c r="I225" s="7">
        <f>INT('[1]JUNIO-2026'!I225)</f>
        <v>0</v>
      </c>
      <c r="J225" s="7">
        <f>INT('[1]JUNIO-2026'!J225)</f>
        <v>10384569</v>
      </c>
      <c r="K225" s="7">
        <f>INT('[1]JUNIO-2026'!K225)</f>
        <v>91700</v>
      </c>
      <c r="L225" s="7">
        <f>INT('[1]JUNIO-2026'!L225)</f>
        <v>0</v>
      </c>
      <c r="M225" s="6">
        <f t="shared" si="19"/>
        <v>10292869</v>
      </c>
      <c r="N225" s="7">
        <v>0</v>
      </c>
      <c r="O225" s="7">
        <f>INT('[1]JUNIO-2026'!O225)</f>
        <v>10292869</v>
      </c>
      <c r="P225" s="6">
        <f t="shared" si="23"/>
        <v>10292869</v>
      </c>
      <c r="Q225" s="6">
        <f t="shared" si="20"/>
        <v>0</v>
      </c>
      <c r="R225" s="7">
        <f>INT('[1]JUNIO-2026'!R225)</f>
        <v>0</v>
      </c>
      <c r="S225" s="7">
        <f>INT('[1]JUNIO-2026'!S225)</f>
        <v>0</v>
      </c>
      <c r="T225" s="7">
        <f>INT('[1]JUNIO-2026'!T225)</f>
        <v>10292869</v>
      </c>
      <c r="U225" s="7">
        <f>INT('[1]JUNIO-2026'!U225)</f>
        <v>0</v>
      </c>
      <c r="V225" s="7">
        <f>INT('[1]JUNIO-2026'!V225)</f>
        <v>0</v>
      </c>
      <c r="W225" s="7">
        <f>INT('[1]JUNIO-2026'!W225)</f>
        <v>0</v>
      </c>
      <c r="X225" s="7">
        <f>INT('[1]JUNIO-2026'!X225)</f>
        <v>0</v>
      </c>
      <c r="Y225" s="7">
        <f>INT('[1]JUNIO-2026'!Y225)</f>
        <v>0</v>
      </c>
      <c r="Z225" s="5" t="str">
        <f>+'[1]JUNIO-2026'!Z225</f>
        <v>NA</v>
      </c>
      <c r="AA225" s="5">
        <f>+'[1]JUNIO-2026'!AA225</f>
        <v>1</v>
      </c>
      <c r="AB225" s="5">
        <v>99999</v>
      </c>
      <c r="AC225" s="8">
        <f t="shared" si="21"/>
        <v>10292869</v>
      </c>
      <c r="AD225" s="8">
        <f t="shared" si="22"/>
        <v>0</v>
      </c>
      <c r="AE225" t="str">
        <f>+'[1]JUNIO-2026'!AE225</f>
        <v>Excel</v>
      </c>
    </row>
    <row r="226" spans="1:31" x14ac:dyDescent="0.25">
      <c r="A226" s="5" t="str">
        <f>+'[1]JUNIO-2026'!A226</f>
        <v>NI</v>
      </c>
      <c r="B226" s="5">
        <f>+'[1]JUNIO-2026'!B226</f>
        <v>830510991</v>
      </c>
      <c r="C226" s="5">
        <f>+'[1]JUNIO-2026'!C226</f>
        <v>3</v>
      </c>
      <c r="D226" s="5" t="str">
        <f>+'[1]JUNIO-2026'!D226</f>
        <v>CLINICAESPECIALIZADALACONCEPCIONSAS</v>
      </c>
      <c r="E226" s="5" t="str">
        <f>+'[1]JUNIO-2026'!E226</f>
        <v>PR</v>
      </c>
      <c r="F226" s="5" t="str">
        <f>+'[1]JUNIO-2026'!F226</f>
        <v>PNAF</v>
      </c>
      <c r="G226" s="5">
        <f>+'[1]JUNIO-2026'!G226</f>
        <v>2017</v>
      </c>
      <c r="H226" s="6">
        <f t="shared" si="18"/>
        <v>83940379</v>
      </c>
      <c r="I226" s="7">
        <f>INT('[1]JUNIO-2026'!I226)</f>
        <v>0</v>
      </c>
      <c r="J226" s="7">
        <f>INT('[1]JUNIO-2026'!J226)</f>
        <v>83940379</v>
      </c>
      <c r="K226" s="7">
        <f>INT('[1]JUNIO-2026'!K226)</f>
        <v>51160359</v>
      </c>
      <c r="L226" s="7">
        <f>INT('[1]JUNIO-2026'!L226)</f>
        <v>0</v>
      </c>
      <c r="M226" s="6">
        <f t="shared" si="19"/>
        <v>32780020</v>
      </c>
      <c r="N226" s="7">
        <v>0</v>
      </c>
      <c r="O226" s="7">
        <f>INT('[1]JUNIO-2026'!O226)</f>
        <v>3304010</v>
      </c>
      <c r="P226" s="6">
        <f t="shared" si="23"/>
        <v>3304010</v>
      </c>
      <c r="Q226" s="6">
        <f t="shared" si="20"/>
        <v>29476010</v>
      </c>
      <c r="R226" s="7">
        <f>INT('[1]JUNIO-2026'!R226)</f>
        <v>0</v>
      </c>
      <c r="S226" s="7">
        <f>INT('[1]JUNIO-2026'!S226)</f>
        <v>0</v>
      </c>
      <c r="T226" s="7">
        <f>INT('[1]JUNIO-2026'!T226)</f>
        <v>3304010</v>
      </c>
      <c r="U226" s="7">
        <f>INT('[1]JUNIO-2026'!U226)</f>
        <v>0</v>
      </c>
      <c r="V226" s="7">
        <f>INT('[1]JUNIO-2026'!V226)</f>
        <v>0</v>
      </c>
      <c r="W226" s="7">
        <f>INT('[1]JUNIO-2026'!W226)</f>
        <v>0</v>
      </c>
      <c r="X226" s="7">
        <f>INT('[1]JUNIO-2026'!X226)</f>
        <v>0</v>
      </c>
      <c r="Y226" s="7">
        <f>INT('[1]JUNIO-2026'!Y226)</f>
        <v>0</v>
      </c>
      <c r="Z226" s="5" t="str">
        <f>+'[1]JUNIO-2026'!Z226</f>
        <v>NA</v>
      </c>
      <c r="AA226" s="5">
        <f>+'[1]JUNIO-2026'!AA226</f>
        <v>1</v>
      </c>
      <c r="AB226" s="5">
        <v>99999</v>
      </c>
      <c r="AC226" s="8">
        <f t="shared" si="21"/>
        <v>3304010</v>
      </c>
      <c r="AD226" s="8">
        <f t="shared" si="22"/>
        <v>0</v>
      </c>
      <c r="AE226" t="str">
        <f>+'[1]JUNIO-2026'!AE226</f>
        <v>Safeweb</v>
      </c>
    </row>
    <row r="227" spans="1:31" x14ac:dyDescent="0.25">
      <c r="A227" s="5" t="str">
        <f>+'[1]JUNIO-2026'!A227</f>
        <v>NI</v>
      </c>
      <c r="B227" s="5">
        <f>+'[1]JUNIO-2026'!B227</f>
        <v>860028947</v>
      </c>
      <c r="C227" s="5">
        <f>+'[1]JUNIO-2026'!C227</f>
        <v>1</v>
      </c>
      <c r="D227" s="5" t="str">
        <f>+'[1]JUNIO-2026'!D227</f>
        <v>CONGREGACINDEHERMANASFRANCISCANASMISIONERASDEMARIAAUXILIADORAPROVINCIAMARIAAUXILIADORA</v>
      </c>
      <c r="E227" s="5" t="str">
        <f>+'[1]JUNIO-2026'!E227</f>
        <v>PR</v>
      </c>
      <c r="F227" s="5" t="str">
        <f>+'[1]JUNIO-2026'!F227</f>
        <v>PNAF</v>
      </c>
      <c r="G227" s="5">
        <f>+'[1]JUNIO-2026'!G227</f>
        <v>2017</v>
      </c>
      <c r="H227" s="6">
        <f t="shared" si="18"/>
        <v>38922845</v>
      </c>
      <c r="I227" s="7">
        <f>INT('[1]JUNIO-2026'!I227)</f>
        <v>0</v>
      </c>
      <c r="J227" s="7">
        <f>INT('[1]JUNIO-2026'!J227)</f>
        <v>38922845</v>
      </c>
      <c r="K227" s="7">
        <f>INT('[1]JUNIO-2026'!K227)</f>
        <v>1266494</v>
      </c>
      <c r="L227" s="7">
        <f>INT('[1]JUNIO-2026'!L227)</f>
        <v>0</v>
      </c>
      <c r="M227" s="6">
        <f t="shared" si="19"/>
        <v>37656351</v>
      </c>
      <c r="N227" s="7">
        <v>0</v>
      </c>
      <c r="O227" s="7">
        <f>INT('[1]JUNIO-2026'!O227)</f>
        <v>5802814</v>
      </c>
      <c r="P227" s="6">
        <f t="shared" si="23"/>
        <v>5802814</v>
      </c>
      <c r="Q227" s="6">
        <f t="shared" si="20"/>
        <v>31853537</v>
      </c>
      <c r="R227" s="7">
        <f>INT('[1]JUNIO-2026'!R227)</f>
        <v>0</v>
      </c>
      <c r="S227" s="7">
        <f>INT('[1]JUNIO-2026'!S227)</f>
        <v>0</v>
      </c>
      <c r="T227" s="7">
        <f>INT('[1]JUNIO-2026'!T227)</f>
        <v>0</v>
      </c>
      <c r="U227" s="7">
        <f>INT('[1]JUNIO-2026'!U227)</f>
        <v>5802814</v>
      </c>
      <c r="V227" s="7">
        <f>INT('[1]JUNIO-2026'!V227)</f>
        <v>0</v>
      </c>
      <c r="W227" s="7">
        <f>INT('[1]JUNIO-2026'!W227)</f>
        <v>0</v>
      </c>
      <c r="X227" s="7">
        <f>INT('[1]JUNIO-2026'!X227)</f>
        <v>0</v>
      </c>
      <c r="Y227" s="7">
        <f>INT('[1]JUNIO-2026'!Y227)</f>
        <v>0</v>
      </c>
      <c r="Z227" s="5" t="str">
        <f>+'[1]JUNIO-2026'!Z227</f>
        <v>NA</v>
      </c>
      <c r="AA227" s="5">
        <f>+'[1]JUNIO-2026'!AA227</f>
        <v>1</v>
      </c>
      <c r="AB227" s="5">
        <v>99999</v>
      </c>
      <c r="AC227" s="8">
        <f t="shared" si="21"/>
        <v>5802814</v>
      </c>
      <c r="AD227" s="8">
        <f t="shared" si="22"/>
        <v>0</v>
      </c>
      <c r="AE227" t="str">
        <f>+'[1]JUNIO-2026'!AE227</f>
        <v>Safeweb</v>
      </c>
    </row>
    <row r="228" spans="1:31" x14ac:dyDescent="0.25">
      <c r="A228" s="5" t="str">
        <f>+'[1]JUNIO-2026'!A228</f>
        <v>NI</v>
      </c>
      <c r="B228" s="5">
        <f>+'[1]JUNIO-2026'!B228</f>
        <v>860090566</v>
      </c>
      <c r="C228" s="5">
        <f>+'[1]JUNIO-2026'!C228</f>
        <v>1</v>
      </c>
      <c r="D228" s="5" t="str">
        <f>+'[1]JUNIO-2026'!D228</f>
        <v>CLNICADELOCCIDENTESA</v>
      </c>
      <c r="E228" s="5" t="str">
        <f>+'[1]JUNIO-2026'!E228</f>
        <v>PR</v>
      </c>
      <c r="F228" s="5" t="str">
        <f>+'[1]JUNIO-2026'!F228</f>
        <v>PNAF</v>
      </c>
      <c r="G228" s="5">
        <f>+'[1]JUNIO-2026'!G228</f>
        <v>2017</v>
      </c>
      <c r="H228" s="6">
        <f t="shared" si="18"/>
        <v>1135044</v>
      </c>
      <c r="I228" s="7">
        <f>INT('[1]JUNIO-2026'!I228)</f>
        <v>0</v>
      </c>
      <c r="J228" s="7">
        <f>INT('[1]JUNIO-2026'!J228)</f>
        <v>1135044</v>
      </c>
      <c r="K228" s="7">
        <f>INT('[1]JUNIO-2026'!K228)</f>
        <v>0</v>
      </c>
      <c r="L228" s="7">
        <f>INT('[1]JUNIO-2026'!L228)</f>
        <v>0</v>
      </c>
      <c r="M228" s="6">
        <f t="shared" si="19"/>
        <v>1135044</v>
      </c>
      <c r="N228" s="7">
        <v>0</v>
      </c>
      <c r="O228" s="7">
        <f>INT('[1]JUNIO-2026'!O228)</f>
        <v>1135044</v>
      </c>
      <c r="P228" s="6">
        <f t="shared" si="23"/>
        <v>1135044</v>
      </c>
      <c r="Q228" s="6">
        <f t="shared" si="20"/>
        <v>0</v>
      </c>
      <c r="R228" s="7">
        <f>INT('[1]JUNIO-2026'!R228)</f>
        <v>0</v>
      </c>
      <c r="S228" s="7">
        <f>INT('[1]JUNIO-2026'!S228)</f>
        <v>0</v>
      </c>
      <c r="T228" s="7">
        <f>INT('[1]JUNIO-2026'!T228)</f>
        <v>1135044</v>
      </c>
      <c r="U228" s="7">
        <f>INT('[1]JUNIO-2026'!U228)</f>
        <v>0</v>
      </c>
      <c r="V228" s="7">
        <f>INT('[1]JUNIO-2026'!V228)</f>
        <v>0</v>
      </c>
      <c r="W228" s="7">
        <f>INT('[1]JUNIO-2026'!W228)</f>
        <v>0</v>
      </c>
      <c r="X228" s="7">
        <f>INT('[1]JUNIO-2026'!X228)</f>
        <v>0</v>
      </c>
      <c r="Y228" s="7">
        <f>INT('[1]JUNIO-2026'!Y228)</f>
        <v>0</v>
      </c>
      <c r="Z228" s="5" t="str">
        <f>+'[1]JUNIO-2026'!Z228</f>
        <v>NA</v>
      </c>
      <c r="AA228" s="5">
        <f>+'[1]JUNIO-2026'!AA228</f>
        <v>1</v>
      </c>
      <c r="AB228" s="5">
        <v>99999</v>
      </c>
      <c r="AC228" s="8">
        <f t="shared" si="21"/>
        <v>1135044</v>
      </c>
      <c r="AD228" s="8">
        <f t="shared" si="22"/>
        <v>0</v>
      </c>
      <c r="AE228" t="str">
        <f>+'[1]JUNIO-2026'!AE228</f>
        <v>Safeweb</v>
      </c>
    </row>
    <row r="229" spans="1:31" x14ac:dyDescent="0.25">
      <c r="A229" s="5" t="str">
        <f>+'[1]JUNIO-2026'!A229</f>
        <v>NI</v>
      </c>
      <c r="B229" s="5">
        <f>+'[1]JUNIO-2026'!B229</f>
        <v>890200500</v>
      </c>
      <c r="C229" s="5">
        <f>+'[1]JUNIO-2026'!C229</f>
        <v>9</v>
      </c>
      <c r="D229" s="5" t="str">
        <f>+'[1]JUNIO-2026'!D229</f>
        <v>ESEHOSPITALPSQUIATRICOSANCAMILO</v>
      </c>
      <c r="E229" s="5" t="str">
        <f>+'[1]JUNIO-2026'!E229</f>
        <v>PU</v>
      </c>
      <c r="F229" s="5" t="str">
        <f>+'[1]JUNIO-2026'!F229</f>
        <v>NUPC</v>
      </c>
      <c r="G229" s="5">
        <f>+'[1]JUNIO-2026'!G229</f>
        <v>2017</v>
      </c>
      <c r="H229" s="6">
        <f t="shared" si="18"/>
        <v>4708</v>
      </c>
      <c r="I229" s="7">
        <f>INT('[1]JUNIO-2026'!I229)</f>
        <v>0</v>
      </c>
      <c r="J229" s="7">
        <f>INT('[1]JUNIO-2026'!J229)</f>
        <v>4708</v>
      </c>
      <c r="K229" s="7">
        <f>INT('[1]JUNIO-2026'!K229)</f>
        <v>0</v>
      </c>
      <c r="L229" s="7">
        <f>INT('[1]JUNIO-2026'!L229)</f>
        <v>0</v>
      </c>
      <c r="M229" s="6">
        <f t="shared" si="19"/>
        <v>4708</v>
      </c>
      <c r="N229" s="7">
        <v>0</v>
      </c>
      <c r="O229" s="7">
        <f>INT('[1]JUNIO-2026'!O229)</f>
        <v>0</v>
      </c>
      <c r="P229" s="6">
        <f t="shared" si="23"/>
        <v>0</v>
      </c>
      <c r="Q229" s="6">
        <f t="shared" si="20"/>
        <v>4708</v>
      </c>
      <c r="R229" s="7">
        <f>INT('[1]JUNIO-2026'!R229)</f>
        <v>0</v>
      </c>
      <c r="S229" s="7">
        <f>INT('[1]JUNIO-2026'!S229)</f>
        <v>0</v>
      </c>
      <c r="T229" s="7">
        <f>INT('[1]JUNIO-2026'!T229)</f>
        <v>0</v>
      </c>
      <c r="U229" s="7">
        <f>INT('[1]JUNIO-2026'!U229)</f>
        <v>0</v>
      </c>
      <c r="V229" s="7">
        <f>INT('[1]JUNIO-2026'!V229)</f>
        <v>0</v>
      </c>
      <c r="W229" s="7">
        <f>INT('[1]JUNIO-2026'!W229)</f>
        <v>0</v>
      </c>
      <c r="X229" s="7">
        <f>INT('[1]JUNIO-2026'!X229)</f>
        <v>0</v>
      </c>
      <c r="Y229" s="7">
        <f>INT('[1]JUNIO-2026'!Y229)</f>
        <v>0</v>
      </c>
      <c r="Z229" s="5" t="str">
        <f>+'[1]JUNIO-2026'!Z229</f>
        <v>NA</v>
      </c>
      <c r="AA229" s="5">
        <f>+'[1]JUNIO-2026'!AA229</f>
        <v>1</v>
      </c>
      <c r="AB229" s="5">
        <v>99999</v>
      </c>
      <c r="AC229" s="8">
        <f t="shared" si="21"/>
        <v>0</v>
      </c>
      <c r="AD229" s="8">
        <f t="shared" si="22"/>
        <v>0</v>
      </c>
      <c r="AE229" t="str">
        <f>+'[1]JUNIO-2026'!AE229</f>
        <v>SAFEWEB</v>
      </c>
    </row>
    <row r="230" spans="1:31" x14ac:dyDescent="0.25">
      <c r="A230" s="5" t="str">
        <f>+'[1]JUNIO-2026'!A230</f>
        <v>NI</v>
      </c>
      <c r="B230" s="5">
        <f>+'[1]JUNIO-2026'!B230</f>
        <v>890202024</v>
      </c>
      <c r="C230" s="5">
        <f>+'[1]JUNIO-2026'!C230</f>
        <v>3</v>
      </c>
      <c r="D230" s="5" t="str">
        <f>+'[1]JUNIO-2026'!D230</f>
        <v>ESEHOSPITALSANJUANDEDIOSFLORIDABLANCA</v>
      </c>
      <c r="E230" s="5" t="str">
        <f>+'[1]JUNIO-2026'!E230</f>
        <v>PU</v>
      </c>
      <c r="F230" s="5" t="str">
        <f>+'[1]JUNIO-2026'!F230</f>
        <v>PNAF</v>
      </c>
      <c r="G230" s="5">
        <f>+'[1]JUNIO-2026'!G230</f>
        <v>2017</v>
      </c>
      <c r="H230" s="6">
        <f t="shared" si="18"/>
        <v>1174664</v>
      </c>
      <c r="I230" s="7">
        <f>INT('[1]JUNIO-2026'!I230)</f>
        <v>0</v>
      </c>
      <c r="J230" s="7">
        <f>INT('[1]JUNIO-2026'!J230)</f>
        <v>1174664</v>
      </c>
      <c r="K230" s="7">
        <f>INT('[1]JUNIO-2026'!K230)</f>
        <v>0</v>
      </c>
      <c r="L230" s="7">
        <f>INT('[1]JUNIO-2026'!L230)</f>
        <v>0</v>
      </c>
      <c r="M230" s="6">
        <f t="shared" si="19"/>
        <v>1174664</v>
      </c>
      <c r="N230" s="7">
        <v>0</v>
      </c>
      <c r="O230" s="7">
        <f>INT('[1]JUNIO-2026'!O230)</f>
        <v>1174664</v>
      </c>
      <c r="P230" s="6">
        <f t="shared" si="23"/>
        <v>1174664</v>
      </c>
      <c r="Q230" s="6">
        <f t="shared" si="20"/>
        <v>0</v>
      </c>
      <c r="R230" s="7">
        <f>INT('[1]JUNIO-2026'!R230)</f>
        <v>0</v>
      </c>
      <c r="S230" s="7">
        <f>INT('[1]JUNIO-2026'!S230)</f>
        <v>0</v>
      </c>
      <c r="T230" s="7">
        <f>INT('[1]JUNIO-2026'!T230)</f>
        <v>0</v>
      </c>
      <c r="U230" s="7">
        <f>INT('[1]JUNIO-2026'!U230)</f>
        <v>1174664</v>
      </c>
      <c r="V230" s="7">
        <f>INT('[1]JUNIO-2026'!V230)</f>
        <v>0</v>
      </c>
      <c r="W230" s="7">
        <f>INT('[1]JUNIO-2026'!W230)</f>
        <v>0</v>
      </c>
      <c r="X230" s="7">
        <f>INT('[1]JUNIO-2026'!X230)</f>
        <v>0</v>
      </c>
      <c r="Y230" s="7">
        <f>INT('[1]JUNIO-2026'!Y230)</f>
        <v>0</v>
      </c>
      <c r="Z230" s="5" t="str">
        <f>+'[1]JUNIO-2026'!Z230</f>
        <v>NA</v>
      </c>
      <c r="AA230" s="5">
        <f>+'[1]JUNIO-2026'!AA230</f>
        <v>1</v>
      </c>
      <c r="AB230" s="5">
        <v>99999</v>
      </c>
      <c r="AC230" s="8">
        <f t="shared" si="21"/>
        <v>1174664</v>
      </c>
      <c r="AD230" s="8">
        <f t="shared" si="22"/>
        <v>0</v>
      </c>
      <c r="AE230" t="str">
        <f>+'[1]JUNIO-2026'!AE230</f>
        <v>Safeweb</v>
      </c>
    </row>
    <row r="231" spans="1:31" x14ac:dyDescent="0.25">
      <c r="A231" s="5" t="str">
        <f>+'[1]JUNIO-2026'!A231</f>
        <v>NI</v>
      </c>
      <c r="B231" s="5">
        <f>+'[1]JUNIO-2026'!B231</f>
        <v>890203242</v>
      </c>
      <c r="C231" s="5">
        <f>+'[1]JUNIO-2026'!C231</f>
        <v>7</v>
      </c>
      <c r="D231" s="5" t="str">
        <f>+'[1]JUNIO-2026'!D231</f>
        <v>ESEHOSPITALSANJUANDIOSDEGIRON</v>
      </c>
      <c r="E231" s="5" t="str">
        <f>+'[1]JUNIO-2026'!E231</f>
        <v>PU</v>
      </c>
      <c r="F231" s="5" t="str">
        <f>+'[1]JUNIO-2026'!F231</f>
        <v>PNAF</v>
      </c>
      <c r="G231" s="5">
        <f>+'[1]JUNIO-2026'!G231</f>
        <v>2017</v>
      </c>
      <c r="H231" s="6">
        <f t="shared" si="18"/>
        <v>746820</v>
      </c>
      <c r="I231" s="7">
        <f>INT('[1]JUNIO-2026'!I231)</f>
        <v>0</v>
      </c>
      <c r="J231" s="7">
        <f>INT('[1]JUNIO-2026'!J231)</f>
        <v>746820</v>
      </c>
      <c r="K231" s="7">
        <f>INT('[1]JUNIO-2026'!K231)</f>
        <v>437848</v>
      </c>
      <c r="L231" s="7">
        <f>INT('[1]JUNIO-2026'!L231)</f>
        <v>0</v>
      </c>
      <c r="M231" s="6">
        <f t="shared" si="19"/>
        <v>308972</v>
      </c>
      <c r="N231" s="7">
        <v>0</v>
      </c>
      <c r="O231" s="7">
        <f>INT('[1]JUNIO-2026'!O231)</f>
        <v>0</v>
      </c>
      <c r="P231" s="6">
        <f t="shared" si="23"/>
        <v>0</v>
      </c>
      <c r="Q231" s="6">
        <f t="shared" si="20"/>
        <v>308972</v>
      </c>
      <c r="R231" s="7">
        <f>INT('[1]JUNIO-2026'!R231)</f>
        <v>0</v>
      </c>
      <c r="S231" s="7">
        <f>INT('[1]JUNIO-2026'!S231)</f>
        <v>0</v>
      </c>
      <c r="T231" s="7">
        <f>INT('[1]JUNIO-2026'!T231)</f>
        <v>0</v>
      </c>
      <c r="U231" s="7">
        <f>INT('[1]JUNIO-2026'!U231)</f>
        <v>0</v>
      </c>
      <c r="V231" s="7">
        <f>INT('[1]JUNIO-2026'!V231)</f>
        <v>0</v>
      </c>
      <c r="W231" s="7">
        <f>INT('[1]JUNIO-2026'!W231)</f>
        <v>0</v>
      </c>
      <c r="X231" s="7">
        <f>INT('[1]JUNIO-2026'!X231)</f>
        <v>0</v>
      </c>
      <c r="Y231" s="7">
        <f>INT('[1]JUNIO-2026'!Y231)</f>
        <v>0</v>
      </c>
      <c r="Z231" s="5" t="str">
        <f>+'[1]JUNIO-2026'!Z231</f>
        <v>NA</v>
      </c>
      <c r="AA231" s="5">
        <f>+'[1]JUNIO-2026'!AA231</f>
        <v>1</v>
      </c>
      <c r="AB231" s="5">
        <v>99999</v>
      </c>
      <c r="AC231" s="8">
        <f t="shared" si="21"/>
        <v>0</v>
      </c>
      <c r="AD231" s="8">
        <f t="shared" si="22"/>
        <v>0</v>
      </c>
      <c r="AE231" t="str">
        <f>+'[1]JUNIO-2026'!AE231</f>
        <v>Safeweb</v>
      </c>
    </row>
    <row r="232" spans="1:31" x14ac:dyDescent="0.25">
      <c r="A232" s="5" t="str">
        <f>+'[1]JUNIO-2026'!A232</f>
        <v>NI</v>
      </c>
      <c r="B232" s="5">
        <f>+'[1]JUNIO-2026'!B232</f>
        <v>890205361</v>
      </c>
      <c r="C232" s="5">
        <f>+'[1]JUNIO-2026'!C232</f>
        <v>4</v>
      </c>
      <c r="D232" s="5" t="str">
        <f>+'[1]JUNIO-2026'!D232</f>
        <v>FUNDACINOFTALMOLGICADESANTANDERFOSCAL</v>
      </c>
      <c r="E232" s="5" t="str">
        <f>+'[1]JUNIO-2026'!E232</f>
        <v>PR</v>
      </c>
      <c r="F232" s="5" t="str">
        <f>+'[1]JUNIO-2026'!F232</f>
        <v>NUPC</v>
      </c>
      <c r="G232" s="5">
        <f>+'[1]JUNIO-2026'!G232</f>
        <v>2017</v>
      </c>
      <c r="H232" s="6">
        <f t="shared" si="18"/>
        <v>24200</v>
      </c>
      <c r="I232" s="7">
        <f>INT('[1]JUNIO-2026'!I232)</f>
        <v>0</v>
      </c>
      <c r="J232" s="7">
        <f>INT('[1]JUNIO-2026'!J232)</f>
        <v>24200</v>
      </c>
      <c r="K232" s="7">
        <f>INT('[1]JUNIO-2026'!K232)</f>
        <v>0</v>
      </c>
      <c r="L232" s="7">
        <f>INT('[1]JUNIO-2026'!L232)</f>
        <v>0</v>
      </c>
      <c r="M232" s="6">
        <f t="shared" si="19"/>
        <v>24200</v>
      </c>
      <c r="N232" s="7">
        <v>0</v>
      </c>
      <c r="O232" s="7">
        <f>INT('[1]JUNIO-2026'!O232)</f>
        <v>0</v>
      </c>
      <c r="P232" s="6">
        <f t="shared" si="23"/>
        <v>0</v>
      </c>
      <c r="Q232" s="6">
        <f t="shared" si="20"/>
        <v>24200</v>
      </c>
      <c r="R232" s="7">
        <f>INT('[1]JUNIO-2026'!R232)</f>
        <v>0</v>
      </c>
      <c r="S232" s="7">
        <f>INT('[1]JUNIO-2026'!S232)</f>
        <v>0</v>
      </c>
      <c r="T232" s="7">
        <f>INT('[1]JUNIO-2026'!T232)</f>
        <v>0</v>
      </c>
      <c r="U232" s="7">
        <f>INT('[1]JUNIO-2026'!U232)</f>
        <v>0</v>
      </c>
      <c r="V232" s="7">
        <f>INT('[1]JUNIO-2026'!V232)</f>
        <v>0</v>
      </c>
      <c r="W232" s="7">
        <f>INT('[1]JUNIO-2026'!W232)</f>
        <v>0</v>
      </c>
      <c r="X232" s="7">
        <f>INT('[1]JUNIO-2026'!X232)</f>
        <v>0</v>
      </c>
      <c r="Y232" s="7">
        <f>INT('[1]JUNIO-2026'!Y232)</f>
        <v>0</v>
      </c>
      <c r="Z232" s="5" t="str">
        <f>+'[1]JUNIO-2026'!Z232</f>
        <v>NA</v>
      </c>
      <c r="AA232" s="5">
        <f>+'[1]JUNIO-2026'!AA232</f>
        <v>1</v>
      </c>
      <c r="AB232" s="5">
        <v>99999</v>
      </c>
      <c r="AC232" s="8">
        <f t="shared" si="21"/>
        <v>0</v>
      </c>
      <c r="AD232" s="8">
        <f t="shared" si="22"/>
        <v>0</v>
      </c>
      <c r="AE232" t="str">
        <f>+'[1]JUNIO-2026'!AE232</f>
        <v>Excel</v>
      </c>
    </row>
    <row r="233" spans="1:31" x14ac:dyDescent="0.25">
      <c r="A233" s="5" t="str">
        <f>+'[1]JUNIO-2026'!A233</f>
        <v>NI</v>
      </c>
      <c r="B233" s="5">
        <f>+'[1]JUNIO-2026'!B233</f>
        <v>890212568</v>
      </c>
      <c r="C233" s="5">
        <f>+'[1]JUNIO-2026'!C233</f>
        <v>0</v>
      </c>
      <c r="D233" s="5" t="str">
        <f>+'[1]JUNIO-2026'!D233</f>
        <v>FUNDACIONCARDIOVASCULARDECOLOMBIA</v>
      </c>
      <c r="E233" s="5" t="str">
        <f>+'[1]JUNIO-2026'!E233</f>
        <v>PR</v>
      </c>
      <c r="F233" s="5" t="str">
        <f>+'[1]JUNIO-2026'!F233</f>
        <v>NUPC</v>
      </c>
      <c r="G233" s="5">
        <f>+'[1]JUNIO-2026'!G233</f>
        <v>2017</v>
      </c>
      <c r="H233" s="6">
        <f t="shared" si="18"/>
        <v>232000</v>
      </c>
      <c r="I233" s="7">
        <f>INT('[1]JUNIO-2026'!I233)</f>
        <v>0</v>
      </c>
      <c r="J233" s="7">
        <f>INT('[1]JUNIO-2026'!J233)</f>
        <v>232000</v>
      </c>
      <c r="K233" s="7">
        <f>INT('[1]JUNIO-2026'!K233)</f>
        <v>0</v>
      </c>
      <c r="L233" s="7">
        <f>INT('[1]JUNIO-2026'!L233)</f>
        <v>0</v>
      </c>
      <c r="M233" s="6">
        <f t="shared" si="19"/>
        <v>232000</v>
      </c>
      <c r="N233" s="7">
        <v>0</v>
      </c>
      <c r="O233" s="7">
        <f>INT('[1]JUNIO-2026'!O233)</f>
        <v>232000</v>
      </c>
      <c r="P233" s="6">
        <f t="shared" si="23"/>
        <v>232000</v>
      </c>
      <c r="Q233" s="6">
        <f t="shared" si="20"/>
        <v>0</v>
      </c>
      <c r="R233" s="7">
        <f>INT('[1]JUNIO-2026'!R233)</f>
        <v>0</v>
      </c>
      <c r="S233" s="7">
        <f>INT('[1]JUNIO-2026'!S233)</f>
        <v>0</v>
      </c>
      <c r="T233" s="7">
        <f>INT('[1]JUNIO-2026'!T233)</f>
        <v>0</v>
      </c>
      <c r="U233" s="7">
        <f>INT('[1]JUNIO-2026'!U233)</f>
        <v>232000</v>
      </c>
      <c r="V233" s="7">
        <f>INT('[1]JUNIO-2026'!V233)</f>
        <v>0</v>
      </c>
      <c r="W233" s="7">
        <f>INT('[1]JUNIO-2026'!W233)</f>
        <v>0</v>
      </c>
      <c r="X233" s="7">
        <f>INT('[1]JUNIO-2026'!X233)</f>
        <v>0</v>
      </c>
      <c r="Y233" s="7">
        <f>INT('[1]JUNIO-2026'!Y233)</f>
        <v>0</v>
      </c>
      <c r="Z233" s="5" t="str">
        <f>+'[1]JUNIO-2026'!Z233</f>
        <v>NA</v>
      </c>
      <c r="AA233" s="5">
        <f>+'[1]JUNIO-2026'!AA233</f>
        <v>1</v>
      </c>
      <c r="AB233" s="5">
        <v>99999</v>
      </c>
      <c r="AC233" s="8">
        <f t="shared" si="21"/>
        <v>232000</v>
      </c>
      <c r="AD233" s="8">
        <f t="shared" si="22"/>
        <v>0</v>
      </c>
      <c r="AE233" t="str">
        <f>+'[1]JUNIO-2026'!AE233</f>
        <v>SAFEWEB</v>
      </c>
    </row>
    <row r="234" spans="1:31" x14ac:dyDescent="0.25">
      <c r="A234" s="5" t="str">
        <f>+'[1]JUNIO-2026'!A234</f>
        <v>NI</v>
      </c>
      <c r="B234" s="5">
        <f>+'[1]JUNIO-2026'!B234</f>
        <v>890400693</v>
      </c>
      <c r="C234" s="5">
        <f>+'[1]JUNIO-2026'!C234</f>
        <v>1</v>
      </c>
      <c r="D234" s="5" t="str">
        <f>+'[1]JUNIO-2026'!D234</f>
        <v>CLINICABLASDELEZOSAS</v>
      </c>
      <c r="E234" s="5" t="str">
        <f>+'[1]JUNIO-2026'!E234</f>
        <v>PR</v>
      </c>
      <c r="F234" s="5" t="str">
        <f>+'[1]JUNIO-2026'!F234</f>
        <v>PNAF</v>
      </c>
      <c r="G234" s="5">
        <f>+'[1]JUNIO-2026'!G234</f>
        <v>2017</v>
      </c>
      <c r="H234" s="6">
        <f t="shared" si="18"/>
        <v>28424511</v>
      </c>
      <c r="I234" s="7">
        <f>INT('[1]JUNIO-2026'!I234)</f>
        <v>0</v>
      </c>
      <c r="J234" s="7">
        <f>INT('[1]JUNIO-2026'!J234)</f>
        <v>28424511</v>
      </c>
      <c r="K234" s="7">
        <f>INT('[1]JUNIO-2026'!K234)</f>
        <v>5314993</v>
      </c>
      <c r="L234" s="7">
        <f>INT('[1]JUNIO-2026'!L234)</f>
        <v>0</v>
      </c>
      <c r="M234" s="6">
        <f t="shared" si="19"/>
        <v>23109518</v>
      </c>
      <c r="N234" s="7">
        <v>0</v>
      </c>
      <c r="O234" s="7">
        <f>INT('[1]JUNIO-2026'!O234)</f>
        <v>0</v>
      </c>
      <c r="P234" s="6">
        <f t="shared" si="23"/>
        <v>0</v>
      </c>
      <c r="Q234" s="6">
        <f t="shared" si="20"/>
        <v>23109518</v>
      </c>
      <c r="R234" s="7">
        <f>INT('[1]JUNIO-2026'!R234)</f>
        <v>0</v>
      </c>
      <c r="S234" s="7">
        <f>INT('[1]JUNIO-2026'!S234)</f>
        <v>0</v>
      </c>
      <c r="T234" s="7">
        <f>INT('[1]JUNIO-2026'!T234)</f>
        <v>0</v>
      </c>
      <c r="U234" s="7">
        <f>INT('[1]JUNIO-2026'!U234)</f>
        <v>0</v>
      </c>
      <c r="V234" s="7">
        <f>INT('[1]JUNIO-2026'!V234)</f>
        <v>0</v>
      </c>
      <c r="W234" s="7">
        <f>INT('[1]JUNIO-2026'!W234)</f>
        <v>0</v>
      </c>
      <c r="X234" s="7">
        <f>INT('[1]JUNIO-2026'!X234)</f>
        <v>0</v>
      </c>
      <c r="Y234" s="7">
        <f>INT('[1]JUNIO-2026'!Y234)</f>
        <v>0</v>
      </c>
      <c r="Z234" s="5" t="str">
        <f>+'[1]JUNIO-2026'!Z234</f>
        <v>NA</v>
      </c>
      <c r="AA234" s="5">
        <f>+'[1]JUNIO-2026'!AA234</f>
        <v>1</v>
      </c>
      <c r="AB234" s="5">
        <v>99999</v>
      </c>
      <c r="AC234" s="8">
        <f t="shared" si="21"/>
        <v>0</v>
      </c>
      <c r="AD234" s="8">
        <f t="shared" si="22"/>
        <v>0</v>
      </c>
      <c r="AE234" t="str">
        <f>+'[1]JUNIO-2026'!AE234</f>
        <v>Safeweb</v>
      </c>
    </row>
    <row r="235" spans="1:31" x14ac:dyDescent="0.25">
      <c r="A235" s="5" t="str">
        <f>+'[1]JUNIO-2026'!A235</f>
        <v>NI</v>
      </c>
      <c r="B235" s="5">
        <f>+'[1]JUNIO-2026'!B235</f>
        <v>890480135</v>
      </c>
      <c r="C235" s="5">
        <f>+'[1]JUNIO-2026'!C235</f>
        <v>3</v>
      </c>
      <c r="D235" s="5" t="str">
        <f>+'[1]JUNIO-2026'!D235</f>
        <v>FUNDACIONHOSPITALINFANTILNAPOLEONFRANCOPAREJA</v>
      </c>
      <c r="E235" s="5" t="str">
        <f>+'[1]JUNIO-2026'!E235</f>
        <v>PR</v>
      </c>
      <c r="F235" s="5" t="str">
        <f>+'[1]JUNIO-2026'!F235</f>
        <v>PNAF</v>
      </c>
      <c r="G235" s="5">
        <f>+'[1]JUNIO-2026'!G235</f>
        <v>2017</v>
      </c>
      <c r="H235" s="6">
        <f t="shared" si="18"/>
        <v>188001167</v>
      </c>
      <c r="I235" s="7">
        <f>INT('[1]JUNIO-2026'!I235)</f>
        <v>0</v>
      </c>
      <c r="J235" s="7">
        <f>INT('[1]JUNIO-2026'!J235)</f>
        <v>188001167</v>
      </c>
      <c r="K235" s="7">
        <f>INT('[1]JUNIO-2026'!K235)</f>
        <v>22452343</v>
      </c>
      <c r="L235" s="7">
        <f>INT('[1]JUNIO-2026'!L235)</f>
        <v>0</v>
      </c>
      <c r="M235" s="6">
        <f t="shared" si="19"/>
        <v>165548824</v>
      </c>
      <c r="N235" s="7">
        <v>0</v>
      </c>
      <c r="O235" s="7">
        <f>INT('[1]JUNIO-2026'!O235)</f>
        <v>39104426</v>
      </c>
      <c r="P235" s="6">
        <f t="shared" si="23"/>
        <v>39104426</v>
      </c>
      <c r="Q235" s="6">
        <f t="shared" si="20"/>
        <v>126444398</v>
      </c>
      <c r="R235" s="7">
        <f>INT('[1]JUNIO-2026'!R235)</f>
        <v>0</v>
      </c>
      <c r="S235" s="7">
        <f>INT('[1]JUNIO-2026'!S235)</f>
        <v>0</v>
      </c>
      <c r="T235" s="7">
        <f>INT('[1]JUNIO-2026'!T235)</f>
        <v>38542117</v>
      </c>
      <c r="U235" s="7">
        <f>INT('[1]JUNIO-2026'!U235)</f>
        <v>562309</v>
      </c>
      <c r="V235" s="7">
        <f>INT('[1]JUNIO-2026'!V235)</f>
        <v>0</v>
      </c>
      <c r="W235" s="7">
        <f>INT('[1]JUNIO-2026'!W235)</f>
        <v>0</v>
      </c>
      <c r="X235" s="7">
        <f>INT('[1]JUNIO-2026'!X235)</f>
        <v>0</v>
      </c>
      <c r="Y235" s="7">
        <f>INT('[1]JUNIO-2026'!Y235)</f>
        <v>0</v>
      </c>
      <c r="Z235" s="5" t="str">
        <f>+'[1]JUNIO-2026'!Z235</f>
        <v>NA</v>
      </c>
      <c r="AA235" s="5">
        <f>+'[1]JUNIO-2026'!AA235</f>
        <v>1</v>
      </c>
      <c r="AB235" s="5">
        <v>99999</v>
      </c>
      <c r="AC235" s="8">
        <f t="shared" si="21"/>
        <v>39104426</v>
      </c>
      <c r="AD235" s="8">
        <f t="shared" si="22"/>
        <v>0</v>
      </c>
      <c r="AE235" t="str">
        <f>+'[1]JUNIO-2026'!AE235</f>
        <v>Safeweb</v>
      </c>
    </row>
    <row r="236" spans="1:31" x14ac:dyDescent="0.25">
      <c r="A236" s="5" t="str">
        <f>+'[1]JUNIO-2026'!A236</f>
        <v>NI</v>
      </c>
      <c r="B236" s="5">
        <f>+'[1]JUNIO-2026'!B236</f>
        <v>890480381</v>
      </c>
      <c r="C236" s="5">
        <f>+'[1]JUNIO-2026'!C236</f>
        <v>9</v>
      </c>
      <c r="D236" s="5" t="str">
        <f>+'[1]JUNIO-2026'!D236</f>
        <v>FUNDACIONREY</v>
      </c>
      <c r="E236" s="5" t="str">
        <f>+'[1]JUNIO-2026'!E236</f>
        <v>PR</v>
      </c>
      <c r="F236" s="5" t="str">
        <f>+'[1]JUNIO-2026'!F236</f>
        <v>NUPC</v>
      </c>
      <c r="G236" s="5">
        <f>+'[1]JUNIO-2026'!G236</f>
        <v>2017</v>
      </c>
      <c r="H236" s="6">
        <f t="shared" si="18"/>
        <v>631966</v>
      </c>
      <c r="I236" s="7">
        <f>INT('[1]JUNIO-2026'!I236)</f>
        <v>0</v>
      </c>
      <c r="J236" s="7">
        <f>INT('[1]JUNIO-2026'!J236)</f>
        <v>631966</v>
      </c>
      <c r="K236" s="7">
        <f>INT('[1]JUNIO-2026'!K236)</f>
        <v>0</v>
      </c>
      <c r="L236" s="7">
        <f>INT('[1]JUNIO-2026'!L236)</f>
        <v>0</v>
      </c>
      <c r="M236" s="6">
        <f t="shared" si="19"/>
        <v>631966</v>
      </c>
      <c r="N236" s="7">
        <v>0</v>
      </c>
      <c r="O236" s="7">
        <f>INT('[1]JUNIO-2026'!O236)</f>
        <v>0</v>
      </c>
      <c r="P236" s="6">
        <f t="shared" si="23"/>
        <v>0</v>
      </c>
      <c r="Q236" s="6">
        <f t="shared" si="20"/>
        <v>631966</v>
      </c>
      <c r="R236" s="7">
        <f>INT('[1]JUNIO-2026'!R236)</f>
        <v>0</v>
      </c>
      <c r="S236" s="7">
        <f>INT('[1]JUNIO-2026'!S236)</f>
        <v>0</v>
      </c>
      <c r="T236" s="7">
        <f>INT('[1]JUNIO-2026'!T236)</f>
        <v>0</v>
      </c>
      <c r="U236" s="7">
        <f>INT('[1]JUNIO-2026'!U236)</f>
        <v>0</v>
      </c>
      <c r="V236" s="7">
        <f>INT('[1]JUNIO-2026'!V236)</f>
        <v>0</v>
      </c>
      <c r="W236" s="7">
        <f>INT('[1]JUNIO-2026'!W236)</f>
        <v>0</v>
      </c>
      <c r="X236" s="7">
        <f>INT('[1]JUNIO-2026'!X236)</f>
        <v>0</v>
      </c>
      <c r="Y236" s="7">
        <f>INT('[1]JUNIO-2026'!Y236)</f>
        <v>0</v>
      </c>
      <c r="Z236" s="5" t="str">
        <f>+'[1]JUNIO-2026'!Z236</f>
        <v>NA</v>
      </c>
      <c r="AA236" s="5">
        <f>+'[1]JUNIO-2026'!AA236</f>
        <v>1</v>
      </c>
      <c r="AB236" s="5">
        <v>99999</v>
      </c>
      <c r="AC236" s="8">
        <f t="shared" si="21"/>
        <v>0</v>
      </c>
      <c r="AD236" s="8">
        <f t="shared" si="22"/>
        <v>0</v>
      </c>
      <c r="AE236" t="str">
        <f>+'[1]JUNIO-2026'!AE236</f>
        <v>Excel</v>
      </c>
    </row>
    <row r="237" spans="1:31" x14ac:dyDescent="0.25">
      <c r="A237" s="5" t="str">
        <f>+'[1]JUNIO-2026'!A237</f>
        <v>NI</v>
      </c>
      <c r="B237" s="5">
        <f>+'[1]JUNIO-2026'!B237</f>
        <v>890900518</v>
      </c>
      <c r="C237" s="5">
        <f>+'[1]JUNIO-2026'!C237</f>
        <v>4</v>
      </c>
      <c r="D237" s="5" t="str">
        <f>+'[1]JUNIO-2026'!D237</f>
        <v>FUNDACIONHOSPITALARIASANVICENTEDEPAUL</v>
      </c>
      <c r="E237" s="5" t="str">
        <f>+'[1]JUNIO-2026'!E237</f>
        <v>PR</v>
      </c>
      <c r="F237" s="5" t="str">
        <f>+'[1]JUNIO-2026'!F237</f>
        <v>PNAF</v>
      </c>
      <c r="G237" s="5">
        <f>+'[1]JUNIO-2026'!G237</f>
        <v>2017</v>
      </c>
      <c r="H237" s="6">
        <f t="shared" si="18"/>
        <v>3266100</v>
      </c>
      <c r="I237" s="7">
        <f>INT('[1]JUNIO-2026'!I237)</f>
        <v>0</v>
      </c>
      <c r="J237" s="7">
        <f>INT('[1]JUNIO-2026'!J237)</f>
        <v>3266100</v>
      </c>
      <c r="K237" s="7">
        <f>INT('[1]JUNIO-2026'!K237)</f>
        <v>0</v>
      </c>
      <c r="L237" s="7">
        <f>INT('[1]JUNIO-2026'!L237)</f>
        <v>0</v>
      </c>
      <c r="M237" s="6">
        <f t="shared" si="19"/>
        <v>3266100</v>
      </c>
      <c r="N237" s="7">
        <v>0</v>
      </c>
      <c r="O237" s="7">
        <f>INT('[1]JUNIO-2026'!O237)</f>
        <v>553700</v>
      </c>
      <c r="P237" s="6">
        <f t="shared" si="23"/>
        <v>553700</v>
      </c>
      <c r="Q237" s="6">
        <f t="shared" si="20"/>
        <v>2712400</v>
      </c>
      <c r="R237" s="7">
        <f>INT('[1]JUNIO-2026'!R237)</f>
        <v>0</v>
      </c>
      <c r="S237" s="7">
        <f>INT('[1]JUNIO-2026'!S237)</f>
        <v>0</v>
      </c>
      <c r="T237" s="7">
        <f>INT('[1]JUNIO-2026'!T237)</f>
        <v>0</v>
      </c>
      <c r="U237" s="7">
        <f>INT('[1]JUNIO-2026'!U237)</f>
        <v>553700</v>
      </c>
      <c r="V237" s="7">
        <f>INT('[1]JUNIO-2026'!V237)</f>
        <v>0</v>
      </c>
      <c r="W237" s="7">
        <f>INT('[1]JUNIO-2026'!W237)</f>
        <v>0</v>
      </c>
      <c r="X237" s="7">
        <f>INT('[1]JUNIO-2026'!X237)</f>
        <v>0</v>
      </c>
      <c r="Y237" s="7">
        <f>INT('[1]JUNIO-2026'!Y237)</f>
        <v>0</v>
      </c>
      <c r="Z237" s="5" t="str">
        <f>+'[1]JUNIO-2026'!Z237</f>
        <v>NA</v>
      </c>
      <c r="AA237" s="5">
        <f>+'[1]JUNIO-2026'!AA237</f>
        <v>1</v>
      </c>
      <c r="AB237" s="5">
        <v>99999</v>
      </c>
      <c r="AC237" s="8">
        <f t="shared" si="21"/>
        <v>553700</v>
      </c>
      <c r="AD237" s="8">
        <f t="shared" si="22"/>
        <v>0</v>
      </c>
      <c r="AE237" t="str">
        <f>+'[1]JUNIO-2026'!AE237</f>
        <v>Excel</v>
      </c>
    </row>
    <row r="238" spans="1:31" x14ac:dyDescent="0.25">
      <c r="A238" s="5" t="str">
        <f>+'[1]JUNIO-2026'!A238</f>
        <v>NI</v>
      </c>
      <c r="B238" s="5">
        <f>+'[1]JUNIO-2026'!B238</f>
        <v>890904646</v>
      </c>
      <c r="C238" s="5">
        <f>+'[1]JUNIO-2026'!C238</f>
        <v>7</v>
      </c>
      <c r="D238" s="5" t="str">
        <f>+'[1]JUNIO-2026'!D238</f>
        <v>HOSPITALGENERALDEMEDELLIN</v>
      </c>
      <c r="E238" s="5" t="str">
        <f>+'[1]JUNIO-2026'!E238</f>
        <v>PR</v>
      </c>
      <c r="F238" s="5" t="str">
        <f>+'[1]JUNIO-2026'!F238</f>
        <v>PNAF</v>
      </c>
      <c r="G238" s="5">
        <f>+'[1]JUNIO-2026'!G238</f>
        <v>2017</v>
      </c>
      <c r="H238" s="6">
        <f t="shared" si="18"/>
        <v>1813415</v>
      </c>
      <c r="I238" s="7">
        <f>INT('[1]JUNIO-2026'!I238)</f>
        <v>0</v>
      </c>
      <c r="J238" s="7">
        <f>INT('[1]JUNIO-2026'!J238)</f>
        <v>1813415</v>
      </c>
      <c r="K238" s="7">
        <f>INT('[1]JUNIO-2026'!K238)</f>
        <v>1178102</v>
      </c>
      <c r="L238" s="7">
        <f>INT('[1]JUNIO-2026'!L238)</f>
        <v>0</v>
      </c>
      <c r="M238" s="6">
        <f t="shared" si="19"/>
        <v>635313</v>
      </c>
      <c r="N238" s="7">
        <v>0</v>
      </c>
      <c r="O238" s="7">
        <f>INT('[1]JUNIO-2026'!O238)</f>
        <v>0</v>
      </c>
      <c r="P238" s="6">
        <f t="shared" si="23"/>
        <v>0</v>
      </c>
      <c r="Q238" s="6">
        <f t="shared" si="20"/>
        <v>635313</v>
      </c>
      <c r="R238" s="7">
        <f>INT('[1]JUNIO-2026'!R238)</f>
        <v>0</v>
      </c>
      <c r="S238" s="7">
        <f>INT('[1]JUNIO-2026'!S238)</f>
        <v>0</v>
      </c>
      <c r="T238" s="7">
        <f>INT('[1]JUNIO-2026'!T238)</f>
        <v>0</v>
      </c>
      <c r="U238" s="7">
        <f>INT('[1]JUNIO-2026'!U238)</f>
        <v>0</v>
      </c>
      <c r="V238" s="7">
        <f>INT('[1]JUNIO-2026'!V238)</f>
        <v>0</v>
      </c>
      <c r="W238" s="7">
        <f>INT('[1]JUNIO-2026'!W238)</f>
        <v>0</v>
      </c>
      <c r="X238" s="7">
        <f>INT('[1]JUNIO-2026'!X238)</f>
        <v>0</v>
      </c>
      <c r="Y238" s="7">
        <f>INT('[1]JUNIO-2026'!Y238)</f>
        <v>0</v>
      </c>
      <c r="Z238" s="5" t="str">
        <f>+'[1]JUNIO-2026'!Z238</f>
        <v>NA</v>
      </c>
      <c r="AA238" s="5">
        <f>+'[1]JUNIO-2026'!AA238</f>
        <v>1</v>
      </c>
      <c r="AB238" s="5">
        <v>99999</v>
      </c>
      <c r="AC238" s="8">
        <f t="shared" si="21"/>
        <v>0</v>
      </c>
      <c r="AD238" s="8">
        <f t="shared" si="22"/>
        <v>0</v>
      </c>
      <c r="AE238" t="str">
        <f>+'[1]JUNIO-2026'!AE238</f>
        <v>Safeweb</v>
      </c>
    </row>
    <row r="239" spans="1:31" x14ac:dyDescent="0.25">
      <c r="A239" s="5" t="str">
        <f>+'[1]JUNIO-2026'!A239</f>
        <v>NI</v>
      </c>
      <c r="B239" s="5">
        <f>+'[1]JUNIO-2026'!B239</f>
        <v>890985703</v>
      </c>
      <c r="C239" s="5">
        <f>+'[1]JUNIO-2026'!C239</f>
        <v>5</v>
      </c>
      <c r="D239" s="5" t="str">
        <f>+'[1]JUNIO-2026'!D239</f>
        <v>ESEHOSPITALMARCOFIDELSUAREZDEBELLO</v>
      </c>
      <c r="E239" s="5" t="str">
        <f>+'[1]JUNIO-2026'!E239</f>
        <v>PU</v>
      </c>
      <c r="F239" s="5" t="str">
        <f>+'[1]JUNIO-2026'!F239</f>
        <v>PNAF</v>
      </c>
      <c r="G239" s="5">
        <f>+'[1]JUNIO-2026'!G239</f>
        <v>2017</v>
      </c>
      <c r="H239" s="6">
        <f t="shared" si="18"/>
        <v>186527</v>
      </c>
      <c r="I239" s="7">
        <f>INT('[1]JUNIO-2026'!I239)</f>
        <v>0</v>
      </c>
      <c r="J239" s="7">
        <f>INT('[1]JUNIO-2026'!J239)</f>
        <v>186527</v>
      </c>
      <c r="K239" s="7">
        <f>INT('[1]JUNIO-2026'!K239)</f>
        <v>186527</v>
      </c>
      <c r="L239" s="7">
        <f>INT('[1]JUNIO-2026'!L239)</f>
        <v>0</v>
      </c>
      <c r="M239" s="6">
        <f t="shared" si="19"/>
        <v>0</v>
      </c>
      <c r="N239" s="7">
        <v>0</v>
      </c>
      <c r="O239" s="7">
        <f>INT('[1]JUNIO-2026'!O239)</f>
        <v>0</v>
      </c>
      <c r="P239" s="6">
        <f t="shared" si="23"/>
        <v>0</v>
      </c>
      <c r="Q239" s="6">
        <f t="shared" si="20"/>
        <v>0</v>
      </c>
      <c r="R239" s="7">
        <f>INT('[1]JUNIO-2026'!R239)</f>
        <v>0</v>
      </c>
      <c r="S239" s="7">
        <f>INT('[1]JUNIO-2026'!S239)</f>
        <v>0</v>
      </c>
      <c r="T239" s="7">
        <f>INT('[1]JUNIO-2026'!T239)</f>
        <v>0</v>
      </c>
      <c r="U239" s="7">
        <f>INT('[1]JUNIO-2026'!U239)</f>
        <v>0</v>
      </c>
      <c r="V239" s="7">
        <f>INT('[1]JUNIO-2026'!V239)</f>
        <v>0</v>
      </c>
      <c r="W239" s="7">
        <f>INT('[1]JUNIO-2026'!W239)</f>
        <v>0</v>
      </c>
      <c r="X239" s="7">
        <f>INT('[1]JUNIO-2026'!X239)</f>
        <v>0</v>
      </c>
      <c r="Y239" s="7">
        <f>INT('[1]JUNIO-2026'!Y239)</f>
        <v>0</v>
      </c>
      <c r="Z239" s="5" t="str">
        <f>+'[1]JUNIO-2026'!Z239</f>
        <v>NA</v>
      </c>
      <c r="AA239" s="5">
        <f>+'[1]JUNIO-2026'!AA239</f>
        <v>1</v>
      </c>
      <c r="AB239" s="5">
        <v>99999</v>
      </c>
      <c r="AC239" s="8">
        <f t="shared" si="21"/>
        <v>0</v>
      </c>
      <c r="AD239" s="8">
        <f t="shared" si="22"/>
        <v>0</v>
      </c>
      <c r="AE239" t="str">
        <f>+'[1]JUNIO-2026'!AE239</f>
        <v>Safeweb</v>
      </c>
    </row>
    <row r="240" spans="1:31" x14ac:dyDescent="0.25">
      <c r="A240" s="5" t="str">
        <f>+'[1]JUNIO-2026'!A240</f>
        <v>NI</v>
      </c>
      <c r="B240" s="5">
        <f>+'[1]JUNIO-2026'!B240</f>
        <v>891080015</v>
      </c>
      <c r="C240" s="5">
        <f>+'[1]JUNIO-2026'!C240</f>
        <v>5</v>
      </c>
      <c r="D240" s="5" t="str">
        <f>+'[1]JUNIO-2026'!D240</f>
        <v>ESEHOSPITALSANDIEGODECERETE</v>
      </c>
      <c r="E240" s="5" t="str">
        <f>+'[1]JUNIO-2026'!E240</f>
        <v>PU</v>
      </c>
      <c r="F240" s="5" t="str">
        <f>+'[1]JUNIO-2026'!F240</f>
        <v>PNAF</v>
      </c>
      <c r="G240" s="5">
        <f>+'[1]JUNIO-2026'!G240</f>
        <v>2017</v>
      </c>
      <c r="H240" s="6">
        <f t="shared" si="18"/>
        <v>401724</v>
      </c>
      <c r="I240" s="7">
        <f>INT('[1]JUNIO-2026'!I240)</f>
        <v>0</v>
      </c>
      <c r="J240" s="7">
        <f>INT('[1]JUNIO-2026'!J240)</f>
        <v>401724</v>
      </c>
      <c r="K240" s="7">
        <f>INT('[1]JUNIO-2026'!K240)</f>
        <v>0</v>
      </c>
      <c r="L240" s="7">
        <f>INT('[1]JUNIO-2026'!L240)</f>
        <v>0</v>
      </c>
      <c r="M240" s="6">
        <f t="shared" si="19"/>
        <v>401724</v>
      </c>
      <c r="N240" s="7">
        <v>0</v>
      </c>
      <c r="O240" s="7">
        <f>INT('[1]JUNIO-2026'!O240)</f>
        <v>0</v>
      </c>
      <c r="P240" s="6">
        <f t="shared" si="23"/>
        <v>0</v>
      </c>
      <c r="Q240" s="6">
        <f t="shared" si="20"/>
        <v>401724</v>
      </c>
      <c r="R240" s="7">
        <f>INT('[1]JUNIO-2026'!R240)</f>
        <v>0</v>
      </c>
      <c r="S240" s="7">
        <f>INT('[1]JUNIO-2026'!S240)</f>
        <v>0</v>
      </c>
      <c r="T240" s="7">
        <f>INT('[1]JUNIO-2026'!T240)</f>
        <v>0</v>
      </c>
      <c r="U240" s="7">
        <f>INT('[1]JUNIO-2026'!U240)</f>
        <v>0</v>
      </c>
      <c r="V240" s="7">
        <f>INT('[1]JUNIO-2026'!V240)</f>
        <v>0</v>
      </c>
      <c r="W240" s="7">
        <f>INT('[1]JUNIO-2026'!W240)</f>
        <v>0</v>
      </c>
      <c r="X240" s="7">
        <f>INT('[1]JUNIO-2026'!X240)</f>
        <v>0</v>
      </c>
      <c r="Y240" s="7">
        <f>INT('[1]JUNIO-2026'!Y240)</f>
        <v>0</v>
      </c>
      <c r="Z240" s="5" t="str">
        <f>+'[1]JUNIO-2026'!Z240</f>
        <v>NA</v>
      </c>
      <c r="AA240" s="5">
        <f>+'[1]JUNIO-2026'!AA240</f>
        <v>1</v>
      </c>
      <c r="AB240" s="5">
        <v>99999</v>
      </c>
      <c r="AC240" s="8">
        <f t="shared" si="21"/>
        <v>0</v>
      </c>
      <c r="AD240" s="8">
        <f t="shared" si="22"/>
        <v>0</v>
      </c>
      <c r="AE240" t="str">
        <f>+'[1]JUNIO-2026'!AE240</f>
        <v>Excel</v>
      </c>
    </row>
    <row r="241" spans="1:31" x14ac:dyDescent="0.25">
      <c r="A241" s="5" t="str">
        <f>+'[1]JUNIO-2026'!A241</f>
        <v>NI</v>
      </c>
      <c r="B241" s="5">
        <f>+'[1]JUNIO-2026'!B241</f>
        <v>891501676</v>
      </c>
      <c r="C241" s="5">
        <f>+'[1]JUNIO-2026'!C241</f>
        <v>1</v>
      </c>
      <c r="D241" s="5" t="str">
        <f>+'[1]JUNIO-2026'!D241</f>
        <v>HOSPITALSUSANALOPEZDEVALENCIAESE</v>
      </c>
      <c r="E241" s="5" t="str">
        <f>+'[1]JUNIO-2026'!E241</f>
        <v>PU</v>
      </c>
      <c r="F241" s="5" t="str">
        <f>+'[1]JUNIO-2026'!F241</f>
        <v>PNAF</v>
      </c>
      <c r="G241" s="5">
        <f>+'[1]JUNIO-2026'!G241</f>
        <v>2017</v>
      </c>
      <c r="H241" s="6">
        <f t="shared" si="18"/>
        <v>1941408</v>
      </c>
      <c r="I241" s="7">
        <f>INT('[1]JUNIO-2026'!I241)</f>
        <v>0</v>
      </c>
      <c r="J241" s="7">
        <f>INT('[1]JUNIO-2026'!J241)</f>
        <v>1941408</v>
      </c>
      <c r="K241" s="7">
        <f>INT('[1]JUNIO-2026'!K241)</f>
        <v>248290</v>
      </c>
      <c r="L241" s="7">
        <f>INT('[1]JUNIO-2026'!L241)</f>
        <v>0</v>
      </c>
      <c r="M241" s="6">
        <f t="shared" si="19"/>
        <v>1693118</v>
      </c>
      <c r="N241" s="7">
        <v>0</v>
      </c>
      <c r="O241" s="7">
        <f>INT('[1]JUNIO-2026'!O241)</f>
        <v>0</v>
      </c>
      <c r="P241" s="6">
        <f t="shared" si="23"/>
        <v>0</v>
      </c>
      <c r="Q241" s="6">
        <f t="shared" si="20"/>
        <v>1693118</v>
      </c>
      <c r="R241" s="7">
        <f>INT('[1]JUNIO-2026'!R241)</f>
        <v>0</v>
      </c>
      <c r="S241" s="7">
        <f>INT('[1]JUNIO-2026'!S241)</f>
        <v>0</v>
      </c>
      <c r="T241" s="7">
        <f>INT('[1]JUNIO-2026'!T241)</f>
        <v>0</v>
      </c>
      <c r="U241" s="7">
        <f>INT('[1]JUNIO-2026'!U241)</f>
        <v>0</v>
      </c>
      <c r="V241" s="7">
        <f>INT('[1]JUNIO-2026'!V241)</f>
        <v>0</v>
      </c>
      <c r="W241" s="7">
        <f>INT('[1]JUNIO-2026'!W241)</f>
        <v>0</v>
      </c>
      <c r="X241" s="7">
        <f>INT('[1]JUNIO-2026'!X241)</f>
        <v>0</v>
      </c>
      <c r="Y241" s="7">
        <f>INT('[1]JUNIO-2026'!Y241)</f>
        <v>0</v>
      </c>
      <c r="Z241" s="5" t="str">
        <f>+'[1]JUNIO-2026'!Z241</f>
        <v>NA</v>
      </c>
      <c r="AA241" s="5">
        <f>+'[1]JUNIO-2026'!AA241</f>
        <v>1</v>
      </c>
      <c r="AB241" s="5">
        <v>99999</v>
      </c>
      <c r="AC241" s="8">
        <f t="shared" si="21"/>
        <v>0</v>
      </c>
      <c r="AD241" s="8">
        <f t="shared" si="22"/>
        <v>0</v>
      </c>
      <c r="AE241" t="str">
        <f>+'[1]JUNIO-2026'!AE241</f>
        <v>Excel</v>
      </c>
    </row>
    <row r="242" spans="1:31" x14ac:dyDescent="0.25">
      <c r="A242" s="5" t="str">
        <f>+'[1]JUNIO-2026'!A242</f>
        <v>NI</v>
      </c>
      <c r="B242" s="5">
        <f>+'[1]JUNIO-2026'!B242</f>
        <v>891780185</v>
      </c>
      <c r="C242" s="5">
        <f>+'[1]JUNIO-2026'!C242</f>
        <v>2</v>
      </c>
      <c r="D242" s="5" t="str">
        <f>+'[1]JUNIO-2026'!D242</f>
        <v>HOSPITALUNIVERSITARIOJULIOMENDEZBARRENECHE</v>
      </c>
      <c r="E242" s="5" t="str">
        <f>+'[1]JUNIO-2026'!E242</f>
        <v>PU</v>
      </c>
      <c r="F242" s="5" t="str">
        <f>+'[1]JUNIO-2026'!F242</f>
        <v>PNAF</v>
      </c>
      <c r="G242" s="5">
        <f>+'[1]JUNIO-2026'!G242</f>
        <v>2017</v>
      </c>
      <c r="H242" s="6">
        <f t="shared" si="18"/>
        <v>52642030</v>
      </c>
      <c r="I242" s="7">
        <f>INT('[1]JUNIO-2026'!I242)</f>
        <v>0</v>
      </c>
      <c r="J242" s="7">
        <f>INT('[1]JUNIO-2026'!J242)</f>
        <v>52642030</v>
      </c>
      <c r="K242" s="7">
        <f>INT('[1]JUNIO-2026'!K242)</f>
        <v>0</v>
      </c>
      <c r="L242" s="7">
        <f>INT('[1]JUNIO-2026'!L242)</f>
        <v>0</v>
      </c>
      <c r="M242" s="6">
        <f t="shared" si="19"/>
        <v>52642030</v>
      </c>
      <c r="N242" s="7">
        <v>0</v>
      </c>
      <c r="O242" s="7">
        <f>INT('[1]JUNIO-2026'!O242)</f>
        <v>52642030</v>
      </c>
      <c r="P242" s="6">
        <f t="shared" si="23"/>
        <v>52642030</v>
      </c>
      <c r="Q242" s="6">
        <f t="shared" si="20"/>
        <v>0</v>
      </c>
      <c r="R242" s="7">
        <f>INT('[1]JUNIO-2026'!R242)</f>
        <v>0</v>
      </c>
      <c r="S242" s="7">
        <f>INT('[1]JUNIO-2026'!S242)</f>
        <v>0</v>
      </c>
      <c r="T242" s="7">
        <f>INT('[1]JUNIO-2026'!T242)</f>
        <v>0</v>
      </c>
      <c r="U242" s="7">
        <f>INT('[1]JUNIO-2026'!U242)</f>
        <v>52642030</v>
      </c>
      <c r="V242" s="7">
        <f>INT('[1]JUNIO-2026'!V242)</f>
        <v>0</v>
      </c>
      <c r="W242" s="7">
        <f>INT('[1]JUNIO-2026'!W242)</f>
        <v>0</v>
      </c>
      <c r="X242" s="7">
        <f>INT('[1]JUNIO-2026'!X242)</f>
        <v>0</v>
      </c>
      <c r="Y242" s="7">
        <f>INT('[1]JUNIO-2026'!Y242)</f>
        <v>0</v>
      </c>
      <c r="Z242" s="5" t="str">
        <f>+'[1]JUNIO-2026'!Z242</f>
        <v>NA</v>
      </c>
      <c r="AA242" s="5">
        <f>+'[1]JUNIO-2026'!AA242</f>
        <v>1</v>
      </c>
      <c r="AB242" s="5">
        <v>99999</v>
      </c>
      <c r="AC242" s="8">
        <f t="shared" si="21"/>
        <v>52642030</v>
      </c>
      <c r="AD242" s="8">
        <f t="shared" si="22"/>
        <v>0</v>
      </c>
      <c r="AE242" t="str">
        <f>+'[1]JUNIO-2026'!AE242</f>
        <v>Excel</v>
      </c>
    </row>
    <row r="243" spans="1:31" x14ac:dyDescent="0.25">
      <c r="A243" s="5" t="str">
        <f>+'[1]JUNIO-2026'!A243</f>
        <v>NI</v>
      </c>
      <c r="B243" s="5">
        <f>+'[1]JUNIO-2026'!B243</f>
        <v>891855039</v>
      </c>
      <c r="C243" s="5">
        <f>+'[1]JUNIO-2026'!C243</f>
        <v>9</v>
      </c>
      <c r="D243" s="5" t="str">
        <f>+'[1]JUNIO-2026'!D243</f>
        <v>HOSPITAL REGIONAL DE SOGAMOSO ESE</v>
      </c>
      <c r="E243" s="5" t="str">
        <f>+'[1]JUNIO-2026'!E243</f>
        <v>PU</v>
      </c>
      <c r="F243" s="5" t="str">
        <f>+'[1]JUNIO-2026'!F243</f>
        <v>PNAF</v>
      </c>
      <c r="G243" s="5">
        <f>+'[1]JUNIO-2026'!G243</f>
        <v>2017</v>
      </c>
      <c r="H243" s="6">
        <f t="shared" si="18"/>
        <v>1798900</v>
      </c>
      <c r="I243" s="7">
        <f>INT('[1]JUNIO-2026'!I243)</f>
        <v>0</v>
      </c>
      <c r="J243" s="7">
        <f>INT('[1]JUNIO-2026'!J243)</f>
        <v>1798900</v>
      </c>
      <c r="K243" s="7">
        <f>INT('[1]JUNIO-2026'!K243)</f>
        <v>20200</v>
      </c>
      <c r="L243" s="7">
        <f>INT('[1]JUNIO-2026'!L243)</f>
        <v>0</v>
      </c>
      <c r="M243" s="6">
        <f t="shared" si="19"/>
        <v>1778700</v>
      </c>
      <c r="N243" s="7">
        <v>0</v>
      </c>
      <c r="O243" s="7">
        <f>INT('[1]JUNIO-2026'!O243)</f>
        <v>0</v>
      </c>
      <c r="P243" s="6">
        <f t="shared" si="23"/>
        <v>0</v>
      </c>
      <c r="Q243" s="6">
        <f t="shared" si="20"/>
        <v>1778700</v>
      </c>
      <c r="R243" s="7">
        <f>INT('[1]JUNIO-2026'!R243)</f>
        <v>0</v>
      </c>
      <c r="S243" s="7">
        <f>INT('[1]JUNIO-2026'!S243)</f>
        <v>0</v>
      </c>
      <c r="T243" s="7">
        <f>INT('[1]JUNIO-2026'!T243)</f>
        <v>0</v>
      </c>
      <c r="U243" s="7">
        <f>INT('[1]JUNIO-2026'!U243)</f>
        <v>0</v>
      </c>
      <c r="V243" s="7">
        <f>INT('[1]JUNIO-2026'!V243)</f>
        <v>0</v>
      </c>
      <c r="W243" s="7">
        <f>INT('[1]JUNIO-2026'!W243)</f>
        <v>0</v>
      </c>
      <c r="X243" s="7">
        <f>INT('[1]JUNIO-2026'!X243)</f>
        <v>0</v>
      </c>
      <c r="Y243" s="7">
        <f>INT('[1]JUNIO-2026'!Y243)</f>
        <v>0</v>
      </c>
      <c r="Z243" s="5" t="str">
        <f>+'[1]JUNIO-2026'!Z243</f>
        <v>NA</v>
      </c>
      <c r="AA243" s="5">
        <f>+'[1]JUNIO-2026'!AA243</f>
        <v>1</v>
      </c>
      <c r="AB243" s="5">
        <v>99999</v>
      </c>
      <c r="AC243" s="8">
        <f t="shared" si="21"/>
        <v>0</v>
      </c>
      <c r="AD243" s="8">
        <f t="shared" si="22"/>
        <v>0</v>
      </c>
      <c r="AE243" t="str">
        <f>+'[1]JUNIO-2026'!AE243</f>
        <v>Safeweb</v>
      </c>
    </row>
    <row r="244" spans="1:31" x14ac:dyDescent="0.25">
      <c r="A244" s="5" t="str">
        <f>+'[1]JUNIO-2026'!A244</f>
        <v>NI</v>
      </c>
      <c r="B244" s="5">
        <f>+'[1]JUNIO-2026'!B244</f>
        <v>892000501</v>
      </c>
      <c r="C244" s="5">
        <f>+'[1]JUNIO-2026'!C244</f>
        <v>5</v>
      </c>
      <c r="D244" s="5" t="str">
        <f>+'[1]JUNIO-2026'!D244</f>
        <v>HOSPITALDEPARTAMENTALDEVILLAVICENCIO</v>
      </c>
      <c r="E244" s="5" t="str">
        <f>+'[1]JUNIO-2026'!E244</f>
        <v>PU</v>
      </c>
      <c r="F244" s="5" t="str">
        <f>+'[1]JUNIO-2026'!F244</f>
        <v>PNAF</v>
      </c>
      <c r="G244" s="5">
        <f>+'[1]JUNIO-2026'!G244</f>
        <v>2017</v>
      </c>
      <c r="H244" s="6">
        <f t="shared" si="18"/>
        <v>163976</v>
      </c>
      <c r="I244" s="7">
        <f>INT('[1]JUNIO-2026'!I244)</f>
        <v>0</v>
      </c>
      <c r="J244" s="7">
        <f>INT('[1]JUNIO-2026'!J244)</f>
        <v>163976</v>
      </c>
      <c r="K244" s="7">
        <f>INT('[1]JUNIO-2026'!K244)</f>
        <v>0</v>
      </c>
      <c r="L244" s="7">
        <f>INT('[1]JUNIO-2026'!L244)</f>
        <v>0</v>
      </c>
      <c r="M244" s="6">
        <f t="shared" si="19"/>
        <v>163976</v>
      </c>
      <c r="N244" s="7">
        <v>0</v>
      </c>
      <c r="O244" s="7">
        <f>INT('[1]JUNIO-2026'!O244)</f>
        <v>163976</v>
      </c>
      <c r="P244" s="6">
        <f t="shared" si="23"/>
        <v>163976</v>
      </c>
      <c r="Q244" s="6">
        <f t="shared" si="20"/>
        <v>0</v>
      </c>
      <c r="R244" s="7">
        <f>INT('[1]JUNIO-2026'!R244)</f>
        <v>0</v>
      </c>
      <c r="S244" s="7">
        <f>INT('[1]JUNIO-2026'!S244)</f>
        <v>0</v>
      </c>
      <c r="T244" s="7">
        <f>INT('[1]JUNIO-2026'!T244)</f>
        <v>0</v>
      </c>
      <c r="U244" s="7">
        <f>INT('[1]JUNIO-2026'!U244)</f>
        <v>163976</v>
      </c>
      <c r="V244" s="7">
        <f>INT('[1]JUNIO-2026'!V244)</f>
        <v>0</v>
      </c>
      <c r="W244" s="7">
        <f>INT('[1]JUNIO-2026'!W244)</f>
        <v>0</v>
      </c>
      <c r="X244" s="7">
        <f>INT('[1]JUNIO-2026'!X244)</f>
        <v>0</v>
      </c>
      <c r="Y244" s="7">
        <f>INT('[1]JUNIO-2026'!Y244)</f>
        <v>0</v>
      </c>
      <c r="Z244" s="5" t="str">
        <f>+'[1]JUNIO-2026'!Z244</f>
        <v>NA</v>
      </c>
      <c r="AA244" s="5">
        <f>+'[1]JUNIO-2026'!AA244</f>
        <v>1</v>
      </c>
      <c r="AB244" s="5">
        <v>99999</v>
      </c>
      <c r="AC244" s="8">
        <f t="shared" si="21"/>
        <v>163976</v>
      </c>
      <c r="AD244" s="8">
        <f t="shared" si="22"/>
        <v>0</v>
      </c>
      <c r="AE244" t="str">
        <f>+'[1]JUNIO-2026'!AE244</f>
        <v>Excel</v>
      </c>
    </row>
    <row r="245" spans="1:31" x14ac:dyDescent="0.25">
      <c r="A245" s="5" t="str">
        <f>+'[1]JUNIO-2026'!A245</f>
        <v>NI</v>
      </c>
      <c r="B245" s="5">
        <f>+'[1]JUNIO-2026'!B245</f>
        <v>892120115</v>
      </c>
      <c r="C245" s="5">
        <f>+'[1]JUNIO-2026'!C245</f>
        <v>1</v>
      </c>
      <c r="D245" s="5" t="str">
        <f>+'[1]JUNIO-2026'!D245</f>
        <v>ESEHOSPITALSANJOSEDEMAICAO</v>
      </c>
      <c r="E245" s="5" t="str">
        <f>+'[1]JUNIO-2026'!E245</f>
        <v>PU</v>
      </c>
      <c r="F245" s="5" t="str">
        <f>+'[1]JUNIO-2026'!F245</f>
        <v>PNAF</v>
      </c>
      <c r="G245" s="5">
        <f>+'[1]JUNIO-2026'!G245</f>
        <v>2017</v>
      </c>
      <c r="H245" s="6">
        <f t="shared" si="18"/>
        <v>110770</v>
      </c>
      <c r="I245" s="7">
        <f>INT('[1]JUNIO-2026'!I245)</f>
        <v>0</v>
      </c>
      <c r="J245" s="7">
        <f>INT('[1]JUNIO-2026'!J245)</f>
        <v>110770</v>
      </c>
      <c r="K245" s="7">
        <f>INT('[1]JUNIO-2026'!K245)</f>
        <v>0</v>
      </c>
      <c r="L245" s="7">
        <f>INT('[1]JUNIO-2026'!L245)</f>
        <v>0</v>
      </c>
      <c r="M245" s="6">
        <f t="shared" si="19"/>
        <v>110770</v>
      </c>
      <c r="N245" s="7">
        <v>0</v>
      </c>
      <c r="O245" s="7">
        <f>INT('[1]JUNIO-2026'!O245)</f>
        <v>0</v>
      </c>
      <c r="P245" s="6">
        <f t="shared" si="23"/>
        <v>0</v>
      </c>
      <c r="Q245" s="6">
        <f t="shared" si="20"/>
        <v>110770</v>
      </c>
      <c r="R245" s="7">
        <f>INT('[1]JUNIO-2026'!R245)</f>
        <v>0</v>
      </c>
      <c r="S245" s="7">
        <f>INT('[1]JUNIO-2026'!S245)</f>
        <v>0</v>
      </c>
      <c r="T245" s="7">
        <f>INT('[1]JUNIO-2026'!T245)</f>
        <v>0</v>
      </c>
      <c r="U245" s="7">
        <f>INT('[1]JUNIO-2026'!U245)</f>
        <v>0</v>
      </c>
      <c r="V245" s="7">
        <f>INT('[1]JUNIO-2026'!V245)</f>
        <v>0</v>
      </c>
      <c r="W245" s="7">
        <f>INT('[1]JUNIO-2026'!W245)</f>
        <v>0</v>
      </c>
      <c r="X245" s="7">
        <f>INT('[1]JUNIO-2026'!X245)</f>
        <v>0</v>
      </c>
      <c r="Y245" s="7">
        <f>INT('[1]JUNIO-2026'!Y245)</f>
        <v>0</v>
      </c>
      <c r="Z245" s="5" t="str">
        <f>+'[1]JUNIO-2026'!Z245</f>
        <v>NA</v>
      </c>
      <c r="AA245" s="5">
        <f>+'[1]JUNIO-2026'!AA245</f>
        <v>1</v>
      </c>
      <c r="AB245" s="5">
        <v>99999</v>
      </c>
      <c r="AC245" s="8">
        <f t="shared" si="21"/>
        <v>0</v>
      </c>
      <c r="AD245" s="8">
        <f t="shared" si="22"/>
        <v>0</v>
      </c>
      <c r="AE245" t="str">
        <f>+'[1]JUNIO-2026'!AE245</f>
        <v>Excel</v>
      </c>
    </row>
    <row r="246" spans="1:31" x14ac:dyDescent="0.25">
      <c r="A246" s="5" t="str">
        <f>+'[1]JUNIO-2026'!A246</f>
        <v>NI</v>
      </c>
      <c r="B246" s="5">
        <f>+'[1]JUNIO-2026'!B246</f>
        <v>892280033</v>
      </c>
      <c r="C246" s="5">
        <f>+'[1]JUNIO-2026'!C246</f>
        <v>1</v>
      </c>
      <c r="D246" s="5" t="str">
        <f>+'[1]JUNIO-2026'!D246</f>
        <v>EMPRESASOCIALDELESTADOHOSPITALUNIVERSITARIODESINCELEJO</v>
      </c>
      <c r="E246" s="5" t="str">
        <f>+'[1]JUNIO-2026'!E246</f>
        <v>PU</v>
      </c>
      <c r="F246" s="5" t="str">
        <f>+'[1]JUNIO-2026'!F246</f>
        <v>PNAF</v>
      </c>
      <c r="G246" s="5">
        <f>+'[1]JUNIO-2026'!G246</f>
        <v>2017</v>
      </c>
      <c r="H246" s="6">
        <f t="shared" si="18"/>
        <v>22363561</v>
      </c>
      <c r="I246" s="7">
        <f>INT('[1]JUNIO-2026'!I246)</f>
        <v>0</v>
      </c>
      <c r="J246" s="7">
        <f>INT('[1]JUNIO-2026'!J246)</f>
        <v>22363561</v>
      </c>
      <c r="K246" s="7">
        <f>INT('[1]JUNIO-2026'!K246)</f>
        <v>286743</v>
      </c>
      <c r="L246" s="7">
        <f>INT('[1]JUNIO-2026'!L246)</f>
        <v>0</v>
      </c>
      <c r="M246" s="6">
        <f t="shared" si="19"/>
        <v>22076818</v>
      </c>
      <c r="N246" s="7">
        <v>0</v>
      </c>
      <c r="O246" s="7">
        <f>INT('[1]JUNIO-2026'!O246)</f>
        <v>21813536</v>
      </c>
      <c r="P246" s="6">
        <f t="shared" si="23"/>
        <v>21813536</v>
      </c>
      <c r="Q246" s="6">
        <f t="shared" si="20"/>
        <v>263282</v>
      </c>
      <c r="R246" s="7">
        <f>INT('[1]JUNIO-2026'!R246)</f>
        <v>0</v>
      </c>
      <c r="S246" s="7">
        <f>INT('[1]JUNIO-2026'!S246)</f>
        <v>0</v>
      </c>
      <c r="T246" s="7">
        <f>INT('[1]JUNIO-2026'!T246)</f>
        <v>0</v>
      </c>
      <c r="U246" s="7">
        <f>INT('[1]JUNIO-2026'!U246)</f>
        <v>21813536</v>
      </c>
      <c r="V246" s="7">
        <f>INT('[1]JUNIO-2026'!V246)</f>
        <v>0</v>
      </c>
      <c r="W246" s="7">
        <f>INT('[1]JUNIO-2026'!W246)</f>
        <v>0</v>
      </c>
      <c r="X246" s="7">
        <f>INT('[1]JUNIO-2026'!X246)</f>
        <v>0</v>
      </c>
      <c r="Y246" s="7">
        <f>INT('[1]JUNIO-2026'!Y246)</f>
        <v>0</v>
      </c>
      <c r="Z246" s="5" t="str">
        <f>+'[1]JUNIO-2026'!Z246</f>
        <v>NA</v>
      </c>
      <c r="AA246" s="5">
        <f>+'[1]JUNIO-2026'!AA246</f>
        <v>1</v>
      </c>
      <c r="AB246" s="5">
        <v>99999</v>
      </c>
      <c r="AC246" s="8">
        <f t="shared" si="21"/>
        <v>21813536</v>
      </c>
      <c r="AD246" s="8">
        <f t="shared" si="22"/>
        <v>0</v>
      </c>
      <c r="AE246" t="str">
        <f>+'[1]JUNIO-2026'!AE246</f>
        <v>Safeweb</v>
      </c>
    </row>
    <row r="247" spans="1:31" x14ac:dyDescent="0.25">
      <c r="A247" s="5" t="str">
        <f>+'[1]JUNIO-2026'!A247</f>
        <v>NI</v>
      </c>
      <c r="B247" s="5">
        <f>+'[1]JUNIO-2026'!B247</f>
        <v>892300175</v>
      </c>
      <c r="C247" s="5">
        <f>+'[1]JUNIO-2026'!C247</f>
        <v>4</v>
      </c>
      <c r="D247" s="5" t="str">
        <f>+'[1]JUNIO-2026'!D247</f>
        <v>HOSPITALREGIONALSANANDRESESE</v>
      </c>
      <c r="E247" s="5" t="str">
        <f>+'[1]JUNIO-2026'!E247</f>
        <v>PU</v>
      </c>
      <c r="F247" s="5" t="str">
        <f>+'[1]JUNIO-2026'!F247</f>
        <v>PNAF</v>
      </c>
      <c r="G247" s="5">
        <f>+'[1]JUNIO-2026'!G247</f>
        <v>2017</v>
      </c>
      <c r="H247" s="6">
        <f t="shared" si="18"/>
        <v>3264645</v>
      </c>
      <c r="I247" s="7">
        <f>INT('[1]JUNIO-2026'!I247)</f>
        <v>0</v>
      </c>
      <c r="J247" s="7">
        <f>INT('[1]JUNIO-2026'!J247)</f>
        <v>3264645</v>
      </c>
      <c r="K247" s="7">
        <f>INT('[1]JUNIO-2026'!K247)</f>
        <v>3264645</v>
      </c>
      <c r="L247" s="7">
        <f>INT('[1]JUNIO-2026'!L247)</f>
        <v>0</v>
      </c>
      <c r="M247" s="6">
        <f t="shared" si="19"/>
        <v>0</v>
      </c>
      <c r="N247" s="7">
        <v>0</v>
      </c>
      <c r="O247" s="7">
        <f>INT('[1]JUNIO-2026'!O247)</f>
        <v>0</v>
      </c>
      <c r="P247" s="6">
        <f t="shared" si="23"/>
        <v>0</v>
      </c>
      <c r="Q247" s="6">
        <f t="shared" si="20"/>
        <v>0</v>
      </c>
      <c r="R247" s="7">
        <f>INT('[1]JUNIO-2026'!R247)</f>
        <v>0</v>
      </c>
      <c r="S247" s="7">
        <f>INT('[1]JUNIO-2026'!S247)</f>
        <v>0</v>
      </c>
      <c r="T247" s="7">
        <f>INT('[1]JUNIO-2026'!T247)</f>
        <v>0</v>
      </c>
      <c r="U247" s="7">
        <f>INT('[1]JUNIO-2026'!U247)</f>
        <v>0</v>
      </c>
      <c r="V247" s="7">
        <f>INT('[1]JUNIO-2026'!V247)</f>
        <v>0</v>
      </c>
      <c r="W247" s="7">
        <f>INT('[1]JUNIO-2026'!W247)</f>
        <v>0</v>
      </c>
      <c r="X247" s="7">
        <f>INT('[1]JUNIO-2026'!X247)</f>
        <v>0</v>
      </c>
      <c r="Y247" s="7">
        <f>INT('[1]JUNIO-2026'!Y247)</f>
        <v>0</v>
      </c>
      <c r="Z247" s="5" t="str">
        <f>+'[1]JUNIO-2026'!Z247</f>
        <v>NA</v>
      </c>
      <c r="AA247" s="5">
        <f>+'[1]JUNIO-2026'!AA247</f>
        <v>1</v>
      </c>
      <c r="AB247" s="5">
        <v>99999</v>
      </c>
      <c r="AC247" s="8">
        <f t="shared" si="21"/>
        <v>0</v>
      </c>
      <c r="AD247" s="8">
        <f t="shared" si="22"/>
        <v>0</v>
      </c>
      <c r="AE247" t="str">
        <f>+'[1]JUNIO-2026'!AE247</f>
        <v>Safeweb</v>
      </c>
    </row>
    <row r="248" spans="1:31" x14ac:dyDescent="0.25">
      <c r="A248" s="5" t="str">
        <f>+'[1]JUNIO-2026'!A248</f>
        <v>NI</v>
      </c>
      <c r="B248" s="5">
        <f>+'[1]JUNIO-2026'!B248</f>
        <v>899999092</v>
      </c>
      <c r="C248" s="5">
        <f>+'[1]JUNIO-2026'!C248</f>
        <v>7</v>
      </c>
      <c r="D248" s="5" t="str">
        <f>+'[1]JUNIO-2026'!D248</f>
        <v>INSTITUTONACIONALDECANCEROLOGIA</v>
      </c>
      <c r="E248" s="5" t="str">
        <f>+'[1]JUNIO-2026'!E248</f>
        <v>PR</v>
      </c>
      <c r="F248" s="5" t="str">
        <f>+'[1]JUNIO-2026'!F248</f>
        <v>PNAF</v>
      </c>
      <c r="G248" s="5">
        <f>+'[1]JUNIO-2026'!G248</f>
        <v>2017</v>
      </c>
      <c r="H248" s="6">
        <f t="shared" si="18"/>
        <v>258331</v>
      </c>
      <c r="I248" s="7">
        <f>INT('[1]JUNIO-2026'!I248)</f>
        <v>0</v>
      </c>
      <c r="J248" s="7">
        <f>INT('[1]JUNIO-2026'!J248)</f>
        <v>258331</v>
      </c>
      <c r="K248" s="7">
        <f>INT('[1]JUNIO-2026'!K248)</f>
        <v>36880</v>
      </c>
      <c r="L248" s="7">
        <f>INT('[1]JUNIO-2026'!L248)</f>
        <v>0</v>
      </c>
      <c r="M248" s="6">
        <f t="shared" si="19"/>
        <v>221451</v>
      </c>
      <c r="N248" s="7">
        <v>0</v>
      </c>
      <c r="O248" s="7">
        <f>INT('[1]JUNIO-2026'!O248)</f>
        <v>0</v>
      </c>
      <c r="P248" s="6">
        <f t="shared" si="23"/>
        <v>0</v>
      </c>
      <c r="Q248" s="6">
        <f t="shared" si="20"/>
        <v>221451</v>
      </c>
      <c r="R248" s="7">
        <f>INT('[1]JUNIO-2026'!R248)</f>
        <v>0</v>
      </c>
      <c r="S248" s="7">
        <f>INT('[1]JUNIO-2026'!S248)</f>
        <v>0</v>
      </c>
      <c r="T248" s="7">
        <f>INT('[1]JUNIO-2026'!T248)</f>
        <v>0</v>
      </c>
      <c r="U248" s="7">
        <f>INT('[1]JUNIO-2026'!U248)</f>
        <v>0</v>
      </c>
      <c r="V248" s="7">
        <f>INT('[1]JUNIO-2026'!V248)</f>
        <v>0</v>
      </c>
      <c r="W248" s="7">
        <f>INT('[1]JUNIO-2026'!W248)</f>
        <v>0</v>
      </c>
      <c r="X248" s="7">
        <f>INT('[1]JUNIO-2026'!X248)</f>
        <v>0</v>
      </c>
      <c r="Y248" s="7">
        <f>INT('[1]JUNIO-2026'!Y248)</f>
        <v>0</v>
      </c>
      <c r="Z248" s="5" t="str">
        <f>+'[1]JUNIO-2026'!Z248</f>
        <v>NA</v>
      </c>
      <c r="AA248" s="5">
        <f>+'[1]JUNIO-2026'!AA248</f>
        <v>1</v>
      </c>
      <c r="AB248" s="5">
        <v>99999</v>
      </c>
      <c r="AC248" s="8">
        <f t="shared" si="21"/>
        <v>0</v>
      </c>
      <c r="AD248" s="8">
        <f t="shared" si="22"/>
        <v>0</v>
      </c>
      <c r="AE248" t="str">
        <f>+'[1]JUNIO-2026'!AE248</f>
        <v>Excel</v>
      </c>
    </row>
    <row r="249" spans="1:31" x14ac:dyDescent="0.25">
      <c r="A249" s="5" t="str">
        <f>+'[1]JUNIO-2026'!A249</f>
        <v>NI</v>
      </c>
      <c r="B249" s="5">
        <f>+'[1]JUNIO-2026'!B249</f>
        <v>900002780</v>
      </c>
      <c r="C249" s="5">
        <f>+'[1]JUNIO-2026'!C249</f>
        <v>0</v>
      </c>
      <c r="D249" s="5" t="str">
        <f>+'[1]JUNIO-2026'!D249</f>
        <v>FUNDACIONCAMPBELL</v>
      </c>
      <c r="E249" s="5" t="str">
        <f>+'[1]JUNIO-2026'!E249</f>
        <v>PR</v>
      </c>
      <c r="F249" s="5" t="str">
        <f>+'[1]JUNIO-2026'!F249</f>
        <v>NUPC</v>
      </c>
      <c r="G249" s="5">
        <f>+'[1]JUNIO-2026'!G249</f>
        <v>2017</v>
      </c>
      <c r="H249" s="6">
        <f t="shared" si="18"/>
        <v>6678205</v>
      </c>
      <c r="I249" s="7">
        <f>INT('[1]JUNIO-2026'!I249)</f>
        <v>0</v>
      </c>
      <c r="J249" s="7">
        <f>INT('[1]JUNIO-2026'!J249)</f>
        <v>6678205</v>
      </c>
      <c r="K249" s="7">
        <f>INT('[1]JUNIO-2026'!K249)</f>
        <v>479800</v>
      </c>
      <c r="L249" s="7">
        <f>INT('[1]JUNIO-2026'!L249)</f>
        <v>0</v>
      </c>
      <c r="M249" s="6">
        <f t="shared" si="19"/>
        <v>6198405</v>
      </c>
      <c r="N249" s="7">
        <v>0</v>
      </c>
      <c r="O249" s="7">
        <f>INT('[1]JUNIO-2026'!O249)</f>
        <v>6198405</v>
      </c>
      <c r="P249" s="6">
        <f t="shared" si="23"/>
        <v>6198405</v>
      </c>
      <c r="Q249" s="6">
        <f t="shared" si="20"/>
        <v>0</v>
      </c>
      <c r="R249" s="7">
        <f>INT('[1]JUNIO-2026'!R249)</f>
        <v>0</v>
      </c>
      <c r="S249" s="7">
        <f>INT('[1]JUNIO-2026'!S249)</f>
        <v>0</v>
      </c>
      <c r="T249" s="7">
        <f>INT('[1]JUNIO-2026'!T249)</f>
        <v>0</v>
      </c>
      <c r="U249" s="7">
        <f>INT('[1]JUNIO-2026'!U249)</f>
        <v>6198405</v>
      </c>
      <c r="V249" s="7">
        <f>INT('[1]JUNIO-2026'!V249)</f>
        <v>0</v>
      </c>
      <c r="W249" s="7">
        <f>INT('[1]JUNIO-2026'!W249)</f>
        <v>0</v>
      </c>
      <c r="X249" s="7">
        <f>INT('[1]JUNIO-2026'!X249)</f>
        <v>0</v>
      </c>
      <c r="Y249" s="7">
        <f>INT('[1]JUNIO-2026'!Y249)</f>
        <v>0</v>
      </c>
      <c r="Z249" s="5" t="str">
        <f>+'[1]JUNIO-2026'!Z249</f>
        <v>NA</v>
      </c>
      <c r="AA249" s="5">
        <f>+'[1]JUNIO-2026'!AA249</f>
        <v>1</v>
      </c>
      <c r="AB249" s="5">
        <v>99999</v>
      </c>
      <c r="AC249" s="8">
        <f t="shared" si="21"/>
        <v>6198405</v>
      </c>
      <c r="AD249" s="8">
        <f t="shared" si="22"/>
        <v>0</v>
      </c>
      <c r="AE249" t="str">
        <f>+'[1]JUNIO-2026'!AE249</f>
        <v>Excel</v>
      </c>
    </row>
    <row r="250" spans="1:31" x14ac:dyDescent="0.25">
      <c r="A250" s="5" t="str">
        <f>+'[1]JUNIO-2026'!A250</f>
        <v>NI</v>
      </c>
      <c r="B250" s="5">
        <f>+'[1]JUNIO-2026'!B250</f>
        <v>900006037</v>
      </c>
      <c r="C250" s="5">
        <f>+'[1]JUNIO-2026'!C250</f>
        <v>4</v>
      </c>
      <c r="D250" s="5" t="str">
        <f>+'[1]JUNIO-2026'!D250</f>
        <v>ESEHOSPITALUNIVERSITARIODESANTANDER</v>
      </c>
      <c r="E250" s="5" t="str">
        <f>+'[1]JUNIO-2026'!E250</f>
        <v>PU</v>
      </c>
      <c r="F250" s="5" t="str">
        <f>+'[1]JUNIO-2026'!F250</f>
        <v>PNAF</v>
      </c>
      <c r="G250" s="5">
        <f>+'[1]JUNIO-2026'!G250</f>
        <v>2017</v>
      </c>
      <c r="H250" s="6">
        <f t="shared" si="18"/>
        <v>68303305</v>
      </c>
      <c r="I250" s="7">
        <f>INT('[1]JUNIO-2026'!I250)</f>
        <v>0</v>
      </c>
      <c r="J250" s="7">
        <f>INT('[1]JUNIO-2026'!J250)</f>
        <v>68303305</v>
      </c>
      <c r="K250" s="7">
        <f>INT('[1]JUNIO-2026'!K250)</f>
        <v>0</v>
      </c>
      <c r="L250" s="7">
        <f>INT('[1]JUNIO-2026'!L250)</f>
        <v>0</v>
      </c>
      <c r="M250" s="6">
        <f t="shared" si="19"/>
        <v>68303305</v>
      </c>
      <c r="N250" s="7">
        <v>0</v>
      </c>
      <c r="O250" s="7">
        <f>INT('[1]JUNIO-2026'!O250)</f>
        <v>14134390</v>
      </c>
      <c r="P250" s="6">
        <f t="shared" si="23"/>
        <v>14134390</v>
      </c>
      <c r="Q250" s="6">
        <f t="shared" si="20"/>
        <v>54168915</v>
      </c>
      <c r="R250" s="7">
        <f>INT('[1]JUNIO-2026'!R250)</f>
        <v>0</v>
      </c>
      <c r="S250" s="7">
        <f>INT('[1]JUNIO-2026'!S250)</f>
        <v>0</v>
      </c>
      <c r="T250" s="7">
        <f>INT('[1]JUNIO-2026'!T250)</f>
        <v>14134390</v>
      </c>
      <c r="U250" s="7">
        <f>INT('[1]JUNIO-2026'!U250)</f>
        <v>0</v>
      </c>
      <c r="V250" s="7">
        <f>INT('[1]JUNIO-2026'!V250)</f>
        <v>0</v>
      </c>
      <c r="W250" s="7">
        <f>INT('[1]JUNIO-2026'!W250)</f>
        <v>0</v>
      </c>
      <c r="X250" s="7">
        <f>INT('[1]JUNIO-2026'!X250)</f>
        <v>0</v>
      </c>
      <c r="Y250" s="7">
        <f>INT('[1]JUNIO-2026'!Y250)</f>
        <v>0</v>
      </c>
      <c r="Z250" s="5" t="str">
        <f>+'[1]JUNIO-2026'!Z250</f>
        <v>NA</v>
      </c>
      <c r="AA250" s="5">
        <f>+'[1]JUNIO-2026'!AA250</f>
        <v>1</v>
      </c>
      <c r="AB250" s="5">
        <v>99999</v>
      </c>
      <c r="AC250" s="8">
        <f t="shared" si="21"/>
        <v>14134390</v>
      </c>
      <c r="AD250" s="8">
        <f t="shared" si="22"/>
        <v>0</v>
      </c>
      <c r="AE250" t="str">
        <f>+'[1]JUNIO-2026'!AE250</f>
        <v>Excel</v>
      </c>
    </row>
    <row r="251" spans="1:31" x14ac:dyDescent="0.25">
      <c r="A251" s="5" t="str">
        <f>+'[1]JUNIO-2026'!A251</f>
        <v>NI</v>
      </c>
      <c r="B251" s="5">
        <f>+'[1]JUNIO-2026'!B251</f>
        <v>900008328</v>
      </c>
      <c r="C251" s="5">
        <f>+'[1]JUNIO-2026'!C251</f>
        <v>1</v>
      </c>
      <c r="D251" s="5" t="str">
        <f>+'[1]JUNIO-2026'!D251</f>
        <v>CLINICALAURADANIELASA</v>
      </c>
      <c r="E251" s="5" t="str">
        <f>+'[1]JUNIO-2026'!E251</f>
        <v>PR</v>
      </c>
      <c r="F251" s="5" t="str">
        <f>+'[1]JUNIO-2026'!F251</f>
        <v>PNAF</v>
      </c>
      <c r="G251" s="5">
        <f>+'[1]JUNIO-2026'!G251</f>
        <v>2017</v>
      </c>
      <c r="H251" s="6">
        <f t="shared" si="18"/>
        <v>44565778</v>
      </c>
      <c r="I251" s="7">
        <f>INT('[1]JUNIO-2026'!I251)</f>
        <v>0</v>
      </c>
      <c r="J251" s="7">
        <f>INT('[1]JUNIO-2026'!J251)</f>
        <v>44565778</v>
      </c>
      <c r="K251" s="7">
        <f>INT('[1]JUNIO-2026'!K251)</f>
        <v>5287878</v>
      </c>
      <c r="L251" s="7">
        <f>INT('[1]JUNIO-2026'!L251)</f>
        <v>0</v>
      </c>
      <c r="M251" s="6">
        <f t="shared" si="19"/>
        <v>39277900</v>
      </c>
      <c r="N251" s="7">
        <v>0</v>
      </c>
      <c r="O251" s="7">
        <f>INT('[1]JUNIO-2026'!O251)</f>
        <v>0</v>
      </c>
      <c r="P251" s="6">
        <f t="shared" si="23"/>
        <v>0</v>
      </c>
      <c r="Q251" s="6">
        <f t="shared" si="20"/>
        <v>39277900</v>
      </c>
      <c r="R251" s="7">
        <f>INT('[1]JUNIO-2026'!R251)</f>
        <v>0</v>
      </c>
      <c r="S251" s="7">
        <f>INT('[1]JUNIO-2026'!S251)</f>
        <v>0</v>
      </c>
      <c r="T251" s="7">
        <f>INT('[1]JUNIO-2026'!T251)</f>
        <v>0</v>
      </c>
      <c r="U251" s="7">
        <f>INT('[1]JUNIO-2026'!U251)</f>
        <v>0</v>
      </c>
      <c r="V251" s="7">
        <f>INT('[1]JUNIO-2026'!V251)</f>
        <v>0</v>
      </c>
      <c r="W251" s="7">
        <f>INT('[1]JUNIO-2026'!W251)</f>
        <v>0</v>
      </c>
      <c r="X251" s="7">
        <f>INT('[1]JUNIO-2026'!X251)</f>
        <v>0</v>
      </c>
      <c r="Y251" s="7">
        <f>INT('[1]JUNIO-2026'!Y251)</f>
        <v>0</v>
      </c>
      <c r="Z251" s="5" t="str">
        <f>+'[1]JUNIO-2026'!Z251</f>
        <v>NA</v>
      </c>
      <c r="AA251" s="5">
        <f>+'[1]JUNIO-2026'!AA251</f>
        <v>1</v>
      </c>
      <c r="AB251" s="5">
        <v>99999</v>
      </c>
      <c r="AC251" s="8">
        <f t="shared" si="21"/>
        <v>0</v>
      </c>
      <c r="AD251" s="8">
        <f t="shared" si="22"/>
        <v>0</v>
      </c>
      <c r="AE251" t="str">
        <f>+'[1]JUNIO-2026'!AE251</f>
        <v>Excel</v>
      </c>
    </row>
    <row r="252" spans="1:31" x14ac:dyDescent="0.25">
      <c r="A252" s="5" t="str">
        <f>+'[1]JUNIO-2026'!A252</f>
        <v>NI</v>
      </c>
      <c r="B252" s="5">
        <f>+'[1]JUNIO-2026'!B252</f>
        <v>900016598</v>
      </c>
      <c r="C252" s="5">
        <f>+'[1]JUNIO-2026'!C252</f>
        <v>7</v>
      </c>
      <c r="D252" s="5" t="str">
        <f>+'[1]JUNIO-2026'!D252</f>
        <v>INSTITUTOCARDIOVASCULARDELCESAR</v>
      </c>
      <c r="E252" s="5" t="str">
        <f>+'[1]JUNIO-2026'!E252</f>
        <v>PR</v>
      </c>
      <c r="F252" s="5" t="str">
        <f>+'[1]JUNIO-2026'!F252</f>
        <v>NUPC</v>
      </c>
      <c r="G252" s="5">
        <f>+'[1]JUNIO-2026'!G252</f>
        <v>2017</v>
      </c>
      <c r="H252" s="6">
        <f t="shared" si="18"/>
        <v>50603705</v>
      </c>
      <c r="I252" s="7">
        <f>INT('[1]JUNIO-2026'!I252)</f>
        <v>0</v>
      </c>
      <c r="J252" s="7">
        <f>INT('[1]JUNIO-2026'!J252)</f>
        <v>50603705</v>
      </c>
      <c r="K252" s="7">
        <f>INT('[1]JUNIO-2026'!K252)</f>
        <v>0</v>
      </c>
      <c r="L252" s="7">
        <f>INT('[1]JUNIO-2026'!L252)</f>
        <v>0</v>
      </c>
      <c r="M252" s="6">
        <f t="shared" si="19"/>
        <v>50603705</v>
      </c>
      <c r="N252" s="7">
        <v>0</v>
      </c>
      <c r="O252" s="7">
        <f>INT('[1]JUNIO-2026'!O252)</f>
        <v>50603705</v>
      </c>
      <c r="P252" s="6">
        <f t="shared" si="23"/>
        <v>50603705</v>
      </c>
      <c r="Q252" s="6">
        <f t="shared" si="20"/>
        <v>0</v>
      </c>
      <c r="R252" s="7">
        <f>INT('[1]JUNIO-2026'!R252)</f>
        <v>0</v>
      </c>
      <c r="S252" s="7">
        <f>INT('[1]JUNIO-2026'!S252)</f>
        <v>0</v>
      </c>
      <c r="T252" s="7">
        <f>INT('[1]JUNIO-2026'!T252)</f>
        <v>0</v>
      </c>
      <c r="U252" s="7">
        <f>INT('[1]JUNIO-2026'!U252)</f>
        <v>50603705</v>
      </c>
      <c r="V252" s="7">
        <f>INT('[1]JUNIO-2026'!V252)</f>
        <v>0</v>
      </c>
      <c r="W252" s="7">
        <f>INT('[1]JUNIO-2026'!W252)</f>
        <v>0</v>
      </c>
      <c r="X252" s="7">
        <f>INT('[1]JUNIO-2026'!X252)</f>
        <v>0</v>
      </c>
      <c r="Y252" s="7">
        <f>INT('[1]JUNIO-2026'!Y252)</f>
        <v>0</v>
      </c>
      <c r="Z252" s="5" t="str">
        <f>+'[1]JUNIO-2026'!Z252</f>
        <v>NA</v>
      </c>
      <c r="AA252" s="5">
        <f>+'[1]JUNIO-2026'!AA252</f>
        <v>1</v>
      </c>
      <c r="AB252" s="5">
        <v>99999</v>
      </c>
      <c r="AC252" s="8">
        <f t="shared" si="21"/>
        <v>50603705</v>
      </c>
      <c r="AD252" s="8">
        <f t="shared" si="22"/>
        <v>0</v>
      </c>
      <c r="AE252" t="str">
        <f>+'[1]JUNIO-2026'!AE252</f>
        <v>Excel</v>
      </c>
    </row>
    <row r="253" spans="1:31" x14ac:dyDescent="0.25">
      <c r="A253" s="5" t="str">
        <f>+'[1]JUNIO-2026'!A253</f>
        <v>NI</v>
      </c>
      <c r="B253" s="5">
        <f>+'[1]JUNIO-2026'!B253</f>
        <v>900023199</v>
      </c>
      <c r="C253" s="5">
        <f>+'[1]JUNIO-2026'!C253</f>
        <v>0</v>
      </c>
      <c r="D253" s="5" t="str">
        <f>+'[1]JUNIO-2026'!D253</f>
        <v>CENTROECOVIDALTDA</v>
      </c>
      <c r="E253" s="5" t="str">
        <f>+'[1]JUNIO-2026'!E253</f>
        <v>PR</v>
      </c>
      <c r="F253" s="5" t="str">
        <f>+'[1]JUNIO-2026'!F253</f>
        <v>NUPC</v>
      </c>
      <c r="G253" s="5">
        <f>+'[1]JUNIO-2026'!G253</f>
        <v>2017</v>
      </c>
      <c r="H253" s="6">
        <f t="shared" si="18"/>
        <v>157500</v>
      </c>
      <c r="I253" s="7">
        <f>INT('[1]JUNIO-2026'!I253)</f>
        <v>0</v>
      </c>
      <c r="J253" s="7">
        <f>INT('[1]JUNIO-2026'!J253)</f>
        <v>157500</v>
      </c>
      <c r="K253" s="7">
        <f>INT('[1]JUNIO-2026'!K253)</f>
        <v>0</v>
      </c>
      <c r="L253" s="7">
        <f>INT('[1]JUNIO-2026'!L253)</f>
        <v>0</v>
      </c>
      <c r="M253" s="6">
        <f t="shared" si="19"/>
        <v>157500</v>
      </c>
      <c r="N253" s="7">
        <v>0</v>
      </c>
      <c r="O253" s="7">
        <f>INT('[1]JUNIO-2026'!O253)</f>
        <v>0</v>
      </c>
      <c r="P253" s="6">
        <f t="shared" si="23"/>
        <v>0</v>
      </c>
      <c r="Q253" s="6">
        <f t="shared" si="20"/>
        <v>157500</v>
      </c>
      <c r="R253" s="7">
        <f>INT('[1]JUNIO-2026'!R253)</f>
        <v>0</v>
      </c>
      <c r="S253" s="7">
        <f>INT('[1]JUNIO-2026'!S253)</f>
        <v>0</v>
      </c>
      <c r="T253" s="7">
        <f>INT('[1]JUNIO-2026'!T253)</f>
        <v>0</v>
      </c>
      <c r="U253" s="7">
        <f>INT('[1]JUNIO-2026'!U253)</f>
        <v>0</v>
      </c>
      <c r="V253" s="7">
        <f>INT('[1]JUNIO-2026'!V253)</f>
        <v>0</v>
      </c>
      <c r="W253" s="7">
        <f>INT('[1]JUNIO-2026'!W253)</f>
        <v>0</v>
      </c>
      <c r="X253" s="7">
        <f>INT('[1]JUNIO-2026'!X253)</f>
        <v>0</v>
      </c>
      <c r="Y253" s="7">
        <f>INT('[1]JUNIO-2026'!Y253)</f>
        <v>0</v>
      </c>
      <c r="Z253" s="5" t="str">
        <f>+'[1]JUNIO-2026'!Z253</f>
        <v>NA</v>
      </c>
      <c r="AA253" s="5">
        <f>+'[1]JUNIO-2026'!AA253</f>
        <v>1</v>
      </c>
      <c r="AB253" s="5">
        <v>99999</v>
      </c>
      <c r="AC253" s="8">
        <f t="shared" si="21"/>
        <v>0</v>
      </c>
      <c r="AD253" s="8">
        <f t="shared" si="22"/>
        <v>0</v>
      </c>
      <c r="AE253" t="str">
        <f>+'[1]JUNIO-2026'!AE253</f>
        <v>Excel</v>
      </c>
    </row>
    <row r="254" spans="1:31" x14ac:dyDescent="0.25">
      <c r="A254" s="5" t="str">
        <f>+'[1]JUNIO-2026'!A254</f>
        <v>NI</v>
      </c>
      <c r="B254" s="5">
        <f>+'[1]JUNIO-2026'!B254</f>
        <v>900027397</v>
      </c>
      <c r="C254" s="5">
        <f>+'[1]JUNIO-2026'!C254</f>
        <v>0</v>
      </c>
      <c r="D254" s="5" t="str">
        <f>+'[1]JUNIO-2026'!D254</f>
        <v>CLINICAHIGEAIPSSA</v>
      </c>
      <c r="E254" s="5" t="str">
        <f>+'[1]JUNIO-2026'!E254</f>
        <v>PR</v>
      </c>
      <c r="F254" s="5" t="str">
        <f>+'[1]JUNIO-2026'!F254</f>
        <v>PNAF</v>
      </c>
      <c r="G254" s="5">
        <f>+'[1]JUNIO-2026'!G254</f>
        <v>2017</v>
      </c>
      <c r="H254" s="6">
        <f t="shared" si="18"/>
        <v>1096831267</v>
      </c>
      <c r="I254" s="7">
        <f>INT('[1]JUNIO-2026'!I254)</f>
        <v>0</v>
      </c>
      <c r="J254" s="7">
        <f>INT('[1]JUNIO-2026'!J254)</f>
        <v>1096831267</v>
      </c>
      <c r="K254" s="7">
        <f>INT('[1]JUNIO-2026'!K254)</f>
        <v>387554119</v>
      </c>
      <c r="L254" s="7">
        <f>INT('[1]JUNIO-2026'!L254)</f>
        <v>0</v>
      </c>
      <c r="M254" s="6">
        <f t="shared" si="19"/>
        <v>709277148</v>
      </c>
      <c r="N254" s="7">
        <v>0</v>
      </c>
      <c r="O254" s="7">
        <f>INT('[1]JUNIO-2026'!O254)</f>
        <v>709277148</v>
      </c>
      <c r="P254" s="6">
        <f t="shared" si="23"/>
        <v>709277148</v>
      </c>
      <c r="Q254" s="6">
        <f t="shared" si="20"/>
        <v>0</v>
      </c>
      <c r="R254" s="7">
        <f>INT('[1]JUNIO-2026'!R254)</f>
        <v>0</v>
      </c>
      <c r="S254" s="7">
        <f>INT('[1]JUNIO-2026'!S254)</f>
        <v>0</v>
      </c>
      <c r="T254" s="7">
        <f>INT('[1]JUNIO-2026'!T254)</f>
        <v>0</v>
      </c>
      <c r="U254" s="7">
        <f>INT('[1]JUNIO-2026'!U254)</f>
        <v>594174830</v>
      </c>
      <c r="V254" s="7">
        <f>INT('[1]JUNIO-2026'!V254)</f>
        <v>115102318</v>
      </c>
      <c r="W254" s="7">
        <f>INT('[1]JUNIO-2026'!W254)</f>
        <v>0</v>
      </c>
      <c r="X254" s="7">
        <f>INT('[1]JUNIO-2026'!X254)</f>
        <v>0</v>
      </c>
      <c r="Y254" s="7">
        <f>INT('[1]JUNIO-2026'!Y254)</f>
        <v>0</v>
      </c>
      <c r="Z254" s="5" t="str">
        <f>+'[1]JUNIO-2026'!Z254</f>
        <v>NA</v>
      </c>
      <c r="AA254" s="5">
        <f>+'[1]JUNIO-2026'!AA254</f>
        <v>1</v>
      </c>
      <c r="AB254" s="5">
        <v>99999</v>
      </c>
      <c r="AC254" s="8">
        <f t="shared" si="21"/>
        <v>709277148</v>
      </c>
      <c r="AD254" s="8">
        <f t="shared" si="22"/>
        <v>0</v>
      </c>
      <c r="AE254" t="str">
        <f>+'[1]JUNIO-2026'!AE254</f>
        <v>Excel</v>
      </c>
    </row>
    <row r="255" spans="1:31" x14ac:dyDescent="0.25">
      <c r="A255" s="5" t="str">
        <f>+'[1]JUNIO-2026'!A255</f>
        <v>NI</v>
      </c>
      <c r="B255" s="5">
        <f>+'[1]JUNIO-2026'!B255</f>
        <v>900036695</v>
      </c>
      <c r="C255" s="5">
        <f>+'[1]JUNIO-2026'!C255</f>
        <v>9</v>
      </c>
      <c r="D255" s="5" t="str">
        <f>+'[1]JUNIO-2026'!D255</f>
        <v>INTENSIVISTASMATERNIDADRAFAELCALVO</v>
      </c>
      <c r="E255" s="5" t="str">
        <f>+'[1]JUNIO-2026'!E255</f>
        <v>PR</v>
      </c>
      <c r="F255" s="5" t="str">
        <f>+'[1]JUNIO-2026'!F255</f>
        <v>PNAF</v>
      </c>
      <c r="G255" s="5">
        <f>+'[1]JUNIO-2026'!G255</f>
        <v>2017</v>
      </c>
      <c r="H255" s="6">
        <f t="shared" si="18"/>
        <v>44746311</v>
      </c>
      <c r="I255" s="7">
        <f>INT('[1]JUNIO-2026'!I255)</f>
        <v>0</v>
      </c>
      <c r="J255" s="7">
        <f>INT('[1]JUNIO-2026'!J255)</f>
        <v>44746311</v>
      </c>
      <c r="K255" s="7">
        <f>INT('[1]JUNIO-2026'!K255)</f>
        <v>29990545</v>
      </c>
      <c r="L255" s="7">
        <f>INT('[1]JUNIO-2026'!L255)</f>
        <v>0</v>
      </c>
      <c r="M255" s="6">
        <f t="shared" si="19"/>
        <v>14755766</v>
      </c>
      <c r="N255" s="7">
        <v>0</v>
      </c>
      <c r="O255" s="7">
        <f>INT('[1]JUNIO-2026'!O255)</f>
        <v>14755766</v>
      </c>
      <c r="P255" s="6">
        <f t="shared" si="23"/>
        <v>14755766</v>
      </c>
      <c r="Q255" s="6">
        <f t="shared" si="20"/>
        <v>0</v>
      </c>
      <c r="R255" s="7">
        <f>INT('[1]JUNIO-2026'!R255)</f>
        <v>0</v>
      </c>
      <c r="S255" s="7">
        <f>INT('[1]JUNIO-2026'!S255)</f>
        <v>0</v>
      </c>
      <c r="T255" s="7">
        <f>INT('[1]JUNIO-2026'!T255)</f>
        <v>0</v>
      </c>
      <c r="U255" s="7">
        <f>INT('[1]JUNIO-2026'!U255)</f>
        <v>7407384</v>
      </c>
      <c r="V255" s="7">
        <f>INT('[1]JUNIO-2026'!V255)</f>
        <v>0</v>
      </c>
      <c r="W255" s="7">
        <f>INT('[1]JUNIO-2026'!W255)</f>
        <v>0</v>
      </c>
      <c r="X255" s="7">
        <f>INT('[1]JUNIO-2026'!X255)</f>
        <v>0</v>
      </c>
      <c r="Y255" s="7">
        <f>INT('[1]JUNIO-2026'!Y255)</f>
        <v>7348382</v>
      </c>
      <c r="Z255" s="5" t="str">
        <f>+'[1]JUNIO-2026'!Z255</f>
        <v>ILD</v>
      </c>
      <c r="AA255" s="5">
        <f>+'[1]JUNIO-2026'!AA255</f>
        <v>1</v>
      </c>
      <c r="AB255" s="5">
        <v>99999</v>
      </c>
      <c r="AC255" s="8">
        <f t="shared" si="21"/>
        <v>14755766</v>
      </c>
      <c r="AD255" s="8">
        <f t="shared" si="22"/>
        <v>0</v>
      </c>
      <c r="AE255" t="str">
        <f>+'[1]JUNIO-2026'!AE255</f>
        <v>Safeweb</v>
      </c>
    </row>
    <row r="256" spans="1:31" x14ac:dyDescent="0.25">
      <c r="A256" s="5" t="str">
        <f>+'[1]JUNIO-2026'!A256</f>
        <v>NI</v>
      </c>
      <c r="B256" s="5">
        <f>+'[1]JUNIO-2026'!B256</f>
        <v>900042103</v>
      </c>
      <c r="C256" s="5">
        <f>+'[1]JUNIO-2026'!C256</f>
        <v>5</v>
      </c>
      <c r="D256" s="5" t="str">
        <f>+'[1]JUNIO-2026'!D256</f>
        <v>ESEHOSPITALUNIVERSITARIODELCARIBE</v>
      </c>
      <c r="E256" s="5" t="str">
        <f>+'[1]JUNIO-2026'!E256</f>
        <v>PU</v>
      </c>
      <c r="F256" s="5" t="str">
        <f>+'[1]JUNIO-2026'!F256</f>
        <v>MIGR</v>
      </c>
      <c r="G256" s="5">
        <f>+'[1]JUNIO-2026'!G256</f>
        <v>2017</v>
      </c>
      <c r="H256" s="6">
        <f t="shared" si="18"/>
        <v>74793038</v>
      </c>
      <c r="I256" s="7">
        <f>INT('[1]JUNIO-2026'!I256)</f>
        <v>0</v>
      </c>
      <c r="J256" s="7">
        <f>INT('[1]JUNIO-2026'!J256)</f>
        <v>74793038</v>
      </c>
      <c r="K256" s="7">
        <f>INT('[1]JUNIO-2026'!K256)</f>
        <v>22873886</v>
      </c>
      <c r="L256" s="7">
        <f>INT('[1]JUNIO-2026'!L256)</f>
        <v>0</v>
      </c>
      <c r="M256" s="6">
        <f t="shared" si="19"/>
        <v>51919152</v>
      </c>
      <c r="N256" s="7">
        <v>0</v>
      </c>
      <c r="O256" s="7">
        <f>INT('[1]JUNIO-2026'!O256)</f>
        <v>51919152</v>
      </c>
      <c r="P256" s="6">
        <f t="shared" si="23"/>
        <v>51919152</v>
      </c>
      <c r="Q256" s="6">
        <f t="shared" si="20"/>
        <v>0</v>
      </c>
      <c r="R256" s="7">
        <f>INT('[1]JUNIO-2026'!R256)</f>
        <v>0</v>
      </c>
      <c r="S256" s="7">
        <f>INT('[1]JUNIO-2026'!S256)</f>
        <v>0</v>
      </c>
      <c r="T256" s="7">
        <f>INT('[1]JUNIO-2026'!T256)</f>
        <v>0</v>
      </c>
      <c r="U256" s="7">
        <f>INT('[1]JUNIO-2026'!U256)</f>
        <v>51919152</v>
      </c>
      <c r="V256" s="7">
        <f>INT('[1]JUNIO-2026'!V256)</f>
        <v>0</v>
      </c>
      <c r="W256" s="7">
        <f>INT('[1]JUNIO-2026'!W256)</f>
        <v>0</v>
      </c>
      <c r="X256" s="7">
        <f>INT('[1]JUNIO-2026'!X256)</f>
        <v>0</v>
      </c>
      <c r="Y256" s="7">
        <f>INT('[1]JUNIO-2026'!Y256)</f>
        <v>0</v>
      </c>
      <c r="Z256" s="5" t="str">
        <f>+'[1]JUNIO-2026'!Z256</f>
        <v>NA</v>
      </c>
      <c r="AA256" s="5">
        <f>+'[1]JUNIO-2026'!AA256</f>
        <v>1</v>
      </c>
      <c r="AB256" s="5">
        <v>99999</v>
      </c>
      <c r="AC256" s="8">
        <f t="shared" si="21"/>
        <v>51919152</v>
      </c>
      <c r="AD256" s="8">
        <f t="shared" si="22"/>
        <v>0</v>
      </c>
      <c r="AE256" t="str">
        <f>+'[1]JUNIO-2026'!AE256</f>
        <v>SAFEWEB</v>
      </c>
    </row>
    <row r="257" spans="1:31" x14ac:dyDescent="0.25">
      <c r="A257" s="5" t="str">
        <f>+'[1]JUNIO-2026'!A257</f>
        <v>NI</v>
      </c>
      <c r="B257" s="5">
        <f>+'[1]JUNIO-2026'!B257</f>
        <v>900042103</v>
      </c>
      <c r="C257" s="5">
        <f>+'[1]JUNIO-2026'!C257</f>
        <v>5</v>
      </c>
      <c r="D257" s="5" t="str">
        <f>+'[1]JUNIO-2026'!D257</f>
        <v>ESEHOSPITALUNIVERSITARIODELCARIBE</v>
      </c>
      <c r="E257" s="5" t="str">
        <f>+'[1]JUNIO-2026'!E257</f>
        <v>PU</v>
      </c>
      <c r="F257" s="5" t="str">
        <f>+'[1]JUNIO-2026'!F257</f>
        <v>PNAF</v>
      </c>
      <c r="G257" s="5">
        <f>+'[1]JUNIO-2026'!G257</f>
        <v>2017</v>
      </c>
      <c r="H257" s="6">
        <f t="shared" si="18"/>
        <v>1254714142</v>
      </c>
      <c r="I257" s="7">
        <f>INT('[1]JUNIO-2026'!I257)</f>
        <v>0</v>
      </c>
      <c r="J257" s="7">
        <f>INT('[1]JUNIO-2026'!J257)</f>
        <v>1254714142</v>
      </c>
      <c r="K257" s="7">
        <f>INT('[1]JUNIO-2026'!K257)</f>
        <v>395436943</v>
      </c>
      <c r="L257" s="7">
        <f>INT('[1]JUNIO-2026'!L257)</f>
        <v>0</v>
      </c>
      <c r="M257" s="6">
        <f t="shared" si="19"/>
        <v>859277199</v>
      </c>
      <c r="N257" s="7">
        <v>0</v>
      </c>
      <c r="O257" s="7">
        <f>INT('[1]JUNIO-2026'!O257)</f>
        <v>859277199</v>
      </c>
      <c r="P257" s="6">
        <f t="shared" si="23"/>
        <v>859277199</v>
      </c>
      <c r="Q257" s="6">
        <f t="shared" si="20"/>
        <v>0</v>
      </c>
      <c r="R257" s="7">
        <f>INT('[1]JUNIO-2026'!R257)</f>
        <v>0</v>
      </c>
      <c r="S257" s="7">
        <f>INT('[1]JUNIO-2026'!S257)</f>
        <v>0</v>
      </c>
      <c r="T257" s="7">
        <f>INT('[1]JUNIO-2026'!T257)</f>
        <v>0</v>
      </c>
      <c r="U257" s="7">
        <f>INT('[1]JUNIO-2026'!U257)</f>
        <v>859277199</v>
      </c>
      <c r="V257" s="7">
        <f>INT('[1]JUNIO-2026'!V257)</f>
        <v>0</v>
      </c>
      <c r="W257" s="7">
        <f>INT('[1]JUNIO-2026'!W257)</f>
        <v>0</v>
      </c>
      <c r="X257" s="7">
        <f>INT('[1]JUNIO-2026'!X257)</f>
        <v>0</v>
      </c>
      <c r="Y257" s="7">
        <f>INT('[1]JUNIO-2026'!Y257)</f>
        <v>0</v>
      </c>
      <c r="Z257" s="5" t="str">
        <f>+'[1]JUNIO-2026'!Z257</f>
        <v>NA</v>
      </c>
      <c r="AA257" s="5">
        <f>+'[1]JUNIO-2026'!AA257</f>
        <v>1</v>
      </c>
      <c r="AB257" s="5">
        <v>99999</v>
      </c>
      <c r="AC257" s="8">
        <f t="shared" si="21"/>
        <v>859277199</v>
      </c>
      <c r="AD257" s="8">
        <f t="shared" si="22"/>
        <v>0</v>
      </c>
      <c r="AE257" t="str">
        <f>+'[1]JUNIO-2026'!AE257</f>
        <v>Excel</v>
      </c>
    </row>
    <row r="258" spans="1:31" x14ac:dyDescent="0.25">
      <c r="A258" s="5" t="str">
        <f>+'[1]JUNIO-2026'!A258</f>
        <v>NI</v>
      </c>
      <c r="B258" s="5">
        <f>+'[1]JUNIO-2026'!B258</f>
        <v>900042103</v>
      </c>
      <c r="C258" s="5">
        <f>+'[1]JUNIO-2026'!C258</f>
        <v>5</v>
      </c>
      <c r="D258" s="5" t="str">
        <f>+'[1]JUNIO-2026'!D258</f>
        <v>ESEHOSPITALUNIVERSITARIODELCARIBE</v>
      </c>
      <c r="E258" s="5" t="str">
        <f>+'[1]JUNIO-2026'!E258</f>
        <v>PU</v>
      </c>
      <c r="F258" s="5" t="str">
        <f>+'[1]JUNIO-2026'!F258</f>
        <v>PNAF</v>
      </c>
      <c r="G258" s="5">
        <f>+'[1]JUNIO-2026'!G258</f>
        <v>2017</v>
      </c>
      <c r="H258" s="6">
        <f t="shared" si="18"/>
        <v>763934464</v>
      </c>
      <c r="I258" s="7">
        <f>INT('[1]JUNIO-2026'!I258)</f>
        <v>0</v>
      </c>
      <c r="J258" s="7">
        <f>INT('[1]JUNIO-2026'!J258)</f>
        <v>763934464</v>
      </c>
      <c r="K258" s="7">
        <f>INT('[1]JUNIO-2026'!K258)</f>
        <v>366319946</v>
      </c>
      <c r="L258" s="7">
        <f>INT('[1]JUNIO-2026'!L258)</f>
        <v>0</v>
      </c>
      <c r="M258" s="6">
        <f t="shared" si="19"/>
        <v>397614518</v>
      </c>
      <c r="N258" s="7">
        <v>0</v>
      </c>
      <c r="O258" s="7">
        <f>INT('[1]JUNIO-2026'!O258)</f>
        <v>396356408</v>
      </c>
      <c r="P258" s="6">
        <f t="shared" si="23"/>
        <v>396356408</v>
      </c>
      <c r="Q258" s="6">
        <f t="shared" si="20"/>
        <v>1258110</v>
      </c>
      <c r="R258" s="7">
        <f>INT('[1]JUNIO-2026'!R258)</f>
        <v>0</v>
      </c>
      <c r="S258" s="7">
        <f>INT('[1]JUNIO-2026'!S258)</f>
        <v>0</v>
      </c>
      <c r="T258" s="7">
        <f>INT('[1]JUNIO-2026'!T258)</f>
        <v>0</v>
      </c>
      <c r="U258" s="7">
        <f>INT('[1]JUNIO-2026'!U258)</f>
        <v>396356408</v>
      </c>
      <c r="V258" s="7">
        <f>INT('[1]JUNIO-2026'!V258)</f>
        <v>0</v>
      </c>
      <c r="W258" s="7">
        <f>INT('[1]JUNIO-2026'!W258)</f>
        <v>0</v>
      </c>
      <c r="X258" s="7">
        <f>INT('[1]JUNIO-2026'!X258)</f>
        <v>0</v>
      </c>
      <c r="Y258" s="7">
        <f>INT('[1]JUNIO-2026'!Y258)</f>
        <v>0</v>
      </c>
      <c r="Z258" s="5" t="str">
        <f>+'[1]JUNIO-2026'!Z258</f>
        <v>NA</v>
      </c>
      <c r="AA258" s="5">
        <f>+'[1]JUNIO-2026'!AA258</f>
        <v>1</v>
      </c>
      <c r="AB258" s="5">
        <v>99999</v>
      </c>
      <c r="AC258" s="8">
        <f t="shared" si="21"/>
        <v>396356408</v>
      </c>
      <c r="AD258" s="8">
        <f t="shared" si="22"/>
        <v>0</v>
      </c>
      <c r="AE258" t="str">
        <f>+'[1]JUNIO-2026'!AE258</f>
        <v>Safeweb</v>
      </c>
    </row>
    <row r="259" spans="1:31" x14ac:dyDescent="0.25">
      <c r="A259" s="5" t="str">
        <f>+'[1]JUNIO-2026'!A259</f>
        <v>NI</v>
      </c>
      <c r="B259" s="5">
        <f>+'[1]JUNIO-2026'!B259</f>
        <v>900196346</v>
      </c>
      <c r="C259" s="5">
        <f>+'[1]JUNIO-2026'!C259</f>
        <v>9</v>
      </c>
      <c r="D259" s="5" t="str">
        <f>+'[1]JUNIO-2026'!D259</f>
        <v>ESEHOSPITALNUESTRASEÑORADELCARMEN</v>
      </c>
      <c r="E259" s="5" t="str">
        <f>+'[1]JUNIO-2026'!E259</f>
        <v>PU</v>
      </c>
      <c r="F259" s="5" t="str">
        <f>+'[1]JUNIO-2026'!F259</f>
        <v>PNAF</v>
      </c>
      <c r="G259" s="5">
        <f>+'[1]JUNIO-2026'!G259</f>
        <v>2017</v>
      </c>
      <c r="H259" s="6">
        <f t="shared" ref="H259:H322" si="24">+I259+J259</f>
        <v>30227779</v>
      </c>
      <c r="I259" s="7">
        <f>INT('[1]JUNIO-2026'!I259)</f>
        <v>0</v>
      </c>
      <c r="J259" s="7">
        <f>INT('[1]JUNIO-2026'!J259)</f>
        <v>30227779</v>
      </c>
      <c r="K259" s="7">
        <f>INT('[1]JUNIO-2026'!K259)</f>
        <v>7491279</v>
      </c>
      <c r="L259" s="7">
        <f>INT('[1]JUNIO-2026'!L259)</f>
        <v>0</v>
      </c>
      <c r="M259" s="6">
        <f t="shared" ref="M259:M322" si="25">+J259-K259-L259</f>
        <v>22736500</v>
      </c>
      <c r="N259" s="7">
        <v>0</v>
      </c>
      <c r="O259" s="7">
        <f>INT('[1]JUNIO-2026'!O259)</f>
        <v>22736500</v>
      </c>
      <c r="P259" s="6">
        <f t="shared" si="23"/>
        <v>22736500</v>
      </c>
      <c r="Q259" s="6">
        <f t="shared" ref="Q259:Q322" si="26">+M259-P259</f>
        <v>0</v>
      </c>
      <c r="R259" s="7">
        <f>INT('[1]JUNIO-2026'!R259)</f>
        <v>0</v>
      </c>
      <c r="S259" s="7">
        <f>INT('[1]JUNIO-2026'!S259)</f>
        <v>0</v>
      </c>
      <c r="T259" s="7">
        <f>INT('[1]JUNIO-2026'!T259)</f>
        <v>22736500</v>
      </c>
      <c r="U259" s="7">
        <f>INT('[1]JUNIO-2026'!U259)</f>
        <v>0</v>
      </c>
      <c r="V259" s="7">
        <f>INT('[1]JUNIO-2026'!V259)</f>
        <v>0</v>
      </c>
      <c r="W259" s="7">
        <f>INT('[1]JUNIO-2026'!W259)</f>
        <v>0</v>
      </c>
      <c r="X259" s="7">
        <f>INT('[1]JUNIO-2026'!X259)</f>
        <v>0</v>
      </c>
      <c r="Y259" s="7">
        <f>INT('[1]JUNIO-2026'!Y259)</f>
        <v>0</v>
      </c>
      <c r="Z259" s="5" t="str">
        <f>+'[1]JUNIO-2026'!Z259</f>
        <v>NA</v>
      </c>
      <c r="AA259" s="5">
        <f>+'[1]JUNIO-2026'!AA259</f>
        <v>1</v>
      </c>
      <c r="AB259" s="5">
        <v>99999</v>
      </c>
      <c r="AC259" s="8">
        <f t="shared" ref="AC259:AC322" si="27">SUM(R259:Y259)</f>
        <v>22736500</v>
      </c>
      <c r="AD259" s="8">
        <f t="shared" ref="AD259:AD322" si="28">+AC259-P259</f>
        <v>0</v>
      </c>
      <c r="AE259" t="str">
        <f>+'[1]JUNIO-2026'!AE259</f>
        <v>Safeweb</v>
      </c>
    </row>
    <row r="260" spans="1:31" x14ac:dyDescent="0.25">
      <c r="A260" s="5" t="str">
        <f>+'[1]JUNIO-2026'!A260</f>
        <v>NI</v>
      </c>
      <c r="B260" s="5">
        <f>+'[1]JUNIO-2026'!B260</f>
        <v>900196347</v>
      </c>
      <c r="C260" s="5">
        <f>+'[1]JUNIO-2026'!C260</f>
        <v>6</v>
      </c>
      <c r="D260" s="5" t="str">
        <f>+'[1]JUNIO-2026'!D260</f>
        <v>ESEHOSPITALLADIVINAMISERICORDIA</v>
      </c>
      <c r="E260" s="5" t="str">
        <f>+'[1]JUNIO-2026'!E260</f>
        <v>PU</v>
      </c>
      <c r="F260" s="5" t="str">
        <f>+'[1]JUNIO-2026'!F260</f>
        <v>NUPC</v>
      </c>
      <c r="G260" s="5">
        <f>+'[1]JUNIO-2026'!G260</f>
        <v>2017</v>
      </c>
      <c r="H260" s="6">
        <f t="shared" si="24"/>
        <v>4559922</v>
      </c>
      <c r="I260" s="7">
        <f>INT('[1]JUNIO-2026'!I260)</f>
        <v>0</v>
      </c>
      <c r="J260" s="7">
        <f>INT('[1]JUNIO-2026'!J260)</f>
        <v>4559922</v>
      </c>
      <c r="K260" s="7">
        <f>INT('[1]JUNIO-2026'!K260)</f>
        <v>4559922</v>
      </c>
      <c r="L260" s="7">
        <f>INT('[1]JUNIO-2026'!L260)</f>
        <v>0</v>
      </c>
      <c r="M260" s="6">
        <f t="shared" si="25"/>
        <v>0</v>
      </c>
      <c r="N260" s="7">
        <v>0</v>
      </c>
      <c r="O260" s="7">
        <f>INT('[1]JUNIO-2026'!O260)</f>
        <v>0</v>
      </c>
      <c r="P260" s="6">
        <f t="shared" si="23"/>
        <v>0</v>
      </c>
      <c r="Q260" s="6">
        <f t="shared" si="26"/>
        <v>0</v>
      </c>
      <c r="R260" s="7">
        <f>INT('[1]JUNIO-2026'!R260)</f>
        <v>0</v>
      </c>
      <c r="S260" s="7">
        <f>INT('[1]JUNIO-2026'!S260)</f>
        <v>0</v>
      </c>
      <c r="T260" s="7">
        <f>INT('[1]JUNIO-2026'!T260)</f>
        <v>0</v>
      </c>
      <c r="U260" s="7">
        <f>INT('[1]JUNIO-2026'!U260)</f>
        <v>0</v>
      </c>
      <c r="V260" s="7">
        <f>INT('[1]JUNIO-2026'!V260)</f>
        <v>0</v>
      </c>
      <c r="W260" s="7">
        <f>INT('[1]JUNIO-2026'!W260)</f>
        <v>0</v>
      </c>
      <c r="X260" s="7">
        <f>INT('[1]JUNIO-2026'!X260)</f>
        <v>0</v>
      </c>
      <c r="Y260" s="7">
        <f>INT('[1]JUNIO-2026'!Y260)</f>
        <v>0</v>
      </c>
      <c r="Z260" s="5" t="str">
        <f>+'[1]JUNIO-2026'!Z260</f>
        <v>NA</v>
      </c>
      <c r="AA260" s="5">
        <f>+'[1]JUNIO-2026'!AA260</f>
        <v>1</v>
      </c>
      <c r="AB260" s="5">
        <v>99999</v>
      </c>
      <c r="AC260" s="8">
        <f t="shared" si="27"/>
        <v>0</v>
      </c>
      <c r="AD260" s="8">
        <f t="shared" si="28"/>
        <v>0</v>
      </c>
      <c r="AE260" t="str">
        <f>+'[1]JUNIO-2026'!AE260</f>
        <v>SAFEWEB</v>
      </c>
    </row>
    <row r="261" spans="1:31" x14ac:dyDescent="0.25">
      <c r="A261" s="5" t="str">
        <f>+'[1]JUNIO-2026'!A261</f>
        <v>NI</v>
      </c>
      <c r="B261" s="5">
        <f>+'[1]JUNIO-2026'!B261</f>
        <v>900196347</v>
      </c>
      <c r="C261" s="5">
        <f>+'[1]JUNIO-2026'!C261</f>
        <v>6</v>
      </c>
      <c r="D261" s="5" t="str">
        <f>+'[1]JUNIO-2026'!D261</f>
        <v>ESEHOSPITALLADIVINAMISERICORDIA</v>
      </c>
      <c r="E261" s="5" t="str">
        <f>+'[1]JUNIO-2026'!E261</f>
        <v>PU</v>
      </c>
      <c r="F261" s="5" t="str">
        <f>+'[1]JUNIO-2026'!F261</f>
        <v>PNAF</v>
      </c>
      <c r="G261" s="5">
        <f>+'[1]JUNIO-2026'!G261</f>
        <v>2017</v>
      </c>
      <c r="H261" s="6">
        <f t="shared" si="24"/>
        <v>1537094927</v>
      </c>
      <c r="I261" s="7">
        <f>INT('[1]JUNIO-2026'!I261)</f>
        <v>0</v>
      </c>
      <c r="J261" s="7">
        <f>INT('[1]JUNIO-2026'!J261)</f>
        <v>1537094927</v>
      </c>
      <c r="K261" s="7">
        <f>INT('[1]JUNIO-2026'!K261)</f>
        <v>793606923</v>
      </c>
      <c r="L261" s="7">
        <f>INT('[1]JUNIO-2026'!L261)</f>
        <v>0</v>
      </c>
      <c r="M261" s="6">
        <f t="shared" si="25"/>
        <v>743488004</v>
      </c>
      <c r="N261" s="7">
        <v>0</v>
      </c>
      <c r="O261" s="7">
        <f>INT('[1]JUNIO-2026'!O261)</f>
        <v>721000072</v>
      </c>
      <c r="P261" s="6">
        <f t="shared" ref="P261:P324" si="29">+O261</f>
        <v>721000072</v>
      </c>
      <c r="Q261" s="6">
        <f t="shared" si="26"/>
        <v>22487932</v>
      </c>
      <c r="R261" s="7">
        <f>INT('[1]JUNIO-2026'!R261)</f>
        <v>603603225</v>
      </c>
      <c r="S261" s="7">
        <f>INT('[1]JUNIO-2026'!S261)</f>
        <v>0</v>
      </c>
      <c r="T261" s="7">
        <f>INT('[1]JUNIO-2026'!T261)</f>
        <v>58674676</v>
      </c>
      <c r="U261" s="7">
        <f>INT('[1]JUNIO-2026'!U261)</f>
        <v>58722171</v>
      </c>
      <c r="V261" s="7">
        <f>INT('[1]JUNIO-2026'!V261)</f>
        <v>0</v>
      </c>
      <c r="W261" s="7">
        <f>INT('[1]JUNIO-2026'!W261)</f>
        <v>0</v>
      </c>
      <c r="X261" s="7">
        <f>INT('[1]JUNIO-2026'!X261)</f>
        <v>0</v>
      </c>
      <c r="Y261" s="7">
        <f>INT('[1]JUNIO-2026'!Y261)</f>
        <v>0</v>
      </c>
      <c r="Z261" s="5" t="str">
        <f>+'[1]JUNIO-2026'!Z261</f>
        <v>NA</v>
      </c>
      <c r="AA261" s="5">
        <f>+'[1]JUNIO-2026'!AA261</f>
        <v>1</v>
      </c>
      <c r="AB261" s="5">
        <v>99999</v>
      </c>
      <c r="AC261" s="8">
        <f t="shared" si="27"/>
        <v>721000072</v>
      </c>
      <c r="AD261" s="8">
        <f t="shared" si="28"/>
        <v>0</v>
      </c>
      <c r="AE261" t="str">
        <f>+'[1]JUNIO-2026'!AE261</f>
        <v>Safeweb</v>
      </c>
    </row>
    <row r="262" spans="1:31" x14ac:dyDescent="0.25">
      <c r="A262" s="5" t="str">
        <f>+'[1]JUNIO-2026'!A262</f>
        <v>NI</v>
      </c>
      <c r="B262" s="5">
        <f>+'[1]JUNIO-2026'!B262</f>
        <v>900196366</v>
      </c>
      <c r="C262" s="5">
        <f>+'[1]JUNIO-2026'!C262</f>
        <v>6</v>
      </c>
      <c r="D262" s="5" t="str">
        <f>+'[1]JUNIO-2026'!D262</f>
        <v>ESEHOSPITALSANANTONIODEPADUADESIMITI</v>
      </c>
      <c r="E262" s="5" t="str">
        <f>+'[1]JUNIO-2026'!E262</f>
        <v>PU</v>
      </c>
      <c r="F262" s="5" t="str">
        <f>+'[1]JUNIO-2026'!F262</f>
        <v>PNAF</v>
      </c>
      <c r="G262" s="5">
        <f>+'[1]JUNIO-2026'!G262</f>
        <v>2017</v>
      </c>
      <c r="H262" s="6">
        <f t="shared" si="24"/>
        <v>66946622</v>
      </c>
      <c r="I262" s="7">
        <f>INT('[1]JUNIO-2026'!I262)</f>
        <v>0</v>
      </c>
      <c r="J262" s="7">
        <f>INT('[1]JUNIO-2026'!J262)</f>
        <v>66946622</v>
      </c>
      <c r="K262" s="7">
        <f>INT('[1]JUNIO-2026'!K262)</f>
        <v>41332794</v>
      </c>
      <c r="L262" s="7">
        <f>INT('[1]JUNIO-2026'!L262)</f>
        <v>0</v>
      </c>
      <c r="M262" s="6">
        <f t="shared" si="25"/>
        <v>25613828</v>
      </c>
      <c r="N262" s="7">
        <v>0</v>
      </c>
      <c r="O262" s="7">
        <f>INT('[1]JUNIO-2026'!O262)</f>
        <v>63500</v>
      </c>
      <c r="P262" s="6">
        <f t="shared" si="29"/>
        <v>63500</v>
      </c>
      <c r="Q262" s="6">
        <f t="shared" si="26"/>
        <v>25550328</v>
      </c>
      <c r="R262" s="7">
        <f>INT('[1]JUNIO-2026'!R262)</f>
        <v>0</v>
      </c>
      <c r="S262" s="7">
        <f>INT('[1]JUNIO-2026'!S262)</f>
        <v>0</v>
      </c>
      <c r="T262" s="7">
        <f>INT('[1]JUNIO-2026'!T262)</f>
        <v>0</v>
      </c>
      <c r="U262" s="7">
        <f>INT('[1]JUNIO-2026'!U262)</f>
        <v>63500</v>
      </c>
      <c r="V262" s="7">
        <f>INT('[1]JUNIO-2026'!V262)</f>
        <v>0</v>
      </c>
      <c r="W262" s="7">
        <f>INT('[1]JUNIO-2026'!W262)</f>
        <v>0</v>
      </c>
      <c r="X262" s="7">
        <f>INT('[1]JUNIO-2026'!X262)</f>
        <v>0</v>
      </c>
      <c r="Y262" s="7">
        <f>INT('[1]JUNIO-2026'!Y262)</f>
        <v>0</v>
      </c>
      <c r="Z262" s="5" t="str">
        <f>+'[1]JUNIO-2026'!Z262</f>
        <v>NA</v>
      </c>
      <c r="AA262" s="5">
        <f>+'[1]JUNIO-2026'!AA262</f>
        <v>1</v>
      </c>
      <c r="AB262" s="5">
        <v>99999</v>
      </c>
      <c r="AC262" s="8">
        <f t="shared" si="27"/>
        <v>63500</v>
      </c>
      <c r="AD262" s="8">
        <f t="shared" si="28"/>
        <v>0</v>
      </c>
      <c r="AE262" t="str">
        <f>+'[1]JUNIO-2026'!AE262</f>
        <v>Safeweb</v>
      </c>
    </row>
    <row r="263" spans="1:31" x14ac:dyDescent="0.25">
      <c r="A263" s="5" t="str">
        <f>+'[1]JUNIO-2026'!A263</f>
        <v>NI</v>
      </c>
      <c r="B263" s="5">
        <f>+'[1]JUNIO-2026'!B263</f>
        <v>900223749</v>
      </c>
      <c r="C263" s="5">
        <f>+'[1]JUNIO-2026'!C263</f>
        <v>1</v>
      </c>
      <c r="D263" s="5" t="str">
        <f>+'[1]JUNIO-2026'!D263</f>
        <v>FUNDACION UNIDAD DE CUIDADOS INTENSIVOS DOÑA PILAR</v>
      </c>
      <c r="E263" s="5" t="str">
        <f>+'[1]JUNIO-2026'!E263</f>
        <v>PR</v>
      </c>
      <c r="F263" s="5" t="str">
        <f>+'[1]JUNIO-2026'!F263</f>
        <v>PNAF</v>
      </c>
      <c r="G263" s="5">
        <f>+'[1]JUNIO-2026'!G263</f>
        <v>2017</v>
      </c>
      <c r="H263" s="6">
        <f t="shared" si="24"/>
        <v>79406445</v>
      </c>
      <c r="I263" s="7">
        <f>INT('[1]JUNIO-2026'!I263)</f>
        <v>0</v>
      </c>
      <c r="J263" s="7">
        <f>INT('[1]JUNIO-2026'!J263)</f>
        <v>79406445</v>
      </c>
      <c r="K263" s="7">
        <f>INT('[1]JUNIO-2026'!K263)</f>
        <v>6728352</v>
      </c>
      <c r="L263" s="7">
        <f>INT('[1]JUNIO-2026'!L263)</f>
        <v>0</v>
      </c>
      <c r="M263" s="6">
        <f t="shared" si="25"/>
        <v>72678093</v>
      </c>
      <c r="N263" s="7">
        <v>0</v>
      </c>
      <c r="O263" s="7">
        <f>INT('[1]JUNIO-2026'!O263)</f>
        <v>34981550</v>
      </c>
      <c r="P263" s="6">
        <f t="shared" si="29"/>
        <v>34981550</v>
      </c>
      <c r="Q263" s="6">
        <f t="shared" si="26"/>
        <v>37696543</v>
      </c>
      <c r="R263" s="7">
        <f>INT('[1]JUNIO-2026'!R263)</f>
        <v>0</v>
      </c>
      <c r="S263" s="7">
        <f>INT('[1]JUNIO-2026'!S263)</f>
        <v>0</v>
      </c>
      <c r="T263" s="7">
        <f>INT('[1]JUNIO-2026'!T263)</f>
        <v>0</v>
      </c>
      <c r="U263" s="7">
        <f>INT('[1]JUNIO-2026'!U263)</f>
        <v>14122480</v>
      </c>
      <c r="V263" s="7">
        <f>INT('[1]JUNIO-2026'!V263)</f>
        <v>0</v>
      </c>
      <c r="W263" s="7">
        <f>INT('[1]JUNIO-2026'!W263)</f>
        <v>0</v>
      </c>
      <c r="X263" s="7">
        <f>INT('[1]JUNIO-2026'!X263)</f>
        <v>0</v>
      </c>
      <c r="Y263" s="7">
        <f>INT('[1]JUNIO-2026'!Y263)</f>
        <v>20859070</v>
      </c>
      <c r="Z263" s="5" t="str">
        <f>+'[1]JUNIO-2026'!Z263</f>
        <v>ILD</v>
      </c>
      <c r="AA263" s="5">
        <f>+'[1]JUNIO-2026'!AA263</f>
        <v>1</v>
      </c>
      <c r="AB263" s="5">
        <v>99999</v>
      </c>
      <c r="AC263" s="8">
        <f t="shared" si="27"/>
        <v>34981550</v>
      </c>
      <c r="AD263" s="8">
        <f t="shared" si="28"/>
        <v>0</v>
      </c>
      <c r="AE263" t="str">
        <f>+'[1]JUNIO-2026'!AE263</f>
        <v>Safeweb</v>
      </c>
    </row>
    <row r="264" spans="1:31" x14ac:dyDescent="0.25">
      <c r="A264" s="5" t="str">
        <f>+'[1]JUNIO-2026'!A264</f>
        <v>NI</v>
      </c>
      <c r="B264" s="5">
        <f>+'[1]JUNIO-2026'!B264</f>
        <v>900269029</v>
      </c>
      <c r="C264" s="5">
        <f>+'[1]JUNIO-2026'!C264</f>
        <v>3</v>
      </c>
      <c r="D264" s="5" t="str">
        <f>+'[1]JUNIO-2026'!D264</f>
        <v>FUNDACIONCENTROCOLOMBIANODEEPILEPSIAYENFERMEDADESNEUROLOGICASFIRE</v>
      </c>
      <c r="E264" s="5" t="str">
        <f>+'[1]JUNIO-2026'!E264</f>
        <v>PR</v>
      </c>
      <c r="F264" s="5" t="str">
        <f>+'[1]JUNIO-2026'!F264</f>
        <v>PNAF</v>
      </c>
      <c r="G264" s="5">
        <f>+'[1]JUNIO-2026'!G264</f>
        <v>2017</v>
      </c>
      <c r="H264" s="6">
        <f t="shared" si="24"/>
        <v>13892434</v>
      </c>
      <c r="I264" s="7">
        <f>INT('[1]JUNIO-2026'!I264)</f>
        <v>0</v>
      </c>
      <c r="J264" s="7">
        <f>INT('[1]JUNIO-2026'!J264)</f>
        <v>13892434</v>
      </c>
      <c r="K264" s="7">
        <f>INT('[1]JUNIO-2026'!K264)</f>
        <v>7705707</v>
      </c>
      <c r="L264" s="7">
        <f>INT('[1]JUNIO-2026'!L264)</f>
        <v>0</v>
      </c>
      <c r="M264" s="6">
        <f t="shared" si="25"/>
        <v>6186727</v>
      </c>
      <c r="N264" s="7">
        <v>0</v>
      </c>
      <c r="O264" s="7">
        <f>INT('[1]JUNIO-2026'!O264)</f>
        <v>6186727</v>
      </c>
      <c r="P264" s="6">
        <f t="shared" si="29"/>
        <v>6186727</v>
      </c>
      <c r="Q264" s="6">
        <f t="shared" si="26"/>
        <v>0</v>
      </c>
      <c r="R264" s="7">
        <f>INT('[1]JUNIO-2026'!R264)</f>
        <v>0</v>
      </c>
      <c r="S264" s="7">
        <f>INT('[1]JUNIO-2026'!S264)</f>
        <v>0</v>
      </c>
      <c r="T264" s="7">
        <f>INT('[1]JUNIO-2026'!T264)</f>
        <v>6186727</v>
      </c>
      <c r="U264" s="7">
        <f>INT('[1]JUNIO-2026'!U264)</f>
        <v>0</v>
      </c>
      <c r="V264" s="7">
        <f>INT('[1]JUNIO-2026'!V264)</f>
        <v>0</v>
      </c>
      <c r="W264" s="7">
        <f>INT('[1]JUNIO-2026'!W264)</f>
        <v>0</v>
      </c>
      <c r="X264" s="7">
        <f>INT('[1]JUNIO-2026'!X264)</f>
        <v>0</v>
      </c>
      <c r="Y264" s="7">
        <f>INT('[1]JUNIO-2026'!Y264)</f>
        <v>0</v>
      </c>
      <c r="Z264" s="5" t="str">
        <f>+'[1]JUNIO-2026'!Z264</f>
        <v>NA</v>
      </c>
      <c r="AA264" s="5">
        <f>+'[1]JUNIO-2026'!AA264</f>
        <v>1</v>
      </c>
      <c r="AB264" s="5">
        <v>99999</v>
      </c>
      <c r="AC264" s="8">
        <f t="shared" si="27"/>
        <v>6186727</v>
      </c>
      <c r="AD264" s="8">
        <f t="shared" si="28"/>
        <v>0</v>
      </c>
      <c r="AE264" t="str">
        <f>+'[1]JUNIO-2026'!AE264</f>
        <v>Safeweb</v>
      </c>
    </row>
    <row r="265" spans="1:31" x14ac:dyDescent="0.25">
      <c r="A265" s="5" t="str">
        <f>+'[1]JUNIO-2026'!A265</f>
        <v>NI</v>
      </c>
      <c r="B265" s="5">
        <f>+'[1]JUNIO-2026'!B265</f>
        <v>900279660</v>
      </c>
      <c r="C265" s="5">
        <f>+'[1]JUNIO-2026'!C265</f>
        <v>4</v>
      </c>
      <c r="D265" s="5" t="str">
        <f>+'[1]JUNIO-2026'!D265</f>
        <v>PROMOTORABOCAGRANDESAPROBOCASA</v>
      </c>
      <c r="E265" s="5" t="str">
        <f>+'[1]JUNIO-2026'!E265</f>
        <v>PR</v>
      </c>
      <c r="F265" s="5" t="str">
        <f>+'[1]JUNIO-2026'!F265</f>
        <v>PNAF</v>
      </c>
      <c r="G265" s="5">
        <f>+'[1]JUNIO-2026'!G265</f>
        <v>2017</v>
      </c>
      <c r="H265" s="6">
        <f t="shared" si="24"/>
        <v>8237202</v>
      </c>
      <c r="I265" s="7">
        <f>INT('[1]JUNIO-2026'!I265)</f>
        <v>0</v>
      </c>
      <c r="J265" s="7">
        <f>INT('[1]JUNIO-2026'!J265)</f>
        <v>8237202</v>
      </c>
      <c r="K265" s="7">
        <f>INT('[1]JUNIO-2026'!K265)</f>
        <v>396308</v>
      </c>
      <c r="L265" s="7">
        <f>INT('[1]JUNIO-2026'!L265)</f>
        <v>0</v>
      </c>
      <c r="M265" s="6">
        <f t="shared" si="25"/>
        <v>7840894</v>
      </c>
      <c r="N265" s="7">
        <v>0</v>
      </c>
      <c r="O265" s="7">
        <f>INT('[1]JUNIO-2026'!O265)</f>
        <v>7840894</v>
      </c>
      <c r="P265" s="6">
        <f t="shared" si="29"/>
        <v>7840894</v>
      </c>
      <c r="Q265" s="6">
        <f t="shared" si="26"/>
        <v>0</v>
      </c>
      <c r="R265" s="7">
        <f>INT('[1]JUNIO-2026'!R265)</f>
        <v>0</v>
      </c>
      <c r="S265" s="7">
        <f>INT('[1]JUNIO-2026'!S265)</f>
        <v>0</v>
      </c>
      <c r="T265" s="7">
        <f>INT('[1]JUNIO-2026'!T265)</f>
        <v>7322302</v>
      </c>
      <c r="U265" s="7">
        <f>INT('[1]JUNIO-2026'!U265)</f>
        <v>518592</v>
      </c>
      <c r="V265" s="7">
        <f>INT('[1]JUNIO-2026'!V265)</f>
        <v>0</v>
      </c>
      <c r="W265" s="7">
        <f>INT('[1]JUNIO-2026'!W265)</f>
        <v>0</v>
      </c>
      <c r="X265" s="7">
        <f>INT('[1]JUNIO-2026'!X265)</f>
        <v>0</v>
      </c>
      <c r="Y265" s="7">
        <f>INT('[1]JUNIO-2026'!Y265)</f>
        <v>0</v>
      </c>
      <c r="Z265" s="5" t="str">
        <f>+'[1]JUNIO-2026'!Z265</f>
        <v>NA</v>
      </c>
      <c r="AA265" s="5">
        <f>+'[1]JUNIO-2026'!AA265</f>
        <v>1</v>
      </c>
      <c r="AB265" s="5">
        <v>99999</v>
      </c>
      <c r="AC265" s="8">
        <f t="shared" si="27"/>
        <v>7840894</v>
      </c>
      <c r="AD265" s="8">
        <f t="shared" si="28"/>
        <v>0</v>
      </c>
      <c r="AE265" t="str">
        <f>+'[1]JUNIO-2026'!AE265</f>
        <v>Safeweb</v>
      </c>
    </row>
    <row r="266" spans="1:31" x14ac:dyDescent="0.25">
      <c r="A266" s="5" t="str">
        <f>+'[1]JUNIO-2026'!A266</f>
        <v>NI</v>
      </c>
      <c r="B266" s="5">
        <f>+'[1]JUNIO-2026'!B266</f>
        <v>900304958</v>
      </c>
      <c r="C266" s="5">
        <f>+'[1]JUNIO-2026'!C266</f>
        <v>0</v>
      </c>
      <c r="D266" s="5" t="str">
        <f>+'[1]JUNIO-2026'!D266</f>
        <v>SOCIEDADSANJOSEDETORICESSAS</v>
      </c>
      <c r="E266" s="5" t="str">
        <f>+'[1]JUNIO-2026'!E266</f>
        <v>PR</v>
      </c>
      <c r="F266" s="5" t="str">
        <f>+'[1]JUNIO-2026'!F266</f>
        <v>PNAF</v>
      </c>
      <c r="G266" s="5">
        <f>+'[1]JUNIO-2026'!G266</f>
        <v>2017</v>
      </c>
      <c r="H266" s="6">
        <f t="shared" si="24"/>
        <v>1707373</v>
      </c>
      <c r="I266" s="7">
        <f>INT('[1]JUNIO-2026'!I266)</f>
        <v>0</v>
      </c>
      <c r="J266" s="7">
        <f>INT('[1]JUNIO-2026'!J266)</f>
        <v>1707373</v>
      </c>
      <c r="K266" s="7">
        <f>INT('[1]JUNIO-2026'!K266)</f>
        <v>890190</v>
      </c>
      <c r="L266" s="7">
        <f>INT('[1]JUNIO-2026'!L266)</f>
        <v>0</v>
      </c>
      <c r="M266" s="6">
        <f t="shared" si="25"/>
        <v>817183</v>
      </c>
      <c r="N266" s="7">
        <v>0</v>
      </c>
      <c r="O266" s="7">
        <f>INT('[1]JUNIO-2026'!O266)</f>
        <v>0</v>
      </c>
      <c r="P266" s="6">
        <f t="shared" si="29"/>
        <v>0</v>
      </c>
      <c r="Q266" s="6">
        <f t="shared" si="26"/>
        <v>817183</v>
      </c>
      <c r="R266" s="7">
        <f>INT('[1]JUNIO-2026'!R266)</f>
        <v>0</v>
      </c>
      <c r="S266" s="7">
        <f>INT('[1]JUNIO-2026'!S266)</f>
        <v>0</v>
      </c>
      <c r="T266" s="7">
        <f>INT('[1]JUNIO-2026'!T266)</f>
        <v>0</v>
      </c>
      <c r="U266" s="7">
        <f>INT('[1]JUNIO-2026'!U266)</f>
        <v>0</v>
      </c>
      <c r="V266" s="7">
        <f>INT('[1]JUNIO-2026'!V266)</f>
        <v>0</v>
      </c>
      <c r="W266" s="7">
        <f>INT('[1]JUNIO-2026'!W266)</f>
        <v>0</v>
      </c>
      <c r="X266" s="7">
        <f>INT('[1]JUNIO-2026'!X266)</f>
        <v>0</v>
      </c>
      <c r="Y266" s="7">
        <f>INT('[1]JUNIO-2026'!Y266)</f>
        <v>0</v>
      </c>
      <c r="Z266" s="5" t="str">
        <f>+'[1]JUNIO-2026'!Z266</f>
        <v>NA</v>
      </c>
      <c r="AA266" s="5">
        <f>+'[1]JUNIO-2026'!AA266</f>
        <v>1</v>
      </c>
      <c r="AB266" s="5">
        <v>99999</v>
      </c>
      <c r="AC266" s="8">
        <f t="shared" si="27"/>
        <v>0</v>
      </c>
      <c r="AD266" s="8">
        <f t="shared" si="28"/>
        <v>0</v>
      </c>
      <c r="AE266" t="str">
        <f>+'[1]JUNIO-2026'!AE266</f>
        <v>Safeweb</v>
      </c>
    </row>
    <row r="267" spans="1:31" x14ac:dyDescent="0.25">
      <c r="A267" s="5" t="str">
        <f>+'[1]JUNIO-2026'!A267</f>
        <v>NI</v>
      </c>
      <c r="B267" s="5">
        <f>+'[1]JUNIO-2026'!B267</f>
        <v>900341526</v>
      </c>
      <c r="C267" s="5">
        <f>+'[1]JUNIO-2026'!C267</f>
        <v>1</v>
      </c>
      <c r="D267" s="5" t="str">
        <f>+'[1]JUNIO-2026'!D267</f>
        <v>FUNDACINCARDIOVASCULARDECOLOMBIAZONAFRANCA</v>
      </c>
      <c r="E267" s="5" t="str">
        <f>+'[1]JUNIO-2026'!E267</f>
        <v>PR</v>
      </c>
      <c r="F267" s="5" t="str">
        <f>+'[1]JUNIO-2026'!F267</f>
        <v>NUPC</v>
      </c>
      <c r="G267" s="5">
        <f>+'[1]JUNIO-2026'!G267</f>
        <v>2017</v>
      </c>
      <c r="H267" s="6">
        <f t="shared" si="24"/>
        <v>2958</v>
      </c>
      <c r="I267" s="7">
        <f>INT('[1]JUNIO-2026'!I267)</f>
        <v>0</v>
      </c>
      <c r="J267" s="7">
        <f>INT('[1]JUNIO-2026'!J267)</f>
        <v>2958</v>
      </c>
      <c r="K267" s="7">
        <f>INT('[1]JUNIO-2026'!K267)</f>
        <v>0</v>
      </c>
      <c r="L267" s="7">
        <f>INT('[1]JUNIO-2026'!L267)</f>
        <v>0</v>
      </c>
      <c r="M267" s="6">
        <f t="shared" si="25"/>
        <v>2958</v>
      </c>
      <c r="N267" s="7">
        <v>0</v>
      </c>
      <c r="O267" s="7">
        <f>INT('[1]JUNIO-2026'!O267)</f>
        <v>2958</v>
      </c>
      <c r="P267" s="6">
        <f t="shared" si="29"/>
        <v>2958</v>
      </c>
      <c r="Q267" s="6">
        <f t="shared" si="26"/>
        <v>0</v>
      </c>
      <c r="R267" s="7">
        <f>INT('[1]JUNIO-2026'!R267)</f>
        <v>0</v>
      </c>
      <c r="S267" s="7">
        <f>INT('[1]JUNIO-2026'!S267)</f>
        <v>0</v>
      </c>
      <c r="T267" s="7">
        <f>INT('[1]JUNIO-2026'!T267)</f>
        <v>0</v>
      </c>
      <c r="U267" s="7">
        <f>INT('[1]JUNIO-2026'!U267)</f>
        <v>2958</v>
      </c>
      <c r="V267" s="7">
        <f>INT('[1]JUNIO-2026'!V267)</f>
        <v>0</v>
      </c>
      <c r="W267" s="7">
        <f>INT('[1]JUNIO-2026'!W267)</f>
        <v>0</v>
      </c>
      <c r="X267" s="7">
        <f>INT('[1]JUNIO-2026'!X267)</f>
        <v>0</v>
      </c>
      <c r="Y267" s="7">
        <f>INT('[1]JUNIO-2026'!Y267)</f>
        <v>0</v>
      </c>
      <c r="Z267" s="5" t="str">
        <f>+'[1]JUNIO-2026'!Z267</f>
        <v>NA</v>
      </c>
      <c r="AA267" s="5">
        <f>+'[1]JUNIO-2026'!AA267</f>
        <v>1</v>
      </c>
      <c r="AB267" s="5">
        <v>99999</v>
      </c>
      <c r="AC267" s="8">
        <f t="shared" si="27"/>
        <v>2958</v>
      </c>
      <c r="AD267" s="8">
        <f t="shared" si="28"/>
        <v>0</v>
      </c>
      <c r="AE267" t="str">
        <f>+'[1]JUNIO-2026'!AE267</f>
        <v>Safeweb</v>
      </c>
    </row>
    <row r="268" spans="1:31" x14ac:dyDescent="0.25">
      <c r="A268" s="5" t="str">
        <f>+'[1]JUNIO-2026'!A268</f>
        <v>NI</v>
      </c>
      <c r="B268" s="5">
        <f>+'[1]JUNIO-2026'!B268</f>
        <v>900360201</v>
      </c>
      <c r="C268" s="5">
        <f>+'[1]JUNIO-2026'!C268</f>
        <v>2</v>
      </c>
      <c r="D268" s="5" t="str">
        <f>+'[1]JUNIO-2026'!D268</f>
        <v>CLINICASANFELIPEDEBARAJASSAS</v>
      </c>
      <c r="E268" s="5" t="str">
        <f>+'[1]JUNIO-2026'!E268</f>
        <v>PR</v>
      </c>
      <c r="F268" s="5" t="str">
        <f>+'[1]JUNIO-2026'!F268</f>
        <v>PNAF</v>
      </c>
      <c r="G268" s="5">
        <f>+'[1]JUNIO-2026'!G268</f>
        <v>2017</v>
      </c>
      <c r="H268" s="6">
        <f t="shared" si="24"/>
        <v>61070737</v>
      </c>
      <c r="I268" s="7">
        <f>INT('[1]JUNIO-2026'!I268)</f>
        <v>0</v>
      </c>
      <c r="J268" s="7">
        <f>INT('[1]JUNIO-2026'!J268)</f>
        <v>61070737</v>
      </c>
      <c r="K268" s="7">
        <f>INT('[1]JUNIO-2026'!K268)</f>
        <v>85156</v>
      </c>
      <c r="L268" s="7">
        <f>INT('[1]JUNIO-2026'!L268)</f>
        <v>0</v>
      </c>
      <c r="M268" s="6">
        <f t="shared" si="25"/>
        <v>60985581</v>
      </c>
      <c r="N268" s="7">
        <v>0</v>
      </c>
      <c r="O268" s="7">
        <f>INT('[1]JUNIO-2026'!O268)</f>
        <v>60985581</v>
      </c>
      <c r="P268" s="6">
        <f t="shared" si="29"/>
        <v>60985581</v>
      </c>
      <c r="Q268" s="6">
        <f t="shared" si="26"/>
        <v>0</v>
      </c>
      <c r="R268" s="7">
        <f>INT('[1]JUNIO-2026'!R268)</f>
        <v>0</v>
      </c>
      <c r="S268" s="7">
        <f>INT('[1]JUNIO-2026'!S268)</f>
        <v>0</v>
      </c>
      <c r="T268" s="7">
        <f>INT('[1]JUNIO-2026'!T268)</f>
        <v>0</v>
      </c>
      <c r="U268" s="7">
        <f>INT('[1]JUNIO-2026'!U268)</f>
        <v>0</v>
      </c>
      <c r="V268" s="7">
        <f>INT('[1]JUNIO-2026'!V268)</f>
        <v>60985581</v>
      </c>
      <c r="W268" s="7">
        <f>INT('[1]JUNIO-2026'!W268)</f>
        <v>0</v>
      </c>
      <c r="X268" s="7">
        <f>INT('[1]JUNIO-2026'!X268)</f>
        <v>0</v>
      </c>
      <c r="Y268" s="7">
        <f>INT('[1]JUNIO-2026'!Y268)</f>
        <v>0</v>
      </c>
      <c r="Z268" s="5" t="str">
        <f>+'[1]JUNIO-2026'!Z268</f>
        <v>NA</v>
      </c>
      <c r="AA268" s="5">
        <f>+'[1]JUNIO-2026'!AA268</f>
        <v>1</v>
      </c>
      <c r="AB268" s="5">
        <v>99999</v>
      </c>
      <c r="AC268" s="8">
        <f t="shared" si="27"/>
        <v>60985581</v>
      </c>
      <c r="AD268" s="8">
        <f t="shared" si="28"/>
        <v>0</v>
      </c>
      <c r="AE268" t="str">
        <f>+'[1]JUNIO-2026'!AE268</f>
        <v>Safeweb</v>
      </c>
    </row>
    <row r="269" spans="1:31" x14ac:dyDescent="0.25">
      <c r="A269" s="5" t="str">
        <f>+'[1]JUNIO-2026'!A269</f>
        <v>NI</v>
      </c>
      <c r="B269" s="5">
        <f>+'[1]JUNIO-2026'!B269</f>
        <v>900378914</v>
      </c>
      <c r="C269" s="5">
        <f>+'[1]JUNIO-2026'!C269</f>
        <v>4</v>
      </c>
      <c r="D269" s="5" t="str">
        <f>+'[1]JUNIO-2026'!D269</f>
        <v>UNIDADDECUIDADOSINTENSIVOSNEONATALESDEMAGANGUESASUCINMAG</v>
      </c>
      <c r="E269" s="5" t="str">
        <f>+'[1]JUNIO-2026'!E269</f>
        <v>PR</v>
      </c>
      <c r="F269" s="5" t="str">
        <f>+'[1]JUNIO-2026'!F269</f>
        <v>PNAF</v>
      </c>
      <c r="G269" s="5">
        <f>+'[1]JUNIO-2026'!G269</f>
        <v>2017</v>
      </c>
      <c r="H269" s="6">
        <f t="shared" si="24"/>
        <v>114496803</v>
      </c>
      <c r="I269" s="7">
        <f>INT('[1]JUNIO-2026'!I269)</f>
        <v>0</v>
      </c>
      <c r="J269" s="7">
        <f>INT('[1]JUNIO-2026'!J269)</f>
        <v>114496803</v>
      </c>
      <c r="K269" s="7">
        <f>INT('[1]JUNIO-2026'!K269)</f>
        <v>34107936</v>
      </c>
      <c r="L269" s="7">
        <f>INT('[1]JUNIO-2026'!L269)</f>
        <v>0</v>
      </c>
      <c r="M269" s="6">
        <f t="shared" si="25"/>
        <v>80388867</v>
      </c>
      <c r="N269" s="7">
        <v>0</v>
      </c>
      <c r="O269" s="7">
        <f>INT('[1]JUNIO-2026'!O269)</f>
        <v>80388867</v>
      </c>
      <c r="P269" s="6">
        <f t="shared" si="29"/>
        <v>80388867</v>
      </c>
      <c r="Q269" s="6">
        <f t="shared" si="26"/>
        <v>0</v>
      </c>
      <c r="R269" s="7">
        <f>INT('[1]JUNIO-2026'!R269)</f>
        <v>0</v>
      </c>
      <c r="S269" s="7">
        <f>INT('[1]JUNIO-2026'!S269)</f>
        <v>0</v>
      </c>
      <c r="T269" s="7">
        <f>INT('[1]JUNIO-2026'!T269)</f>
        <v>60685487</v>
      </c>
      <c r="U269" s="7">
        <f>INT('[1]JUNIO-2026'!U269)</f>
        <v>19703380</v>
      </c>
      <c r="V269" s="7">
        <f>INT('[1]JUNIO-2026'!V269)</f>
        <v>0</v>
      </c>
      <c r="W269" s="7">
        <f>INT('[1]JUNIO-2026'!W269)</f>
        <v>0</v>
      </c>
      <c r="X269" s="7">
        <f>INT('[1]JUNIO-2026'!X269)</f>
        <v>0</v>
      </c>
      <c r="Y269" s="7">
        <f>INT('[1]JUNIO-2026'!Y269)</f>
        <v>0</v>
      </c>
      <c r="Z269" s="5" t="str">
        <f>+'[1]JUNIO-2026'!Z269</f>
        <v>NA</v>
      </c>
      <c r="AA269" s="5">
        <f>+'[1]JUNIO-2026'!AA269</f>
        <v>1</v>
      </c>
      <c r="AB269" s="5">
        <v>99999</v>
      </c>
      <c r="AC269" s="8">
        <f t="shared" si="27"/>
        <v>80388867</v>
      </c>
      <c r="AD269" s="8">
        <f t="shared" si="28"/>
        <v>0</v>
      </c>
      <c r="AE269" t="str">
        <f>+'[1]JUNIO-2026'!AE269</f>
        <v>Safeweb</v>
      </c>
    </row>
    <row r="270" spans="1:31" x14ac:dyDescent="0.25">
      <c r="A270" s="5" t="str">
        <f>+'[1]JUNIO-2026'!A270</f>
        <v>NI</v>
      </c>
      <c r="B270" s="5">
        <f>+'[1]JUNIO-2026'!B270</f>
        <v>900439009</v>
      </c>
      <c r="C270" s="5">
        <f>+'[1]JUNIO-2026'!C270</f>
        <v>6</v>
      </c>
      <c r="D270" s="5" t="str">
        <f>+'[1]JUNIO-2026'!D270</f>
        <v>CENTRONEURORADIONCOLOGICODECARTAGENASAS</v>
      </c>
      <c r="E270" s="5" t="str">
        <f>+'[1]JUNIO-2026'!E270</f>
        <v>PR</v>
      </c>
      <c r="F270" s="5" t="str">
        <f>+'[1]JUNIO-2026'!F270</f>
        <v>PNAF</v>
      </c>
      <c r="G270" s="5">
        <f>+'[1]JUNIO-2026'!G270</f>
        <v>2017</v>
      </c>
      <c r="H270" s="6">
        <f t="shared" si="24"/>
        <v>6500000</v>
      </c>
      <c r="I270" s="7">
        <f>INT('[1]JUNIO-2026'!I270)</f>
        <v>0</v>
      </c>
      <c r="J270" s="7">
        <f>INT('[1]JUNIO-2026'!J270)</f>
        <v>6500000</v>
      </c>
      <c r="K270" s="7">
        <f>INT('[1]JUNIO-2026'!K270)</f>
        <v>0</v>
      </c>
      <c r="L270" s="7">
        <f>INT('[1]JUNIO-2026'!L270)</f>
        <v>0</v>
      </c>
      <c r="M270" s="6">
        <f t="shared" si="25"/>
        <v>6500000</v>
      </c>
      <c r="N270" s="7">
        <v>0</v>
      </c>
      <c r="O270" s="7">
        <f>INT('[1]JUNIO-2026'!O270)</f>
        <v>6500000</v>
      </c>
      <c r="P270" s="6">
        <f t="shared" si="29"/>
        <v>6500000</v>
      </c>
      <c r="Q270" s="6">
        <f t="shared" si="26"/>
        <v>0</v>
      </c>
      <c r="R270" s="7">
        <f>INT('[1]JUNIO-2026'!R270)</f>
        <v>6500000</v>
      </c>
      <c r="S270" s="7">
        <f>INT('[1]JUNIO-2026'!S270)</f>
        <v>0</v>
      </c>
      <c r="T270" s="7">
        <f>INT('[1]JUNIO-2026'!T270)</f>
        <v>0</v>
      </c>
      <c r="U270" s="7">
        <f>INT('[1]JUNIO-2026'!U270)</f>
        <v>0</v>
      </c>
      <c r="V270" s="7">
        <f>INT('[1]JUNIO-2026'!V270)</f>
        <v>0</v>
      </c>
      <c r="W270" s="7">
        <f>INT('[1]JUNIO-2026'!W270)</f>
        <v>0</v>
      </c>
      <c r="X270" s="7">
        <f>INT('[1]JUNIO-2026'!X270)</f>
        <v>0</v>
      </c>
      <c r="Y270" s="7">
        <f>INT('[1]JUNIO-2026'!Y270)</f>
        <v>0</v>
      </c>
      <c r="Z270" s="5" t="str">
        <f>+'[1]JUNIO-2026'!Z270</f>
        <v>NA</v>
      </c>
      <c r="AA270" s="5">
        <f>+'[1]JUNIO-2026'!AA270</f>
        <v>1</v>
      </c>
      <c r="AB270" s="5">
        <v>99999</v>
      </c>
      <c r="AC270" s="8">
        <f t="shared" si="27"/>
        <v>6500000</v>
      </c>
      <c r="AD270" s="8">
        <f t="shared" si="28"/>
        <v>0</v>
      </c>
      <c r="AE270" t="str">
        <f>+'[1]JUNIO-2026'!AE270</f>
        <v>Safeweb</v>
      </c>
    </row>
    <row r="271" spans="1:31" x14ac:dyDescent="0.25">
      <c r="A271" s="5" t="str">
        <f>+'[1]JUNIO-2026'!A271</f>
        <v>NI</v>
      </c>
      <c r="B271" s="5">
        <f>+'[1]JUNIO-2026'!B271</f>
        <v>900465319</v>
      </c>
      <c r="C271" s="5">
        <f>+'[1]JUNIO-2026'!C271</f>
        <v>4</v>
      </c>
      <c r="D271" s="5" t="str">
        <f>+'[1]JUNIO-2026'!D271</f>
        <v>CLNICAMISERICORDIA</v>
      </c>
      <c r="E271" s="5" t="str">
        <f>+'[1]JUNIO-2026'!E271</f>
        <v>PR</v>
      </c>
      <c r="F271" s="5" t="str">
        <f>+'[1]JUNIO-2026'!F271</f>
        <v>NUPC</v>
      </c>
      <c r="G271" s="5">
        <f>+'[1]JUNIO-2026'!G271</f>
        <v>2017</v>
      </c>
      <c r="H271" s="6">
        <f t="shared" si="24"/>
        <v>31904542</v>
      </c>
      <c r="I271" s="7">
        <f>INT('[1]JUNIO-2026'!I271)</f>
        <v>0</v>
      </c>
      <c r="J271" s="7">
        <f>INT('[1]JUNIO-2026'!J271)</f>
        <v>31904542</v>
      </c>
      <c r="K271" s="7">
        <f>INT('[1]JUNIO-2026'!K271)</f>
        <v>11233640</v>
      </c>
      <c r="L271" s="7">
        <f>INT('[1]JUNIO-2026'!L271)</f>
        <v>0</v>
      </c>
      <c r="M271" s="6">
        <f t="shared" si="25"/>
        <v>20670902</v>
      </c>
      <c r="N271" s="7">
        <v>0</v>
      </c>
      <c r="O271" s="7">
        <f>INT('[1]JUNIO-2026'!O271)</f>
        <v>20670902</v>
      </c>
      <c r="P271" s="6">
        <f t="shared" si="29"/>
        <v>20670902</v>
      </c>
      <c r="Q271" s="6">
        <f t="shared" si="26"/>
        <v>0</v>
      </c>
      <c r="R271" s="7">
        <f>INT('[1]JUNIO-2026'!R271)</f>
        <v>0</v>
      </c>
      <c r="S271" s="7">
        <f>INT('[1]JUNIO-2026'!S271)</f>
        <v>0</v>
      </c>
      <c r="T271" s="7">
        <f>INT('[1]JUNIO-2026'!T271)</f>
        <v>0</v>
      </c>
      <c r="U271" s="7">
        <f>INT('[1]JUNIO-2026'!U271)</f>
        <v>20670902</v>
      </c>
      <c r="V271" s="7">
        <f>INT('[1]JUNIO-2026'!V271)</f>
        <v>0</v>
      </c>
      <c r="W271" s="7">
        <f>INT('[1]JUNIO-2026'!W271)</f>
        <v>0</v>
      </c>
      <c r="X271" s="7">
        <f>INT('[1]JUNIO-2026'!X271)</f>
        <v>0</v>
      </c>
      <c r="Y271" s="7">
        <f>INT('[1]JUNIO-2026'!Y271)</f>
        <v>0</v>
      </c>
      <c r="Z271" s="5" t="str">
        <f>+'[1]JUNIO-2026'!Z271</f>
        <v>NA</v>
      </c>
      <c r="AA271" s="5">
        <f>+'[1]JUNIO-2026'!AA271</f>
        <v>1</v>
      </c>
      <c r="AB271" s="5">
        <v>99999</v>
      </c>
      <c r="AC271" s="8">
        <f t="shared" si="27"/>
        <v>20670902</v>
      </c>
      <c r="AD271" s="8">
        <f t="shared" si="28"/>
        <v>0</v>
      </c>
      <c r="AE271" t="str">
        <f>+'[1]JUNIO-2026'!AE271</f>
        <v>Excel</v>
      </c>
    </row>
    <row r="272" spans="1:31" x14ac:dyDescent="0.25">
      <c r="A272" s="5" t="str">
        <f>+'[1]JUNIO-2026'!A272</f>
        <v>NI</v>
      </c>
      <c r="B272" s="5">
        <f>+'[1]JUNIO-2026'!B272</f>
        <v>900514515</v>
      </c>
      <c r="C272" s="5">
        <f>+'[1]JUNIO-2026'!C272</f>
        <v>2</v>
      </c>
      <c r="D272" s="5" t="str">
        <f>+'[1]JUNIO-2026'!D272</f>
        <v>OFTALMOSALUDCARTAGENASASIPS</v>
      </c>
      <c r="E272" s="5" t="str">
        <f>+'[1]JUNIO-2026'!E272</f>
        <v>PR</v>
      </c>
      <c r="F272" s="5" t="str">
        <f>+'[1]JUNIO-2026'!F272</f>
        <v>NUPC</v>
      </c>
      <c r="G272" s="5">
        <f>+'[1]JUNIO-2026'!G272</f>
        <v>2017</v>
      </c>
      <c r="H272" s="6">
        <f t="shared" si="24"/>
        <v>6321600</v>
      </c>
      <c r="I272" s="7">
        <f>INT('[1]JUNIO-2026'!I272)</f>
        <v>0</v>
      </c>
      <c r="J272" s="7">
        <f>INT('[1]JUNIO-2026'!J272)</f>
        <v>6321600</v>
      </c>
      <c r="K272" s="7">
        <f>INT('[1]JUNIO-2026'!K272)</f>
        <v>0</v>
      </c>
      <c r="L272" s="7">
        <f>INT('[1]JUNIO-2026'!L272)</f>
        <v>0</v>
      </c>
      <c r="M272" s="6">
        <f t="shared" si="25"/>
        <v>6321600</v>
      </c>
      <c r="N272" s="7">
        <v>0</v>
      </c>
      <c r="O272" s="7">
        <f>INT('[1]JUNIO-2026'!O272)</f>
        <v>0</v>
      </c>
      <c r="P272" s="6">
        <f t="shared" si="29"/>
        <v>0</v>
      </c>
      <c r="Q272" s="6">
        <f t="shared" si="26"/>
        <v>6321600</v>
      </c>
      <c r="R272" s="7">
        <f>INT('[1]JUNIO-2026'!R272)</f>
        <v>0</v>
      </c>
      <c r="S272" s="7">
        <f>INT('[1]JUNIO-2026'!S272)</f>
        <v>0</v>
      </c>
      <c r="T272" s="7">
        <f>INT('[1]JUNIO-2026'!T272)</f>
        <v>0</v>
      </c>
      <c r="U272" s="7">
        <f>INT('[1]JUNIO-2026'!U272)</f>
        <v>0</v>
      </c>
      <c r="V272" s="7">
        <f>INT('[1]JUNIO-2026'!V272)</f>
        <v>0</v>
      </c>
      <c r="W272" s="7">
        <f>INT('[1]JUNIO-2026'!W272)</f>
        <v>0</v>
      </c>
      <c r="X272" s="7">
        <f>INT('[1]JUNIO-2026'!X272)</f>
        <v>0</v>
      </c>
      <c r="Y272" s="7">
        <f>INT('[1]JUNIO-2026'!Y272)</f>
        <v>0</v>
      </c>
      <c r="Z272" s="5" t="str">
        <f>+'[1]JUNIO-2026'!Z272</f>
        <v>NA</v>
      </c>
      <c r="AA272" s="5">
        <f>+'[1]JUNIO-2026'!AA272</f>
        <v>1</v>
      </c>
      <c r="AB272" s="5">
        <v>99999</v>
      </c>
      <c r="AC272" s="8">
        <f t="shared" si="27"/>
        <v>0</v>
      </c>
      <c r="AD272" s="8">
        <f t="shared" si="28"/>
        <v>0</v>
      </c>
      <c r="AE272" t="str">
        <f>+'[1]JUNIO-2026'!AE272</f>
        <v>Excel</v>
      </c>
    </row>
    <row r="273" spans="1:31" x14ac:dyDescent="0.25">
      <c r="A273" s="5" t="str">
        <f>+'[1]JUNIO-2026'!A273</f>
        <v>NI</v>
      </c>
      <c r="B273" s="5">
        <f>+'[1]JUNIO-2026'!B273</f>
        <v>900557874</v>
      </c>
      <c r="C273" s="5">
        <f>+'[1]JUNIO-2026'!C273</f>
        <v>6</v>
      </c>
      <c r="D273" s="5" t="str">
        <f>+'[1]JUNIO-2026'!D273</f>
        <v>IPSNACIONALDESALUD</v>
      </c>
      <c r="E273" s="5" t="str">
        <f>+'[1]JUNIO-2026'!E273</f>
        <v>PR</v>
      </c>
      <c r="F273" s="5" t="str">
        <f>+'[1]JUNIO-2026'!F273</f>
        <v>NUPC</v>
      </c>
      <c r="G273" s="5">
        <f>+'[1]JUNIO-2026'!G273</f>
        <v>2017</v>
      </c>
      <c r="H273" s="6">
        <f t="shared" si="24"/>
        <v>33386006</v>
      </c>
      <c r="I273" s="7">
        <f>INT('[1]JUNIO-2026'!I273)</f>
        <v>0</v>
      </c>
      <c r="J273" s="7">
        <f>INT('[1]JUNIO-2026'!J273)</f>
        <v>33386006</v>
      </c>
      <c r="K273" s="7">
        <f>INT('[1]JUNIO-2026'!K273)</f>
        <v>11368736</v>
      </c>
      <c r="L273" s="7">
        <f>INT('[1]JUNIO-2026'!L273)</f>
        <v>0</v>
      </c>
      <c r="M273" s="6">
        <f t="shared" si="25"/>
        <v>22017270</v>
      </c>
      <c r="N273" s="7">
        <v>0</v>
      </c>
      <c r="O273" s="7">
        <f>INT('[1]JUNIO-2026'!O273)</f>
        <v>0</v>
      </c>
      <c r="P273" s="6">
        <f t="shared" si="29"/>
        <v>0</v>
      </c>
      <c r="Q273" s="6">
        <f t="shared" si="26"/>
        <v>22017270</v>
      </c>
      <c r="R273" s="7">
        <f>INT('[1]JUNIO-2026'!R273)</f>
        <v>0</v>
      </c>
      <c r="S273" s="7">
        <f>INT('[1]JUNIO-2026'!S273)</f>
        <v>0</v>
      </c>
      <c r="T273" s="7">
        <f>INT('[1]JUNIO-2026'!T273)</f>
        <v>0</v>
      </c>
      <c r="U273" s="7">
        <f>INT('[1]JUNIO-2026'!U273)</f>
        <v>0</v>
      </c>
      <c r="V273" s="7">
        <f>INT('[1]JUNIO-2026'!V273)</f>
        <v>0</v>
      </c>
      <c r="W273" s="7">
        <f>INT('[1]JUNIO-2026'!W273)</f>
        <v>0</v>
      </c>
      <c r="X273" s="7">
        <f>INT('[1]JUNIO-2026'!X273)</f>
        <v>0</v>
      </c>
      <c r="Y273" s="7">
        <f>INT('[1]JUNIO-2026'!Y273)</f>
        <v>0</v>
      </c>
      <c r="Z273" s="5" t="str">
        <f>+'[1]JUNIO-2026'!Z273</f>
        <v>NA</v>
      </c>
      <c r="AA273" s="5">
        <f>+'[1]JUNIO-2026'!AA273</f>
        <v>1</v>
      </c>
      <c r="AB273" s="5">
        <v>99999</v>
      </c>
      <c r="AC273" s="8">
        <f t="shared" si="27"/>
        <v>0</v>
      </c>
      <c r="AD273" s="8">
        <f t="shared" si="28"/>
        <v>0</v>
      </c>
      <c r="AE273" t="str">
        <f>+'[1]JUNIO-2026'!AE273</f>
        <v>Excel</v>
      </c>
    </row>
    <row r="274" spans="1:31" x14ac:dyDescent="0.25">
      <c r="A274" s="5" t="str">
        <f>+'[1]JUNIO-2026'!A274</f>
        <v>NI</v>
      </c>
      <c r="B274" s="5">
        <f>+'[1]JUNIO-2026'!B274</f>
        <v>900581702</v>
      </c>
      <c r="C274" s="5">
        <f>+'[1]JUNIO-2026'!C274</f>
        <v>9</v>
      </c>
      <c r="D274" s="5" t="str">
        <f>+'[1]JUNIO-2026'!D274</f>
        <v>CLINICADEURGENCIASBUCARAMANGASAS</v>
      </c>
      <c r="E274" s="5" t="str">
        <f>+'[1]JUNIO-2026'!E274</f>
        <v>PR</v>
      </c>
      <c r="F274" s="5" t="str">
        <f>+'[1]JUNIO-2026'!F274</f>
        <v>NUPC</v>
      </c>
      <c r="G274" s="5">
        <f>+'[1]JUNIO-2026'!G274</f>
        <v>2017</v>
      </c>
      <c r="H274" s="6">
        <f t="shared" si="24"/>
        <v>384020</v>
      </c>
      <c r="I274" s="7">
        <f>INT('[1]JUNIO-2026'!I274)</f>
        <v>0</v>
      </c>
      <c r="J274" s="7">
        <f>INT('[1]JUNIO-2026'!J274)</f>
        <v>384020</v>
      </c>
      <c r="K274" s="7">
        <f>INT('[1]JUNIO-2026'!K274)</f>
        <v>0</v>
      </c>
      <c r="L274" s="7">
        <f>INT('[1]JUNIO-2026'!L274)</f>
        <v>0</v>
      </c>
      <c r="M274" s="6">
        <f t="shared" si="25"/>
        <v>384020</v>
      </c>
      <c r="N274" s="7">
        <v>0</v>
      </c>
      <c r="O274" s="7">
        <f>INT('[1]JUNIO-2026'!O274)</f>
        <v>0</v>
      </c>
      <c r="P274" s="6">
        <f t="shared" si="29"/>
        <v>0</v>
      </c>
      <c r="Q274" s="6">
        <f t="shared" si="26"/>
        <v>384020</v>
      </c>
      <c r="R274" s="7">
        <f>INT('[1]JUNIO-2026'!R274)</f>
        <v>0</v>
      </c>
      <c r="S274" s="7">
        <f>INT('[1]JUNIO-2026'!S274)</f>
        <v>0</v>
      </c>
      <c r="T274" s="7">
        <f>INT('[1]JUNIO-2026'!T274)</f>
        <v>0</v>
      </c>
      <c r="U274" s="7">
        <f>INT('[1]JUNIO-2026'!U274)</f>
        <v>0</v>
      </c>
      <c r="V274" s="7">
        <f>INT('[1]JUNIO-2026'!V274)</f>
        <v>0</v>
      </c>
      <c r="W274" s="7">
        <f>INT('[1]JUNIO-2026'!W274)</f>
        <v>0</v>
      </c>
      <c r="X274" s="7">
        <f>INT('[1]JUNIO-2026'!X274)</f>
        <v>0</v>
      </c>
      <c r="Y274" s="7">
        <f>INT('[1]JUNIO-2026'!Y274)</f>
        <v>0</v>
      </c>
      <c r="Z274" s="5" t="str">
        <f>+'[1]JUNIO-2026'!Z274</f>
        <v>NA</v>
      </c>
      <c r="AA274" s="5">
        <f>+'[1]JUNIO-2026'!AA274</f>
        <v>1</v>
      </c>
      <c r="AB274" s="5">
        <v>99999</v>
      </c>
      <c r="AC274" s="8">
        <f t="shared" si="27"/>
        <v>0</v>
      </c>
      <c r="AD274" s="8">
        <f t="shared" si="28"/>
        <v>0</v>
      </c>
      <c r="AE274" t="str">
        <f>+'[1]JUNIO-2026'!AE274</f>
        <v>Excel</v>
      </c>
    </row>
    <row r="275" spans="1:31" x14ac:dyDescent="0.25">
      <c r="A275" s="5" t="str">
        <f>+'[1]JUNIO-2026'!A275</f>
        <v>NI</v>
      </c>
      <c r="B275" s="5">
        <f>+'[1]JUNIO-2026'!B275</f>
        <v>900600550</v>
      </c>
      <c r="C275" s="5">
        <f>+'[1]JUNIO-2026'!C275</f>
        <v>9</v>
      </c>
      <c r="D275" s="5" t="str">
        <f>+'[1]JUNIO-2026'!D275</f>
        <v>INVERSIONESMEDICASBARUSAS</v>
      </c>
      <c r="E275" s="5" t="str">
        <f>+'[1]JUNIO-2026'!E275</f>
        <v>PR</v>
      </c>
      <c r="F275" s="5" t="str">
        <f>+'[1]JUNIO-2026'!F275</f>
        <v>PNAF</v>
      </c>
      <c r="G275" s="5">
        <f>+'[1]JUNIO-2026'!G275</f>
        <v>2017</v>
      </c>
      <c r="H275" s="6">
        <f t="shared" si="24"/>
        <v>14864755</v>
      </c>
      <c r="I275" s="7">
        <f>INT('[1]JUNIO-2026'!I275)</f>
        <v>0</v>
      </c>
      <c r="J275" s="7">
        <f>INT('[1]JUNIO-2026'!J275)</f>
        <v>14864755</v>
      </c>
      <c r="K275" s="7">
        <f>INT('[1]JUNIO-2026'!K275)</f>
        <v>6293264</v>
      </c>
      <c r="L275" s="7">
        <f>INT('[1]JUNIO-2026'!L275)</f>
        <v>0</v>
      </c>
      <c r="M275" s="6">
        <f t="shared" si="25"/>
        <v>8571491</v>
      </c>
      <c r="N275" s="7">
        <v>0</v>
      </c>
      <c r="O275" s="7">
        <f>INT('[1]JUNIO-2026'!O275)</f>
        <v>8571491</v>
      </c>
      <c r="P275" s="6">
        <f t="shared" si="29"/>
        <v>8571491</v>
      </c>
      <c r="Q275" s="6">
        <f t="shared" si="26"/>
        <v>0</v>
      </c>
      <c r="R275" s="7">
        <f>INT('[1]JUNIO-2026'!R275)</f>
        <v>0</v>
      </c>
      <c r="S275" s="7">
        <f>INT('[1]JUNIO-2026'!S275)</f>
        <v>0</v>
      </c>
      <c r="T275" s="7">
        <f>INT('[1]JUNIO-2026'!T275)</f>
        <v>0</v>
      </c>
      <c r="U275" s="7">
        <f>INT('[1]JUNIO-2026'!U275)</f>
        <v>8571491</v>
      </c>
      <c r="V275" s="7">
        <f>INT('[1]JUNIO-2026'!V275)</f>
        <v>0</v>
      </c>
      <c r="W275" s="7">
        <f>INT('[1]JUNIO-2026'!W275)</f>
        <v>0</v>
      </c>
      <c r="X275" s="7">
        <f>INT('[1]JUNIO-2026'!X275)</f>
        <v>0</v>
      </c>
      <c r="Y275" s="7">
        <f>INT('[1]JUNIO-2026'!Y275)</f>
        <v>0</v>
      </c>
      <c r="Z275" s="5" t="str">
        <f>+'[1]JUNIO-2026'!Z275</f>
        <v>NA</v>
      </c>
      <c r="AA275" s="5">
        <f>+'[1]JUNIO-2026'!AA275</f>
        <v>1</v>
      </c>
      <c r="AB275" s="5">
        <v>99999</v>
      </c>
      <c r="AC275" s="8">
        <f t="shared" si="27"/>
        <v>8571491</v>
      </c>
      <c r="AD275" s="8">
        <f t="shared" si="28"/>
        <v>0</v>
      </c>
      <c r="AE275" t="str">
        <f>+'[1]JUNIO-2026'!AE275</f>
        <v>Safeweb</v>
      </c>
    </row>
    <row r="276" spans="1:31" x14ac:dyDescent="0.25">
      <c r="A276" s="5" t="str">
        <f>+'[1]JUNIO-2026'!A276</f>
        <v>NI</v>
      </c>
      <c r="B276" s="5">
        <f>+'[1]JUNIO-2026'!B276</f>
        <v>900600550</v>
      </c>
      <c r="C276" s="5">
        <f>+'[1]JUNIO-2026'!C276</f>
        <v>9</v>
      </c>
      <c r="D276" s="5" t="str">
        <f>+'[1]JUNIO-2026'!D276</f>
        <v>INVERSIONESMEDICASBARUSAS</v>
      </c>
      <c r="E276" s="5" t="str">
        <f>+'[1]JUNIO-2026'!E276</f>
        <v>PR</v>
      </c>
      <c r="F276" s="5" t="str">
        <f>+'[1]JUNIO-2026'!F276</f>
        <v>PNAF</v>
      </c>
      <c r="G276" s="5">
        <f>+'[1]JUNIO-2026'!G276</f>
        <v>2017</v>
      </c>
      <c r="H276" s="6">
        <f t="shared" si="24"/>
        <v>14864755</v>
      </c>
      <c r="I276" s="7">
        <f>INT('[1]JUNIO-2026'!I276)</f>
        <v>0</v>
      </c>
      <c r="J276" s="7">
        <f>INT('[1]JUNIO-2026'!J276)</f>
        <v>14864755</v>
      </c>
      <c r="K276" s="7">
        <f>INT('[1]JUNIO-2026'!K276)</f>
        <v>6293264</v>
      </c>
      <c r="L276" s="7">
        <f>INT('[1]JUNIO-2026'!L276)</f>
        <v>0</v>
      </c>
      <c r="M276" s="6">
        <f t="shared" si="25"/>
        <v>8571491</v>
      </c>
      <c r="N276" s="7">
        <v>0</v>
      </c>
      <c r="O276" s="7">
        <f>INT('[1]JUNIO-2026'!O276)</f>
        <v>8571491</v>
      </c>
      <c r="P276" s="6">
        <f t="shared" si="29"/>
        <v>8571491</v>
      </c>
      <c r="Q276" s="6">
        <f t="shared" si="26"/>
        <v>0</v>
      </c>
      <c r="R276" s="7">
        <f>INT('[1]JUNIO-2026'!R276)</f>
        <v>0</v>
      </c>
      <c r="S276" s="7">
        <f>INT('[1]JUNIO-2026'!S276)</f>
        <v>0</v>
      </c>
      <c r="T276" s="7">
        <f>INT('[1]JUNIO-2026'!T276)</f>
        <v>0</v>
      </c>
      <c r="U276" s="7">
        <f>INT('[1]JUNIO-2026'!U276)</f>
        <v>8571491</v>
      </c>
      <c r="V276" s="7">
        <f>INT('[1]JUNIO-2026'!V276)</f>
        <v>0</v>
      </c>
      <c r="W276" s="7">
        <f>INT('[1]JUNIO-2026'!W276)</f>
        <v>0</v>
      </c>
      <c r="X276" s="7">
        <f>INT('[1]JUNIO-2026'!X276)</f>
        <v>0</v>
      </c>
      <c r="Y276" s="7">
        <f>INT('[1]JUNIO-2026'!Y276)</f>
        <v>0</v>
      </c>
      <c r="Z276" s="5" t="str">
        <f>+'[1]JUNIO-2026'!Z276</f>
        <v>NA</v>
      </c>
      <c r="AA276" s="5">
        <f>+'[1]JUNIO-2026'!AA276</f>
        <v>1</v>
      </c>
      <c r="AB276" s="5">
        <v>99999</v>
      </c>
      <c r="AC276" s="8">
        <f t="shared" si="27"/>
        <v>8571491</v>
      </c>
      <c r="AD276" s="8">
        <f t="shared" si="28"/>
        <v>0</v>
      </c>
      <c r="AE276" t="str">
        <f>+'[1]JUNIO-2026'!AE276</f>
        <v>Excel</v>
      </c>
    </row>
    <row r="277" spans="1:31" x14ac:dyDescent="0.25">
      <c r="A277" s="5" t="str">
        <f>+'[1]JUNIO-2026'!A277</f>
        <v>NI</v>
      </c>
      <c r="B277" s="5">
        <f>+'[1]JUNIO-2026'!B277</f>
        <v>900665934</v>
      </c>
      <c r="C277" s="5">
        <f>+'[1]JUNIO-2026'!C277</f>
        <v>2</v>
      </c>
      <c r="D277" s="5" t="str">
        <f>+'[1]JUNIO-2026'!D277</f>
        <v>DOMEDICALIPSSAS</v>
      </c>
      <c r="E277" s="5" t="str">
        <f>+'[1]JUNIO-2026'!E277</f>
        <v>PR</v>
      </c>
      <c r="F277" s="5" t="str">
        <f>+'[1]JUNIO-2026'!F277</f>
        <v>NUPC</v>
      </c>
      <c r="G277" s="5">
        <f>+'[1]JUNIO-2026'!G277</f>
        <v>2017</v>
      </c>
      <c r="H277" s="6">
        <f t="shared" si="24"/>
        <v>50506373</v>
      </c>
      <c r="I277" s="7">
        <f>INT('[1]JUNIO-2026'!I277)</f>
        <v>0</v>
      </c>
      <c r="J277" s="7">
        <f>INT('[1]JUNIO-2026'!J277)</f>
        <v>50506373</v>
      </c>
      <c r="K277" s="7">
        <f>INT('[1]JUNIO-2026'!K277)</f>
        <v>9554588</v>
      </c>
      <c r="L277" s="7">
        <f>INT('[1]JUNIO-2026'!L277)</f>
        <v>0</v>
      </c>
      <c r="M277" s="6">
        <f t="shared" si="25"/>
        <v>40951785</v>
      </c>
      <c r="N277" s="7">
        <v>0</v>
      </c>
      <c r="O277" s="7">
        <f>INT('[1]JUNIO-2026'!O277)</f>
        <v>40951785</v>
      </c>
      <c r="P277" s="6">
        <f t="shared" si="29"/>
        <v>40951785</v>
      </c>
      <c r="Q277" s="6">
        <f t="shared" si="26"/>
        <v>0</v>
      </c>
      <c r="R277" s="7">
        <f>INT('[1]JUNIO-2026'!R277)</f>
        <v>0</v>
      </c>
      <c r="S277" s="7">
        <f>INT('[1]JUNIO-2026'!S277)</f>
        <v>0</v>
      </c>
      <c r="T277" s="7">
        <f>INT('[1]JUNIO-2026'!T277)</f>
        <v>40951785</v>
      </c>
      <c r="U277" s="7">
        <f>INT('[1]JUNIO-2026'!U277)</f>
        <v>0</v>
      </c>
      <c r="V277" s="7">
        <f>INT('[1]JUNIO-2026'!V277)</f>
        <v>0</v>
      </c>
      <c r="W277" s="7">
        <f>INT('[1]JUNIO-2026'!W277)</f>
        <v>0</v>
      </c>
      <c r="X277" s="7">
        <f>INT('[1]JUNIO-2026'!X277)</f>
        <v>0</v>
      </c>
      <c r="Y277" s="7">
        <f>INT('[1]JUNIO-2026'!Y277)</f>
        <v>0</v>
      </c>
      <c r="Z277" s="5" t="str">
        <f>+'[1]JUNIO-2026'!Z277</f>
        <v>NA</v>
      </c>
      <c r="AA277" s="5">
        <f>+'[1]JUNIO-2026'!AA277</f>
        <v>1</v>
      </c>
      <c r="AB277" s="5">
        <v>99999</v>
      </c>
      <c r="AC277" s="8">
        <f t="shared" si="27"/>
        <v>40951785</v>
      </c>
      <c r="AD277" s="8">
        <f t="shared" si="28"/>
        <v>0</v>
      </c>
      <c r="AE277" t="str">
        <f>+'[1]JUNIO-2026'!AE277</f>
        <v>Safeweb</v>
      </c>
    </row>
    <row r="278" spans="1:31" x14ac:dyDescent="0.25">
      <c r="A278" s="5" t="str">
        <f>+'[1]JUNIO-2026'!A278</f>
        <v>NI</v>
      </c>
      <c r="B278" s="5">
        <f>+'[1]JUNIO-2026'!B278</f>
        <v>900786330</v>
      </c>
      <c r="C278" s="5">
        <f>+'[1]JUNIO-2026'!C278</f>
        <v>3</v>
      </c>
      <c r="D278" s="5" t="str">
        <f>+'[1]JUNIO-2026'!D278</f>
        <v>FUTUROVISIONSAS</v>
      </c>
      <c r="E278" s="5" t="str">
        <f>+'[1]JUNIO-2026'!E278</f>
        <v>PR</v>
      </c>
      <c r="F278" s="5" t="str">
        <f>+'[1]JUNIO-2026'!F278</f>
        <v>NUPC</v>
      </c>
      <c r="G278" s="5">
        <f>+'[1]JUNIO-2026'!G278</f>
        <v>2017</v>
      </c>
      <c r="H278" s="6">
        <f t="shared" si="24"/>
        <v>3000000</v>
      </c>
      <c r="I278" s="7">
        <f>INT('[1]JUNIO-2026'!I278)</f>
        <v>0</v>
      </c>
      <c r="J278" s="7">
        <f>INT('[1]JUNIO-2026'!J278)</f>
        <v>3000000</v>
      </c>
      <c r="K278" s="7">
        <f>INT('[1]JUNIO-2026'!K278)</f>
        <v>0</v>
      </c>
      <c r="L278" s="7">
        <f>INT('[1]JUNIO-2026'!L278)</f>
        <v>0</v>
      </c>
      <c r="M278" s="6">
        <f t="shared" si="25"/>
        <v>3000000</v>
      </c>
      <c r="N278" s="7">
        <v>0</v>
      </c>
      <c r="O278" s="7">
        <f>INT('[1]JUNIO-2026'!O278)</f>
        <v>0</v>
      </c>
      <c r="P278" s="6">
        <f t="shared" si="29"/>
        <v>0</v>
      </c>
      <c r="Q278" s="6">
        <f t="shared" si="26"/>
        <v>3000000</v>
      </c>
      <c r="R278" s="7">
        <f>INT('[1]JUNIO-2026'!R278)</f>
        <v>0</v>
      </c>
      <c r="S278" s="7">
        <f>INT('[1]JUNIO-2026'!S278)</f>
        <v>0</v>
      </c>
      <c r="T278" s="7">
        <f>INT('[1]JUNIO-2026'!T278)</f>
        <v>0</v>
      </c>
      <c r="U278" s="7">
        <f>INT('[1]JUNIO-2026'!U278)</f>
        <v>0</v>
      </c>
      <c r="V278" s="7">
        <f>INT('[1]JUNIO-2026'!V278)</f>
        <v>0</v>
      </c>
      <c r="W278" s="7">
        <f>INT('[1]JUNIO-2026'!W278)</f>
        <v>0</v>
      </c>
      <c r="X278" s="7">
        <f>INT('[1]JUNIO-2026'!X278)</f>
        <v>0</v>
      </c>
      <c r="Y278" s="7">
        <f>INT('[1]JUNIO-2026'!Y278)</f>
        <v>0</v>
      </c>
      <c r="Z278" s="5" t="str">
        <f>+'[1]JUNIO-2026'!Z278</f>
        <v>NA</v>
      </c>
      <c r="AA278" s="5">
        <f>+'[1]JUNIO-2026'!AA278</f>
        <v>1</v>
      </c>
      <c r="AB278" s="5">
        <v>99999</v>
      </c>
      <c r="AC278" s="8">
        <f t="shared" si="27"/>
        <v>0</v>
      </c>
      <c r="AD278" s="8">
        <f t="shared" si="28"/>
        <v>0</v>
      </c>
      <c r="AE278" t="str">
        <f>+'[1]JUNIO-2026'!AE278</f>
        <v>Excel</v>
      </c>
    </row>
    <row r="279" spans="1:31" x14ac:dyDescent="0.25">
      <c r="A279" s="5" t="str">
        <f>+'[1]JUNIO-2026'!A279</f>
        <v>NI</v>
      </c>
      <c r="B279" s="5">
        <f>+'[1]JUNIO-2026'!B279</f>
        <v>900823274</v>
      </c>
      <c r="C279" s="5">
        <f>+'[1]JUNIO-2026'!C279</f>
        <v>8</v>
      </c>
      <c r="D279" s="5" t="str">
        <f>+'[1]JUNIO-2026'!D279</f>
        <v>CLINICACORPOSUCRESAS</v>
      </c>
      <c r="E279" s="5" t="str">
        <f>+'[1]JUNIO-2026'!E279</f>
        <v>PR</v>
      </c>
      <c r="F279" s="5" t="str">
        <f>+'[1]JUNIO-2026'!F279</f>
        <v>NUPC</v>
      </c>
      <c r="G279" s="5">
        <f>+'[1]JUNIO-2026'!G279</f>
        <v>2017</v>
      </c>
      <c r="H279" s="6">
        <f t="shared" si="24"/>
        <v>325000</v>
      </c>
      <c r="I279" s="7">
        <f>INT('[1]JUNIO-2026'!I279)</f>
        <v>0</v>
      </c>
      <c r="J279" s="7">
        <f>INT('[1]JUNIO-2026'!J279)</f>
        <v>325000</v>
      </c>
      <c r="K279" s="7">
        <f>INT('[1]JUNIO-2026'!K279)</f>
        <v>0</v>
      </c>
      <c r="L279" s="7">
        <f>INT('[1]JUNIO-2026'!L279)</f>
        <v>0</v>
      </c>
      <c r="M279" s="6">
        <f t="shared" si="25"/>
        <v>325000</v>
      </c>
      <c r="N279" s="7">
        <v>0</v>
      </c>
      <c r="O279" s="7">
        <f>INT('[1]JUNIO-2026'!O279)</f>
        <v>325000</v>
      </c>
      <c r="P279" s="6">
        <f t="shared" si="29"/>
        <v>325000</v>
      </c>
      <c r="Q279" s="6">
        <f t="shared" si="26"/>
        <v>0</v>
      </c>
      <c r="R279" s="7">
        <f>INT('[1]JUNIO-2026'!R279)</f>
        <v>0</v>
      </c>
      <c r="S279" s="7">
        <f>INT('[1]JUNIO-2026'!S279)</f>
        <v>0</v>
      </c>
      <c r="T279" s="7">
        <f>INT('[1]JUNIO-2026'!T279)</f>
        <v>0</v>
      </c>
      <c r="U279" s="7">
        <f>INT('[1]JUNIO-2026'!U279)</f>
        <v>325000</v>
      </c>
      <c r="V279" s="7">
        <f>INT('[1]JUNIO-2026'!V279)</f>
        <v>0</v>
      </c>
      <c r="W279" s="7">
        <f>INT('[1]JUNIO-2026'!W279)</f>
        <v>0</v>
      </c>
      <c r="X279" s="7">
        <f>INT('[1]JUNIO-2026'!X279)</f>
        <v>0</v>
      </c>
      <c r="Y279" s="7">
        <f>INT('[1]JUNIO-2026'!Y279)</f>
        <v>0</v>
      </c>
      <c r="Z279" s="5" t="str">
        <f>+'[1]JUNIO-2026'!Z279</f>
        <v>NA</v>
      </c>
      <c r="AA279" s="5">
        <f>+'[1]JUNIO-2026'!AA279</f>
        <v>1</v>
      </c>
      <c r="AB279" s="5">
        <v>99999</v>
      </c>
      <c r="AC279" s="8">
        <f t="shared" si="27"/>
        <v>325000</v>
      </c>
      <c r="AD279" s="8">
        <f t="shared" si="28"/>
        <v>0</v>
      </c>
      <c r="AE279" t="str">
        <f>+'[1]JUNIO-2026'!AE279</f>
        <v>Excel</v>
      </c>
    </row>
    <row r="280" spans="1:31" x14ac:dyDescent="0.25">
      <c r="A280" s="5" t="str">
        <f>+'[1]JUNIO-2026'!A280</f>
        <v>NI</v>
      </c>
      <c r="B280" s="5">
        <f>+'[1]JUNIO-2026'!B280</f>
        <v>900845213</v>
      </c>
      <c r="C280" s="5">
        <f>+'[1]JUNIO-2026'!C280</f>
        <v>3</v>
      </c>
      <c r="D280" s="5" t="str">
        <f>+'[1]JUNIO-2026'!D280</f>
        <v>IPSNUEVOSERSAS</v>
      </c>
      <c r="E280" s="5" t="str">
        <f>+'[1]JUNIO-2026'!E280</f>
        <v>PR</v>
      </c>
      <c r="F280" s="5" t="str">
        <f>+'[1]JUNIO-2026'!F280</f>
        <v>PNAF</v>
      </c>
      <c r="G280" s="5">
        <f>+'[1]JUNIO-2026'!G280</f>
        <v>2017</v>
      </c>
      <c r="H280" s="6">
        <f t="shared" si="24"/>
        <v>121493588</v>
      </c>
      <c r="I280" s="7">
        <f>INT('[1]JUNIO-2026'!I280)</f>
        <v>0</v>
      </c>
      <c r="J280" s="7">
        <f>INT('[1]JUNIO-2026'!J280)</f>
        <v>121493588</v>
      </c>
      <c r="K280" s="7">
        <f>INT('[1]JUNIO-2026'!K280)</f>
        <v>52932869</v>
      </c>
      <c r="L280" s="7">
        <f>INT('[1]JUNIO-2026'!L280)</f>
        <v>0</v>
      </c>
      <c r="M280" s="6">
        <f t="shared" si="25"/>
        <v>68560719</v>
      </c>
      <c r="N280" s="7">
        <v>0</v>
      </c>
      <c r="O280" s="7">
        <f>INT('[1]JUNIO-2026'!O280)</f>
        <v>68560719</v>
      </c>
      <c r="P280" s="6">
        <f t="shared" si="29"/>
        <v>68560719</v>
      </c>
      <c r="Q280" s="6">
        <f t="shared" si="26"/>
        <v>0</v>
      </c>
      <c r="R280" s="7">
        <f>INT('[1]JUNIO-2026'!R280)</f>
        <v>68560719</v>
      </c>
      <c r="S280" s="7">
        <f>INT('[1]JUNIO-2026'!S280)</f>
        <v>0</v>
      </c>
      <c r="T280" s="7">
        <f>INT('[1]JUNIO-2026'!T280)</f>
        <v>0</v>
      </c>
      <c r="U280" s="7">
        <f>INT('[1]JUNIO-2026'!U280)</f>
        <v>0</v>
      </c>
      <c r="V280" s="7">
        <f>INT('[1]JUNIO-2026'!V280)</f>
        <v>0</v>
      </c>
      <c r="W280" s="7">
        <f>INT('[1]JUNIO-2026'!W280)</f>
        <v>0</v>
      </c>
      <c r="X280" s="7">
        <f>INT('[1]JUNIO-2026'!X280)</f>
        <v>0</v>
      </c>
      <c r="Y280" s="7">
        <f>INT('[1]JUNIO-2026'!Y280)</f>
        <v>0</v>
      </c>
      <c r="Z280" s="5" t="str">
        <f>+'[1]JUNIO-2026'!Z280</f>
        <v>NA</v>
      </c>
      <c r="AA280" s="5">
        <f>+'[1]JUNIO-2026'!AA280</f>
        <v>1</v>
      </c>
      <c r="AB280" s="5">
        <v>99999</v>
      </c>
      <c r="AC280" s="8">
        <f t="shared" si="27"/>
        <v>68560719</v>
      </c>
      <c r="AD280" s="8">
        <f t="shared" si="28"/>
        <v>0</v>
      </c>
      <c r="AE280" t="str">
        <f>+'[1]JUNIO-2026'!AE280</f>
        <v>Safeweb</v>
      </c>
    </row>
    <row r="281" spans="1:31" x14ac:dyDescent="0.25">
      <c r="A281" s="5" t="str">
        <f>+'[1]JUNIO-2026'!A281</f>
        <v>NI</v>
      </c>
      <c r="B281" s="5">
        <f>+'[1]JUNIO-2026'!B281</f>
        <v>900855108</v>
      </c>
      <c r="C281" s="5">
        <f>+'[1]JUNIO-2026'!C281</f>
        <v>0</v>
      </c>
      <c r="D281" s="5" t="str">
        <f>+'[1]JUNIO-2026'!D281</f>
        <v>INTEGRARSOLUCIONESFARMACEUTICASSAS</v>
      </c>
      <c r="E281" s="5" t="str">
        <f>+'[1]JUNIO-2026'!E281</f>
        <v>PR</v>
      </c>
      <c r="F281" s="5" t="str">
        <f>+'[1]JUNIO-2026'!F281</f>
        <v>NUPC</v>
      </c>
      <c r="G281" s="5">
        <f>+'[1]JUNIO-2026'!G281</f>
        <v>2017</v>
      </c>
      <c r="H281" s="6">
        <f t="shared" si="24"/>
        <v>66223279</v>
      </c>
      <c r="I281" s="7">
        <f>INT('[1]JUNIO-2026'!I281)</f>
        <v>0</v>
      </c>
      <c r="J281" s="7">
        <f>INT('[1]JUNIO-2026'!J281)</f>
        <v>66223279</v>
      </c>
      <c r="K281" s="7">
        <f>INT('[1]JUNIO-2026'!K281)</f>
        <v>61499721</v>
      </c>
      <c r="L281" s="7">
        <f>INT('[1]JUNIO-2026'!L281)</f>
        <v>0</v>
      </c>
      <c r="M281" s="6">
        <f t="shared" si="25"/>
        <v>4723558</v>
      </c>
      <c r="N281" s="7">
        <v>0</v>
      </c>
      <c r="O281" s="7">
        <f>INT('[1]JUNIO-2026'!O281)</f>
        <v>2854737</v>
      </c>
      <c r="P281" s="6">
        <f t="shared" si="29"/>
        <v>2854737</v>
      </c>
      <c r="Q281" s="6">
        <f t="shared" si="26"/>
        <v>1868821</v>
      </c>
      <c r="R281" s="7">
        <f>INT('[1]JUNIO-2026'!R281)</f>
        <v>0</v>
      </c>
      <c r="S281" s="7">
        <f>INT('[1]JUNIO-2026'!S281)</f>
        <v>0</v>
      </c>
      <c r="T281" s="7">
        <f>INT('[1]JUNIO-2026'!T281)</f>
        <v>0</v>
      </c>
      <c r="U281" s="7">
        <f>INT('[1]JUNIO-2026'!U281)</f>
        <v>2854737</v>
      </c>
      <c r="V281" s="7">
        <f>INT('[1]JUNIO-2026'!V281)</f>
        <v>0</v>
      </c>
      <c r="W281" s="7">
        <f>INT('[1]JUNIO-2026'!W281)</f>
        <v>0</v>
      </c>
      <c r="X281" s="7">
        <f>INT('[1]JUNIO-2026'!X281)</f>
        <v>0</v>
      </c>
      <c r="Y281" s="7">
        <f>INT('[1]JUNIO-2026'!Y281)</f>
        <v>0</v>
      </c>
      <c r="Z281" s="5" t="str">
        <f>+'[1]JUNIO-2026'!Z281</f>
        <v>NA</v>
      </c>
      <c r="AA281" s="5">
        <f>+'[1]JUNIO-2026'!AA281</f>
        <v>1</v>
      </c>
      <c r="AB281" s="5">
        <v>99999</v>
      </c>
      <c r="AC281" s="8">
        <f t="shared" si="27"/>
        <v>2854737</v>
      </c>
      <c r="AD281" s="8">
        <f t="shared" si="28"/>
        <v>0</v>
      </c>
      <c r="AE281" t="str">
        <f>+'[1]JUNIO-2026'!AE281</f>
        <v>Safeweb</v>
      </c>
    </row>
    <row r="282" spans="1:31" x14ac:dyDescent="0.25">
      <c r="A282" s="5" t="str">
        <f>+'[1]JUNIO-2026'!A282</f>
        <v>NI</v>
      </c>
      <c r="B282" s="5">
        <f>+'[1]JUNIO-2026'!B282</f>
        <v>900915811</v>
      </c>
      <c r="C282" s="5">
        <f>+'[1]JUNIO-2026'!C282</f>
        <v>9</v>
      </c>
      <c r="D282" s="5" t="str">
        <f>+'[1]JUNIO-2026'!D282</f>
        <v>UNIDADINTEGRALDESALUDUISALUDIPSSAS</v>
      </c>
      <c r="E282" s="5" t="str">
        <f>+'[1]JUNIO-2026'!E282</f>
        <v>PR</v>
      </c>
      <c r="F282" s="5" t="str">
        <f>+'[1]JUNIO-2026'!F282</f>
        <v>PNAF</v>
      </c>
      <c r="G282" s="5">
        <f>+'[1]JUNIO-2026'!G282</f>
        <v>2017</v>
      </c>
      <c r="H282" s="6">
        <f t="shared" si="24"/>
        <v>86323991</v>
      </c>
      <c r="I282" s="7">
        <f>INT('[1]JUNIO-2026'!I282)</f>
        <v>0</v>
      </c>
      <c r="J282" s="7">
        <f>INT('[1]JUNIO-2026'!J282)</f>
        <v>86323991</v>
      </c>
      <c r="K282" s="7">
        <f>INT('[1]JUNIO-2026'!K282)</f>
        <v>10203727</v>
      </c>
      <c r="L282" s="7">
        <f>INT('[1]JUNIO-2026'!L282)</f>
        <v>0</v>
      </c>
      <c r="M282" s="6">
        <f t="shared" si="25"/>
        <v>76120264</v>
      </c>
      <c r="N282" s="7">
        <v>0</v>
      </c>
      <c r="O282" s="7">
        <f>INT('[1]JUNIO-2026'!O282)</f>
        <v>76120264</v>
      </c>
      <c r="P282" s="6">
        <f t="shared" si="29"/>
        <v>76120264</v>
      </c>
      <c r="Q282" s="6">
        <f t="shared" si="26"/>
        <v>0</v>
      </c>
      <c r="R282" s="7">
        <f>INT('[1]JUNIO-2026'!R282)</f>
        <v>0</v>
      </c>
      <c r="S282" s="7">
        <f>INT('[1]JUNIO-2026'!S282)</f>
        <v>0</v>
      </c>
      <c r="T282" s="7">
        <f>INT('[1]JUNIO-2026'!T282)</f>
        <v>0</v>
      </c>
      <c r="U282" s="7">
        <f>INT('[1]JUNIO-2026'!U282)</f>
        <v>76120264</v>
      </c>
      <c r="V282" s="7">
        <f>INT('[1]JUNIO-2026'!V282)</f>
        <v>0</v>
      </c>
      <c r="W282" s="7">
        <f>INT('[1]JUNIO-2026'!W282)</f>
        <v>0</v>
      </c>
      <c r="X282" s="7">
        <f>INT('[1]JUNIO-2026'!X282)</f>
        <v>0</v>
      </c>
      <c r="Y282" s="7">
        <f>INT('[1]JUNIO-2026'!Y282)</f>
        <v>0</v>
      </c>
      <c r="Z282" s="5" t="str">
        <f>+'[1]JUNIO-2026'!Z282</f>
        <v>NA</v>
      </c>
      <c r="AA282" s="5">
        <f>+'[1]JUNIO-2026'!AA282</f>
        <v>1</v>
      </c>
      <c r="AB282" s="5">
        <v>99999</v>
      </c>
      <c r="AC282" s="8">
        <f t="shared" si="27"/>
        <v>76120264</v>
      </c>
      <c r="AD282" s="8">
        <f t="shared" si="28"/>
        <v>0</v>
      </c>
      <c r="AE282" t="str">
        <f>+'[1]JUNIO-2026'!AE282</f>
        <v>Safeweb</v>
      </c>
    </row>
    <row r="283" spans="1:31" x14ac:dyDescent="0.25">
      <c r="A283" s="5" t="str">
        <f>+'[1]JUNIO-2026'!A283</f>
        <v>NI</v>
      </c>
      <c r="B283" s="5">
        <f>+'[1]JUNIO-2026'!B283</f>
        <v>900958564</v>
      </c>
      <c r="C283" s="5">
        <f>+'[1]JUNIO-2026'!C283</f>
        <v>9</v>
      </c>
      <c r="D283" s="5" t="str">
        <f>+'[1]JUNIO-2026'!D283</f>
        <v>SUBREDINTEGRADADESERVICIOSDESALUDSURESS</v>
      </c>
      <c r="E283" s="5" t="str">
        <f>+'[1]JUNIO-2026'!E283</f>
        <v>PU</v>
      </c>
      <c r="F283" s="5" t="str">
        <f>+'[1]JUNIO-2026'!F283</f>
        <v>PNAF</v>
      </c>
      <c r="G283" s="5">
        <f>+'[1]JUNIO-2026'!G283</f>
        <v>2017</v>
      </c>
      <c r="H283" s="6">
        <f t="shared" si="24"/>
        <v>32311706</v>
      </c>
      <c r="I283" s="7">
        <f>INT('[1]JUNIO-2026'!I283)</f>
        <v>0</v>
      </c>
      <c r="J283" s="7">
        <f>INT('[1]JUNIO-2026'!J283)</f>
        <v>32311706</v>
      </c>
      <c r="K283" s="7">
        <f>INT('[1]JUNIO-2026'!K283)</f>
        <v>8156105</v>
      </c>
      <c r="L283" s="7">
        <f>INT('[1]JUNIO-2026'!L283)</f>
        <v>0</v>
      </c>
      <c r="M283" s="6">
        <f t="shared" si="25"/>
        <v>24155601</v>
      </c>
      <c r="N283" s="7">
        <v>0</v>
      </c>
      <c r="O283" s="7">
        <f>INT('[1]JUNIO-2026'!O283)</f>
        <v>24155601</v>
      </c>
      <c r="P283" s="6">
        <f t="shared" si="29"/>
        <v>24155601</v>
      </c>
      <c r="Q283" s="6">
        <f t="shared" si="26"/>
        <v>0</v>
      </c>
      <c r="R283" s="7">
        <f>INT('[1]JUNIO-2026'!R283)</f>
        <v>0</v>
      </c>
      <c r="S283" s="7">
        <f>INT('[1]JUNIO-2026'!S283)</f>
        <v>0</v>
      </c>
      <c r="T283" s="7">
        <f>INT('[1]JUNIO-2026'!T283)</f>
        <v>0</v>
      </c>
      <c r="U283" s="7">
        <f>INT('[1]JUNIO-2026'!U283)</f>
        <v>24155601</v>
      </c>
      <c r="V283" s="7">
        <f>INT('[1]JUNIO-2026'!V283)</f>
        <v>0</v>
      </c>
      <c r="W283" s="7">
        <f>INT('[1]JUNIO-2026'!W283)</f>
        <v>0</v>
      </c>
      <c r="X283" s="7">
        <f>INT('[1]JUNIO-2026'!X283)</f>
        <v>0</v>
      </c>
      <c r="Y283" s="7">
        <f>INT('[1]JUNIO-2026'!Y283)</f>
        <v>0</v>
      </c>
      <c r="Z283" s="5" t="str">
        <f>+'[1]JUNIO-2026'!Z283</f>
        <v>NA</v>
      </c>
      <c r="AA283" s="5">
        <f>+'[1]JUNIO-2026'!AA283</f>
        <v>1</v>
      </c>
      <c r="AB283" s="5">
        <v>99999</v>
      </c>
      <c r="AC283" s="8">
        <f t="shared" si="27"/>
        <v>24155601</v>
      </c>
      <c r="AD283" s="8">
        <f t="shared" si="28"/>
        <v>0</v>
      </c>
      <c r="AE283" t="str">
        <f>+'[1]JUNIO-2026'!AE283</f>
        <v>Excel</v>
      </c>
    </row>
    <row r="284" spans="1:31" x14ac:dyDescent="0.25">
      <c r="A284" s="5" t="str">
        <f>+'[1]JUNIO-2026'!A284</f>
        <v>NI</v>
      </c>
      <c r="B284" s="5">
        <f>+'[1]JUNIO-2026'!B284</f>
        <v>900959048</v>
      </c>
      <c r="C284" s="5">
        <f>+'[1]JUNIO-2026'!C284</f>
        <v>4</v>
      </c>
      <c r="D284" s="5" t="str">
        <f>+'[1]JUNIO-2026'!D284</f>
        <v>SUBREDINTEGRADADESERVICIOSDESALUDSUROCCIDENTEESE</v>
      </c>
      <c r="E284" s="5" t="str">
        <f>+'[1]JUNIO-2026'!E284</f>
        <v>PU</v>
      </c>
      <c r="F284" s="5" t="str">
        <f>+'[1]JUNIO-2026'!F284</f>
        <v>PNAF</v>
      </c>
      <c r="G284" s="5">
        <f>+'[1]JUNIO-2026'!G284</f>
        <v>2017</v>
      </c>
      <c r="H284" s="6">
        <f t="shared" si="24"/>
        <v>69300</v>
      </c>
      <c r="I284" s="7">
        <f>INT('[1]JUNIO-2026'!I284)</f>
        <v>0</v>
      </c>
      <c r="J284" s="7">
        <f>INT('[1]JUNIO-2026'!J284)</f>
        <v>69300</v>
      </c>
      <c r="K284" s="7">
        <f>INT('[1]JUNIO-2026'!K284)</f>
        <v>2784</v>
      </c>
      <c r="L284" s="7">
        <f>INT('[1]JUNIO-2026'!L284)</f>
        <v>0</v>
      </c>
      <c r="M284" s="6">
        <f t="shared" si="25"/>
        <v>66516</v>
      </c>
      <c r="N284" s="7">
        <v>0</v>
      </c>
      <c r="O284" s="7">
        <f>INT('[1]JUNIO-2026'!O284)</f>
        <v>0</v>
      </c>
      <c r="P284" s="6">
        <f t="shared" si="29"/>
        <v>0</v>
      </c>
      <c r="Q284" s="6">
        <f t="shared" si="26"/>
        <v>66516</v>
      </c>
      <c r="R284" s="7">
        <f>INT('[1]JUNIO-2026'!R284)</f>
        <v>0</v>
      </c>
      <c r="S284" s="7">
        <f>INT('[1]JUNIO-2026'!S284)</f>
        <v>0</v>
      </c>
      <c r="T284" s="7">
        <f>INT('[1]JUNIO-2026'!T284)</f>
        <v>0</v>
      </c>
      <c r="U284" s="7">
        <f>INT('[1]JUNIO-2026'!U284)</f>
        <v>0</v>
      </c>
      <c r="V284" s="7">
        <f>INT('[1]JUNIO-2026'!V284)</f>
        <v>0</v>
      </c>
      <c r="W284" s="7">
        <f>INT('[1]JUNIO-2026'!W284)</f>
        <v>0</v>
      </c>
      <c r="X284" s="7">
        <f>INT('[1]JUNIO-2026'!X284)</f>
        <v>0</v>
      </c>
      <c r="Y284" s="7">
        <f>INT('[1]JUNIO-2026'!Y284)</f>
        <v>0</v>
      </c>
      <c r="Z284" s="5" t="str">
        <f>+'[1]JUNIO-2026'!Z284</f>
        <v>NA</v>
      </c>
      <c r="AA284" s="5">
        <f>+'[1]JUNIO-2026'!AA284</f>
        <v>1</v>
      </c>
      <c r="AB284" s="5">
        <v>99999</v>
      </c>
      <c r="AC284" s="8">
        <f t="shared" si="27"/>
        <v>0</v>
      </c>
      <c r="AD284" s="8">
        <f t="shared" si="28"/>
        <v>0</v>
      </c>
      <c r="AE284" t="str">
        <f>+'[1]JUNIO-2026'!AE284</f>
        <v>Excel</v>
      </c>
    </row>
    <row r="285" spans="1:31" x14ac:dyDescent="0.25">
      <c r="A285" s="5" t="str">
        <f>+'[1]JUNIO-2026'!A285</f>
        <v>NI</v>
      </c>
      <c r="B285" s="5">
        <f>+'[1]JUNIO-2026'!B285</f>
        <v>900971006</v>
      </c>
      <c r="C285" s="5">
        <f>+'[1]JUNIO-2026'!C285</f>
        <v>4</v>
      </c>
      <c r="D285" s="5" t="str">
        <f>+'[1]JUNIO-2026'!D285</f>
        <v>SUBREDINTEGRADADESERVICIOSDESALUDNORTEESE</v>
      </c>
      <c r="E285" s="5" t="str">
        <f>+'[1]JUNIO-2026'!E285</f>
        <v>PU</v>
      </c>
      <c r="F285" s="5" t="str">
        <f>+'[1]JUNIO-2026'!F285</f>
        <v>PNAF</v>
      </c>
      <c r="G285" s="5">
        <f>+'[1]JUNIO-2026'!G285</f>
        <v>2017</v>
      </c>
      <c r="H285" s="6">
        <f t="shared" si="24"/>
        <v>14151776</v>
      </c>
      <c r="I285" s="7">
        <f>INT('[1]JUNIO-2026'!I285)</f>
        <v>0</v>
      </c>
      <c r="J285" s="7">
        <f>INT('[1]JUNIO-2026'!J285)</f>
        <v>14151776</v>
      </c>
      <c r="K285" s="7">
        <f>INT('[1]JUNIO-2026'!K285)</f>
        <v>5203530</v>
      </c>
      <c r="L285" s="7">
        <f>INT('[1]JUNIO-2026'!L285)</f>
        <v>0</v>
      </c>
      <c r="M285" s="6">
        <f t="shared" si="25"/>
        <v>8948246</v>
      </c>
      <c r="N285" s="7">
        <v>0</v>
      </c>
      <c r="O285" s="7">
        <f>INT('[1]JUNIO-2026'!O285)</f>
        <v>0</v>
      </c>
      <c r="P285" s="6">
        <f t="shared" si="29"/>
        <v>0</v>
      </c>
      <c r="Q285" s="6">
        <f t="shared" si="26"/>
        <v>8948246</v>
      </c>
      <c r="R285" s="7">
        <f>INT('[1]JUNIO-2026'!R285)</f>
        <v>0</v>
      </c>
      <c r="S285" s="7">
        <f>INT('[1]JUNIO-2026'!S285)</f>
        <v>0</v>
      </c>
      <c r="T285" s="7">
        <f>INT('[1]JUNIO-2026'!T285)</f>
        <v>0</v>
      </c>
      <c r="U285" s="7">
        <f>INT('[1]JUNIO-2026'!U285)</f>
        <v>0</v>
      </c>
      <c r="V285" s="7">
        <f>INT('[1]JUNIO-2026'!V285)</f>
        <v>0</v>
      </c>
      <c r="W285" s="7">
        <f>INT('[1]JUNIO-2026'!W285)</f>
        <v>0</v>
      </c>
      <c r="X285" s="7">
        <f>INT('[1]JUNIO-2026'!X285)</f>
        <v>0</v>
      </c>
      <c r="Y285" s="7">
        <f>INT('[1]JUNIO-2026'!Y285)</f>
        <v>0</v>
      </c>
      <c r="Z285" s="5" t="str">
        <f>+'[1]JUNIO-2026'!Z285</f>
        <v>NA</v>
      </c>
      <c r="AA285" s="5">
        <f>+'[1]JUNIO-2026'!AA285</f>
        <v>1</v>
      </c>
      <c r="AB285" s="5">
        <v>99999</v>
      </c>
      <c r="AC285" s="8">
        <f t="shared" si="27"/>
        <v>0</v>
      </c>
      <c r="AD285" s="8">
        <f t="shared" si="28"/>
        <v>0</v>
      </c>
      <c r="AE285" t="str">
        <f>+'[1]JUNIO-2026'!AE285</f>
        <v>Excel</v>
      </c>
    </row>
    <row r="286" spans="1:31" x14ac:dyDescent="0.25">
      <c r="A286" s="5" t="str">
        <f>+'[1]JUNIO-2026'!A286</f>
        <v>NI</v>
      </c>
      <c r="B286" s="5">
        <f>+'[1]JUNIO-2026'!B286</f>
        <v>800006850</v>
      </c>
      <c r="C286" s="5">
        <f>+'[1]JUNIO-2026'!C286</f>
        <v>3</v>
      </c>
      <c r="D286" s="5" t="str">
        <f>+'[1]JUNIO-2026'!D286</f>
        <v>ESEHOSPITALMARIOGAITANYANGUAS</v>
      </c>
      <c r="E286" s="5" t="str">
        <f>+'[1]JUNIO-2026'!E286</f>
        <v>PU</v>
      </c>
      <c r="F286" s="5" t="str">
        <f>+'[1]JUNIO-2026'!F286</f>
        <v>PNAF</v>
      </c>
      <c r="G286" s="5">
        <f>+'[1]JUNIO-2026'!G286</f>
        <v>2018</v>
      </c>
      <c r="H286" s="6">
        <f t="shared" si="24"/>
        <v>2298389</v>
      </c>
      <c r="I286" s="7">
        <f>INT('[1]JUNIO-2026'!I286)</f>
        <v>0</v>
      </c>
      <c r="J286" s="7">
        <f>INT('[1]JUNIO-2026'!J286)</f>
        <v>2298389</v>
      </c>
      <c r="K286" s="7">
        <f>INT('[1]JUNIO-2026'!K286)</f>
        <v>2108549</v>
      </c>
      <c r="L286" s="7">
        <f>INT('[1]JUNIO-2026'!L286)</f>
        <v>0</v>
      </c>
      <c r="M286" s="6">
        <f t="shared" si="25"/>
        <v>189840</v>
      </c>
      <c r="N286" s="7">
        <v>0</v>
      </c>
      <c r="O286" s="7">
        <f>INT('[1]JUNIO-2026'!O286)</f>
        <v>0</v>
      </c>
      <c r="P286" s="6">
        <f t="shared" si="29"/>
        <v>0</v>
      </c>
      <c r="Q286" s="6">
        <f t="shared" si="26"/>
        <v>189840</v>
      </c>
      <c r="R286" s="7">
        <f>INT('[1]JUNIO-2026'!R286)</f>
        <v>0</v>
      </c>
      <c r="S286" s="7">
        <f>INT('[1]JUNIO-2026'!S286)</f>
        <v>0</v>
      </c>
      <c r="T286" s="7">
        <f>INT('[1]JUNIO-2026'!T286)</f>
        <v>0</v>
      </c>
      <c r="U286" s="7">
        <f>INT('[1]JUNIO-2026'!U286)</f>
        <v>0</v>
      </c>
      <c r="V286" s="7">
        <f>INT('[1]JUNIO-2026'!V286)</f>
        <v>0</v>
      </c>
      <c r="W286" s="7">
        <f>INT('[1]JUNIO-2026'!W286)</f>
        <v>0</v>
      </c>
      <c r="X286" s="7">
        <f>INT('[1]JUNIO-2026'!X286)</f>
        <v>0</v>
      </c>
      <c r="Y286" s="7">
        <f>INT('[1]JUNIO-2026'!Y286)</f>
        <v>0</v>
      </c>
      <c r="Z286" s="5" t="str">
        <f>+'[1]JUNIO-2026'!Z286</f>
        <v>NA</v>
      </c>
      <c r="AA286" s="5">
        <f>+'[1]JUNIO-2026'!AA286</f>
        <v>1</v>
      </c>
      <c r="AB286" s="5">
        <v>99999</v>
      </c>
      <c r="AC286" s="8">
        <f t="shared" si="27"/>
        <v>0</v>
      </c>
      <c r="AD286" s="8">
        <f t="shared" si="28"/>
        <v>0</v>
      </c>
      <c r="AE286" t="str">
        <f>+'[1]JUNIO-2026'!AE286</f>
        <v>SAFEWEB</v>
      </c>
    </row>
    <row r="287" spans="1:31" x14ac:dyDescent="0.25">
      <c r="A287" s="5" t="str">
        <f>+'[1]JUNIO-2026'!A287</f>
        <v>NI</v>
      </c>
      <c r="B287" s="5">
        <f>+'[1]JUNIO-2026'!B287</f>
        <v>800008240</v>
      </c>
      <c r="C287" s="5">
        <f>+'[1]JUNIO-2026'!C287</f>
        <v>1</v>
      </c>
      <c r="D287" s="5" t="str">
        <f>+'[1]JUNIO-2026'!D287</f>
        <v>CLINICAOFTALMOLOGICADECARTAGENASAS</v>
      </c>
      <c r="E287" s="5" t="str">
        <f>+'[1]JUNIO-2026'!E287</f>
        <v>PR</v>
      </c>
      <c r="F287" s="5" t="str">
        <f>+'[1]JUNIO-2026'!F287</f>
        <v>NUPC</v>
      </c>
      <c r="G287" s="5">
        <f>+'[1]JUNIO-2026'!G287</f>
        <v>2018</v>
      </c>
      <c r="H287" s="6">
        <f t="shared" si="24"/>
        <v>3750000</v>
      </c>
      <c r="I287" s="7">
        <f>INT('[1]JUNIO-2026'!I287)</f>
        <v>0</v>
      </c>
      <c r="J287" s="7">
        <f>INT('[1]JUNIO-2026'!J287)</f>
        <v>3750000</v>
      </c>
      <c r="K287" s="7">
        <f>INT('[1]JUNIO-2026'!K287)</f>
        <v>0</v>
      </c>
      <c r="L287" s="7">
        <f>INT('[1]JUNIO-2026'!L287)</f>
        <v>0</v>
      </c>
      <c r="M287" s="6">
        <f t="shared" si="25"/>
        <v>3750000</v>
      </c>
      <c r="N287" s="7">
        <v>0</v>
      </c>
      <c r="O287" s="7">
        <f>INT('[1]JUNIO-2026'!O287)</f>
        <v>3750000</v>
      </c>
      <c r="P287" s="6">
        <f t="shared" si="29"/>
        <v>3750000</v>
      </c>
      <c r="Q287" s="6">
        <f t="shared" si="26"/>
        <v>0</v>
      </c>
      <c r="R287" s="7">
        <f>INT('[1]JUNIO-2026'!R287)</f>
        <v>0</v>
      </c>
      <c r="S287" s="7">
        <f>INT('[1]JUNIO-2026'!S287)</f>
        <v>0</v>
      </c>
      <c r="T287" s="7">
        <f>INT('[1]JUNIO-2026'!T287)</f>
        <v>0</v>
      </c>
      <c r="U287" s="7">
        <f>INT('[1]JUNIO-2026'!U287)</f>
        <v>3750000</v>
      </c>
      <c r="V287" s="7">
        <f>INT('[1]JUNIO-2026'!V287)</f>
        <v>0</v>
      </c>
      <c r="W287" s="7">
        <f>INT('[1]JUNIO-2026'!W287)</f>
        <v>0</v>
      </c>
      <c r="X287" s="7">
        <f>INT('[1]JUNIO-2026'!X287)</f>
        <v>0</v>
      </c>
      <c r="Y287" s="7">
        <f>INT('[1]JUNIO-2026'!Y287)</f>
        <v>0</v>
      </c>
      <c r="Z287" s="5" t="str">
        <f>+'[1]JUNIO-2026'!Z287</f>
        <v>NA</v>
      </c>
      <c r="AA287" s="5">
        <f>+'[1]JUNIO-2026'!AA287</f>
        <v>1</v>
      </c>
      <c r="AB287" s="5">
        <v>99999</v>
      </c>
      <c r="AC287" s="8">
        <f t="shared" si="27"/>
        <v>3750000</v>
      </c>
      <c r="AD287" s="8">
        <f t="shared" si="28"/>
        <v>0</v>
      </c>
      <c r="AE287" t="str">
        <f>+'[1]JUNIO-2026'!AE287</f>
        <v>SAFEWEB</v>
      </c>
    </row>
    <row r="288" spans="1:31" x14ac:dyDescent="0.25">
      <c r="A288" s="5" t="str">
        <f>+'[1]JUNIO-2026'!A288</f>
        <v>NI</v>
      </c>
      <c r="B288" s="5">
        <f>+'[1]JUNIO-2026'!B288</f>
        <v>800058016</v>
      </c>
      <c r="C288" s="5">
        <f>+'[1]JUNIO-2026'!C288</f>
        <v>1</v>
      </c>
      <c r="D288" s="5" t="str">
        <f>+'[1]JUNIO-2026'!D288</f>
        <v>EMPRESASOCIALDELESTADOMETROSALUD</v>
      </c>
      <c r="E288" s="5" t="str">
        <f>+'[1]JUNIO-2026'!E288</f>
        <v>PU</v>
      </c>
      <c r="F288" s="5" t="str">
        <f>+'[1]JUNIO-2026'!F288</f>
        <v>PNAF</v>
      </c>
      <c r="G288" s="5">
        <f>+'[1]JUNIO-2026'!G288</f>
        <v>2018</v>
      </c>
      <c r="H288" s="6">
        <f t="shared" si="24"/>
        <v>51300</v>
      </c>
      <c r="I288" s="7">
        <f>INT('[1]JUNIO-2026'!I288)</f>
        <v>0</v>
      </c>
      <c r="J288" s="7">
        <f>INT('[1]JUNIO-2026'!J288)</f>
        <v>51300</v>
      </c>
      <c r="K288" s="7">
        <f>INT('[1]JUNIO-2026'!K288)</f>
        <v>0</v>
      </c>
      <c r="L288" s="7">
        <f>INT('[1]JUNIO-2026'!L288)</f>
        <v>0</v>
      </c>
      <c r="M288" s="6">
        <f t="shared" si="25"/>
        <v>51300</v>
      </c>
      <c r="N288" s="7">
        <v>0</v>
      </c>
      <c r="O288" s="7">
        <f>INT('[1]JUNIO-2026'!O288)</f>
        <v>0</v>
      </c>
      <c r="P288" s="6">
        <f t="shared" si="29"/>
        <v>0</v>
      </c>
      <c r="Q288" s="6">
        <f t="shared" si="26"/>
        <v>51300</v>
      </c>
      <c r="R288" s="7">
        <f>INT('[1]JUNIO-2026'!R288)</f>
        <v>0</v>
      </c>
      <c r="S288" s="7">
        <f>INT('[1]JUNIO-2026'!S288)</f>
        <v>0</v>
      </c>
      <c r="T288" s="7">
        <f>INT('[1]JUNIO-2026'!T288)</f>
        <v>0</v>
      </c>
      <c r="U288" s="7">
        <f>INT('[1]JUNIO-2026'!U288)</f>
        <v>0</v>
      </c>
      <c r="V288" s="7">
        <f>INT('[1]JUNIO-2026'!V288)</f>
        <v>0</v>
      </c>
      <c r="W288" s="7">
        <f>INT('[1]JUNIO-2026'!W288)</f>
        <v>0</v>
      </c>
      <c r="X288" s="7">
        <f>INT('[1]JUNIO-2026'!X288)</f>
        <v>0</v>
      </c>
      <c r="Y288" s="7">
        <f>INT('[1]JUNIO-2026'!Y288)</f>
        <v>0</v>
      </c>
      <c r="Z288" s="5" t="str">
        <f>+'[1]JUNIO-2026'!Z288</f>
        <v>NA</v>
      </c>
      <c r="AA288" s="5">
        <f>+'[1]JUNIO-2026'!AA288</f>
        <v>1</v>
      </c>
      <c r="AB288" s="5">
        <v>99999</v>
      </c>
      <c r="AC288" s="8">
        <f t="shared" si="27"/>
        <v>0</v>
      </c>
      <c r="AD288" s="8">
        <f t="shared" si="28"/>
        <v>0</v>
      </c>
      <c r="AE288" t="str">
        <f>+'[1]JUNIO-2026'!AE288</f>
        <v>SAFEWEB</v>
      </c>
    </row>
    <row r="289" spans="1:31" x14ac:dyDescent="0.25">
      <c r="A289" s="5" t="str">
        <f>+'[1]JUNIO-2026'!A289</f>
        <v>NI</v>
      </c>
      <c r="B289" s="5">
        <f>+'[1]JUNIO-2026'!B289</f>
        <v>800067515</v>
      </c>
      <c r="C289" s="5">
        <f>+'[1]JUNIO-2026'!C289</f>
        <v>1</v>
      </c>
      <c r="D289" s="5" t="str">
        <f>+'[1]JUNIO-2026'!D289</f>
        <v>CLINICALAMILAGROSASA</v>
      </c>
      <c r="E289" s="5" t="str">
        <f>+'[1]JUNIO-2026'!E289</f>
        <v>PR</v>
      </c>
      <c r="F289" s="5" t="str">
        <f>+'[1]JUNIO-2026'!F289</f>
        <v>NUPC</v>
      </c>
      <c r="G289" s="5">
        <f>+'[1]JUNIO-2026'!G289</f>
        <v>2018</v>
      </c>
      <c r="H289" s="6">
        <f t="shared" si="24"/>
        <v>195472</v>
      </c>
      <c r="I289" s="7">
        <f>INT('[1]JUNIO-2026'!I289)</f>
        <v>0</v>
      </c>
      <c r="J289" s="7">
        <f>INT('[1]JUNIO-2026'!J289)</f>
        <v>195472</v>
      </c>
      <c r="K289" s="7">
        <f>INT('[1]JUNIO-2026'!K289)</f>
        <v>0</v>
      </c>
      <c r="L289" s="7">
        <f>INT('[1]JUNIO-2026'!L289)</f>
        <v>0</v>
      </c>
      <c r="M289" s="6">
        <f t="shared" si="25"/>
        <v>195472</v>
      </c>
      <c r="N289" s="7">
        <v>0</v>
      </c>
      <c r="O289" s="7">
        <f>INT('[1]JUNIO-2026'!O289)</f>
        <v>0</v>
      </c>
      <c r="P289" s="6">
        <f t="shared" si="29"/>
        <v>0</v>
      </c>
      <c r="Q289" s="6">
        <f t="shared" si="26"/>
        <v>195472</v>
      </c>
      <c r="R289" s="7">
        <f>INT('[1]JUNIO-2026'!R289)</f>
        <v>0</v>
      </c>
      <c r="S289" s="7">
        <f>INT('[1]JUNIO-2026'!S289)</f>
        <v>0</v>
      </c>
      <c r="T289" s="7">
        <f>INT('[1]JUNIO-2026'!T289)</f>
        <v>0</v>
      </c>
      <c r="U289" s="7">
        <f>INT('[1]JUNIO-2026'!U289)</f>
        <v>0</v>
      </c>
      <c r="V289" s="7">
        <f>INT('[1]JUNIO-2026'!V289)</f>
        <v>0</v>
      </c>
      <c r="W289" s="7">
        <f>INT('[1]JUNIO-2026'!W289)</f>
        <v>0</v>
      </c>
      <c r="X289" s="7">
        <f>INT('[1]JUNIO-2026'!X289)</f>
        <v>0</v>
      </c>
      <c r="Y289" s="7">
        <f>INT('[1]JUNIO-2026'!Y289)</f>
        <v>0</v>
      </c>
      <c r="Z289" s="5" t="str">
        <f>+'[1]JUNIO-2026'!Z289</f>
        <v>NA</v>
      </c>
      <c r="AA289" s="5">
        <f>+'[1]JUNIO-2026'!AA289</f>
        <v>1</v>
      </c>
      <c r="AB289" s="5">
        <v>99999</v>
      </c>
      <c r="AC289" s="8">
        <f t="shared" si="27"/>
        <v>0</v>
      </c>
      <c r="AD289" s="8">
        <f t="shared" si="28"/>
        <v>0</v>
      </c>
      <c r="AE289" t="str">
        <f>+'[1]JUNIO-2026'!AE289</f>
        <v>SAFEWEB</v>
      </c>
    </row>
    <row r="290" spans="1:31" x14ac:dyDescent="0.25">
      <c r="A290" s="5" t="str">
        <f>+'[1]JUNIO-2026'!A290</f>
        <v>NI</v>
      </c>
      <c r="B290" s="5">
        <f>+'[1]JUNIO-2026'!B290</f>
        <v>800067515</v>
      </c>
      <c r="C290" s="5">
        <f>+'[1]JUNIO-2026'!C290</f>
        <v>1</v>
      </c>
      <c r="D290" s="5" t="str">
        <f>+'[1]JUNIO-2026'!D290</f>
        <v>CLINICALAMILAGROSASA</v>
      </c>
      <c r="E290" s="5" t="str">
        <f>+'[1]JUNIO-2026'!E290</f>
        <v>PR</v>
      </c>
      <c r="F290" s="5" t="str">
        <f>+'[1]JUNIO-2026'!F290</f>
        <v>PNAF</v>
      </c>
      <c r="G290" s="5">
        <f>+'[1]JUNIO-2026'!G290</f>
        <v>2018</v>
      </c>
      <c r="H290" s="6">
        <f t="shared" si="24"/>
        <v>3068820</v>
      </c>
      <c r="I290" s="7">
        <f>INT('[1]JUNIO-2026'!I290)</f>
        <v>0</v>
      </c>
      <c r="J290" s="7">
        <f>INT('[1]JUNIO-2026'!J290)</f>
        <v>3068820</v>
      </c>
      <c r="K290" s="7">
        <f>INT('[1]JUNIO-2026'!K290)</f>
        <v>0</v>
      </c>
      <c r="L290" s="7">
        <f>INT('[1]JUNIO-2026'!L290)</f>
        <v>0</v>
      </c>
      <c r="M290" s="6">
        <f t="shared" si="25"/>
        <v>3068820</v>
      </c>
      <c r="N290" s="7">
        <v>0</v>
      </c>
      <c r="O290" s="7">
        <f>INT('[1]JUNIO-2026'!O290)</f>
        <v>0</v>
      </c>
      <c r="P290" s="6">
        <f t="shared" si="29"/>
        <v>0</v>
      </c>
      <c r="Q290" s="6">
        <f t="shared" si="26"/>
        <v>3068820</v>
      </c>
      <c r="R290" s="7">
        <f>INT('[1]JUNIO-2026'!R290)</f>
        <v>0</v>
      </c>
      <c r="S290" s="7">
        <f>INT('[1]JUNIO-2026'!S290)</f>
        <v>0</v>
      </c>
      <c r="T290" s="7">
        <f>INT('[1]JUNIO-2026'!T290)</f>
        <v>0</v>
      </c>
      <c r="U290" s="7">
        <f>INT('[1]JUNIO-2026'!U290)</f>
        <v>0</v>
      </c>
      <c r="V290" s="7">
        <f>INT('[1]JUNIO-2026'!V290)</f>
        <v>0</v>
      </c>
      <c r="W290" s="7">
        <f>INT('[1]JUNIO-2026'!W290)</f>
        <v>0</v>
      </c>
      <c r="X290" s="7">
        <f>INT('[1]JUNIO-2026'!X290)</f>
        <v>0</v>
      </c>
      <c r="Y290" s="7">
        <f>INT('[1]JUNIO-2026'!Y290)</f>
        <v>0</v>
      </c>
      <c r="Z290" s="5" t="str">
        <f>+'[1]JUNIO-2026'!Z290</f>
        <v>NA</v>
      </c>
      <c r="AA290" s="5">
        <f>+'[1]JUNIO-2026'!AA290</f>
        <v>1</v>
      </c>
      <c r="AB290" s="5">
        <v>99999</v>
      </c>
      <c r="AC290" s="8">
        <f t="shared" si="27"/>
        <v>0</v>
      </c>
      <c r="AD290" s="8">
        <f t="shared" si="28"/>
        <v>0</v>
      </c>
      <c r="AE290" t="str">
        <f>+'[1]JUNIO-2026'!AE290</f>
        <v>SAFEWEB</v>
      </c>
    </row>
    <row r="291" spans="1:31" x14ac:dyDescent="0.25">
      <c r="A291" s="5" t="str">
        <f>+'[1]JUNIO-2026'!A291</f>
        <v>NI</v>
      </c>
      <c r="B291" s="5">
        <f>+'[1]JUNIO-2026'!B291</f>
        <v>800074112</v>
      </c>
      <c r="C291" s="5">
        <f>+'[1]JUNIO-2026'!C291</f>
        <v>6</v>
      </c>
      <c r="D291" s="5" t="str">
        <f>+'[1]JUNIO-2026'!D291</f>
        <v>CLINICAZAYMASAS</v>
      </c>
      <c r="E291" s="5" t="str">
        <f>+'[1]JUNIO-2026'!E291</f>
        <v>PR</v>
      </c>
      <c r="F291" s="5" t="str">
        <f>+'[1]JUNIO-2026'!F291</f>
        <v>PNAF</v>
      </c>
      <c r="G291" s="5">
        <f>+'[1]JUNIO-2026'!G291</f>
        <v>2018</v>
      </c>
      <c r="H291" s="6">
        <f t="shared" si="24"/>
        <v>19172823</v>
      </c>
      <c r="I291" s="7">
        <f>INT('[1]JUNIO-2026'!I291)</f>
        <v>0</v>
      </c>
      <c r="J291" s="7">
        <f>INT('[1]JUNIO-2026'!J291)</f>
        <v>19172823</v>
      </c>
      <c r="K291" s="7">
        <f>INT('[1]JUNIO-2026'!K291)</f>
        <v>19172823</v>
      </c>
      <c r="L291" s="7">
        <f>INT('[1]JUNIO-2026'!L291)</f>
        <v>0</v>
      </c>
      <c r="M291" s="6">
        <f t="shared" si="25"/>
        <v>0</v>
      </c>
      <c r="N291" s="7">
        <v>0</v>
      </c>
      <c r="O291" s="7">
        <f>INT('[1]JUNIO-2026'!O291)</f>
        <v>0</v>
      </c>
      <c r="P291" s="6">
        <f t="shared" si="29"/>
        <v>0</v>
      </c>
      <c r="Q291" s="6">
        <f t="shared" si="26"/>
        <v>0</v>
      </c>
      <c r="R291" s="7">
        <f>INT('[1]JUNIO-2026'!R291)</f>
        <v>0</v>
      </c>
      <c r="S291" s="7">
        <f>INT('[1]JUNIO-2026'!S291)</f>
        <v>0</v>
      </c>
      <c r="T291" s="7">
        <f>INT('[1]JUNIO-2026'!T291)</f>
        <v>0</v>
      </c>
      <c r="U291" s="7">
        <f>INT('[1]JUNIO-2026'!U291)</f>
        <v>0</v>
      </c>
      <c r="V291" s="7">
        <f>INT('[1]JUNIO-2026'!V291)</f>
        <v>0</v>
      </c>
      <c r="W291" s="7">
        <f>INT('[1]JUNIO-2026'!W291)</f>
        <v>0</v>
      </c>
      <c r="X291" s="7">
        <f>INT('[1]JUNIO-2026'!X291)</f>
        <v>0</v>
      </c>
      <c r="Y291" s="7">
        <f>INT('[1]JUNIO-2026'!Y291)</f>
        <v>0</v>
      </c>
      <c r="Z291" s="5" t="str">
        <f>+'[1]JUNIO-2026'!Z291</f>
        <v>NA</v>
      </c>
      <c r="AA291" s="5">
        <f>+'[1]JUNIO-2026'!AA291</f>
        <v>1</v>
      </c>
      <c r="AB291" s="5">
        <v>99999</v>
      </c>
      <c r="AC291" s="8">
        <f t="shared" si="27"/>
        <v>0</v>
      </c>
      <c r="AD291" s="8">
        <f t="shared" si="28"/>
        <v>0</v>
      </c>
      <c r="AE291" t="str">
        <f>+'[1]JUNIO-2026'!AE291</f>
        <v>SAFEWEB</v>
      </c>
    </row>
    <row r="292" spans="1:31" x14ac:dyDescent="0.25">
      <c r="A292" s="5" t="str">
        <f>+'[1]JUNIO-2026'!A292</f>
        <v>NI</v>
      </c>
      <c r="B292" s="5">
        <f>+'[1]JUNIO-2026'!B292</f>
        <v>800119210</v>
      </c>
      <c r="C292" s="5">
        <f>+'[1]JUNIO-2026'!C292</f>
        <v>5</v>
      </c>
      <c r="D292" s="5" t="str">
        <f>+'[1]JUNIO-2026'!D292</f>
        <v>ORTOPEDICADELCARIBEYCIALTDA</v>
      </c>
      <c r="E292" s="5" t="str">
        <f>+'[1]JUNIO-2026'!E292</f>
        <v>PR</v>
      </c>
      <c r="F292" s="5" t="str">
        <f>+'[1]JUNIO-2026'!F292</f>
        <v>NUPC</v>
      </c>
      <c r="G292" s="5">
        <f>+'[1]JUNIO-2026'!G292</f>
        <v>2018</v>
      </c>
      <c r="H292" s="6">
        <f t="shared" si="24"/>
        <v>10516666</v>
      </c>
      <c r="I292" s="7">
        <f>INT('[1]JUNIO-2026'!I292)</f>
        <v>0</v>
      </c>
      <c r="J292" s="7">
        <f>INT('[1]JUNIO-2026'!J292)</f>
        <v>10516666</v>
      </c>
      <c r="K292" s="7">
        <f>INT('[1]JUNIO-2026'!K292)</f>
        <v>0</v>
      </c>
      <c r="L292" s="7">
        <f>INT('[1]JUNIO-2026'!L292)</f>
        <v>0</v>
      </c>
      <c r="M292" s="6">
        <f t="shared" si="25"/>
        <v>10516666</v>
      </c>
      <c r="N292" s="7">
        <v>0</v>
      </c>
      <c r="O292" s="7">
        <f>INT('[1]JUNIO-2026'!O292)</f>
        <v>10516666</v>
      </c>
      <c r="P292" s="6">
        <f t="shared" si="29"/>
        <v>10516666</v>
      </c>
      <c r="Q292" s="6">
        <f t="shared" si="26"/>
        <v>0</v>
      </c>
      <c r="R292" s="7">
        <f>INT('[1]JUNIO-2026'!R292)</f>
        <v>0</v>
      </c>
      <c r="S292" s="7">
        <f>INT('[1]JUNIO-2026'!S292)</f>
        <v>0</v>
      </c>
      <c r="T292" s="7">
        <f>INT('[1]JUNIO-2026'!T292)</f>
        <v>10516666</v>
      </c>
      <c r="U292" s="7">
        <f>INT('[1]JUNIO-2026'!U292)</f>
        <v>0</v>
      </c>
      <c r="V292" s="7">
        <f>INT('[1]JUNIO-2026'!V292)</f>
        <v>0</v>
      </c>
      <c r="W292" s="7">
        <f>INT('[1]JUNIO-2026'!W292)</f>
        <v>0</v>
      </c>
      <c r="X292" s="7">
        <f>INT('[1]JUNIO-2026'!X292)</f>
        <v>0</v>
      </c>
      <c r="Y292" s="7">
        <f>INT('[1]JUNIO-2026'!Y292)</f>
        <v>0</v>
      </c>
      <c r="Z292" s="5" t="str">
        <f>+'[1]JUNIO-2026'!Z292</f>
        <v>NA</v>
      </c>
      <c r="AA292" s="5">
        <f>+'[1]JUNIO-2026'!AA292</f>
        <v>1</v>
      </c>
      <c r="AB292" s="5">
        <v>99999</v>
      </c>
      <c r="AC292" s="8">
        <f t="shared" si="27"/>
        <v>10516666</v>
      </c>
      <c r="AD292" s="8">
        <f t="shared" si="28"/>
        <v>0</v>
      </c>
      <c r="AE292" t="str">
        <f>+'[1]JUNIO-2026'!AE292</f>
        <v>SAFEWEB</v>
      </c>
    </row>
    <row r="293" spans="1:31" x14ac:dyDescent="0.25">
      <c r="A293" s="5" t="str">
        <f>+'[1]JUNIO-2026'!A293</f>
        <v>NI</v>
      </c>
      <c r="B293" s="5">
        <f>+'[1]JUNIO-2026'!B293</f>
        <v>800129856</v>
      </c>
      <c r="C293" s="5">
        <f>+'[1]JUNIO-2026'!C293</f>
        <v>5</v>
      </c>
      <c r="D293" s="5" t="str">
        <f>+'[1]JUNIO-2026'!D293</f>
        <v>CLINICADELACOSTALTDA</v>
      </c>
      <c r="E293" s="5" t="str">
        <f>+'[1]JUNIO-2026'!E293</f>
        <v>PR</v>
      </c>
      <c r="F293" s="5" t="str">
        <f>+'[1]JUNIO-2026'!F293</f>
        <v>NUPC</v>
      </c>
      <c r="G293" s="5">
        <f>+'[1]JUNIO-2026'!G293</f>
        <v>2018</v>
      </c>
      <c r="H293" s="6">
        <f t="shared" si="24"/>
        <v>135728136</v>
      </c>
      <c r="I293" s="7">
        <f>INT('[1]JUNIO-2026'!I293)</f>
        <v>0</v>
      </c>
      <c r="J293" s="7">
        <f>INT('[1]JUNIO-2026'!J293)</f>
        <v>135728136</v>
      </c>
      <c r="K293" s="7">
        <f>INT('[1]JUNIO-2026'!K293)</f>
        <v>21211428</v>
      </c>
      <c r="L293" s="7">
        <f>INT('[1]JUNIO-2026'!L293)</f>
        <v>0</v>
      </c>
      <c r="M293" s="6">
        <f t="shared" si="25"/>
        <v>114516708</v>
      </c>
      <c r="N293" s="7">
        <v>0</v>
      </c>
      <c r="O293" s="7">
        <f>INT('[1]JUNIO-2026'!O293)</f>
        <v>114500068</v>
      </c>
      <c r="P293" s="6">
        <f t="shared" si="29"/>
        <v>114500068</v>
      </c>
      <c r="Q293" s="6">
        <f t="shared" si="26"/>
        <v>16640</v>
      </c>
      <c r="R293" s="7">
        <f>INT('[1]JUNIO-2026'!R293)</f>
        <v>0</v>
      </c>
      <c r="S293" s="7">
        <f>INT('[1]JUNIO-2026'!S293)</f>
        <v>0</v>
      </c>
      <c r="T293" s="7">
        <f>INT('[1]JUNIO-2026'!T293)</f>
        <v>0</v>
      </c>
      <c r="U293" s="7">
        <f>INT('[1]JUNIO-2026'!U293)</f>
        <v>114500068</v>
      </c>
      <c r="V293" s="7">
        <f>INT('[1]JUNIO-2026'!V293)</f>
        <v>0</v>
      </c>
      <c r="W293" s="7">
        <f>INT('[1]JUNIO-2026'!W293)</f>
        <v>0</v>
      </c>
      <c r="X293" s="7">
        <f>INT('[1]JUNIO-2026'!X293)</f>
        <v>0</v>
      </c>
      <c r="Y293" s="7">
        <f>INT('[1]JUNIO-2026'!Y293)</f>
        <v>0</v>
      </c>
      <c r="Z293" s="5" t="str">
        <f>+'[1]JUNIO-2026'!Z293</f>
        <v>NA</v>
      </c>
      <c r="AA293" s="5">
        <f>+'[1]JUNIO-2026'!AA293</f>
        <v>1</v>
      </c>
      <c r="AB293" s="5">
        <v>99999</v>
      </c>
      <c r="AC293" s="8">
        <f t="shared" si="27"/>
        <v>114500068</v>
      </c>
      <c r="AD293" s="8">
        <f t="shared" si="28"/>
        <v>0</v>
      </c>
      <c r="AE293" t="str">
        <f>+'[1]JUNIO-2026'!AE293</f>
        <v>SAFEWEB</v>
      </c>
    </row>
    <row r="294" spans="1:31" x14ac:dyDescent="0.25">
      <c r="A294" s="5" t="str">
        <f>+'[1]JUNIO-2026'!A294</f>
        <v>NI</v>
      </c>
      <c r="B294" s="5">
        <f>+'[1]JUNIO-2026'!B294</f>
        <v>800132674</v>
      </c>
      <c r="C294" s="5">
        <f>+'[1]JUNIO-2026'!C294</f>
        <v>2</v>
      </c>
      <c r="D294" s="5" t="str">
        <f>+'[1]JUNIO-2026'!D294</f>
        <v>LaboratorioClinicoContinentalSAS</v>
      </c>
      <c r="E294" s="5" t="str">
        <f>+'[1]JUNIO-2026'!E294</f>
        <v>PR</v>
      </c>
      <c r="F294" s="5" t="str">
        <f>+'[1]JUNIO-2026'!F294</f>
        <v>NUPC</v>
      </c>
      <c r="G294" s="5">
        <f>+'[1]JUNIO-2026'!G294</f>
        <v>2018</v>
      </c>
      <c r="H294" s="6">
        <f t="shared" si="24"/>
        <v>1553500</v>
      </c>
      <c r="I294" s="7">
        <f>INT('[1]JUNIO-2026'!I294)</f>
        <v>0</v>
      </c>
      <c r="J294" s="7">
        <f>INT('[1]JUNIO-2026'!J294)</f>
        <v>1553500</v>
      </c>
      <c r="K294" s="7">
        <f>INT('[1]JUNIO-2026'!K294)</f>
        <v>70000</v>
      </c>
      <c r="L294" s="7">
        <f>INT('[1]JUNIO-2026'!L294)</f>
        <v>0</v>
      </c>
      <c r="M294" s="6">
        <f t="shared" si="25"/>
        <v>1483500</v>
      </c>
      <c r="N294" s="7">
        <v>0</v>
      </c>
      <c r="O294" s="7">
        <f>INT('[1]JUNIO-2026'!O294)</f>
        <v>1483500</v>
      </c>
      <c r="P294" s="6">
        <f t="shared" si="29"/>
        <v>1483500</v>
      </c>
      <c r="Q294" s="6">
        <f t="shared" si="26"/>
        <v>0</v>
      </c>
      <c r="R294" s="7">
        <f>INT('[1]JUNIO-2026'!R294)</f>
        <v>0</v>
      </c>
      <c r="S294" s="7">
        <f>INT('[1]JUNIO-2026'!S294)</f>
        <v>0</v>
      </c>
      <c r="T294" s="7">
        <f>INT('[1]JUNIO-2026'!T294)</f>
        <v>0</v>
      </c>
      <c r="U294" s="7">
        <f>INT('[1]JUNIO-2026'!U294)</f>
        <v>1310000</v>
      </c>
      <c r="V294" s="7">
        <f>INT('[1]JUNIO-2026'!V294)</f>
        <v>0</v>
      </c>
      <c r="W294" s="7">
        <f>INT('[1]JUNIO-2026'!W294)</f>
        <v>0</v>
      </c>
      <c r="X294" s="7">
        <f>INT('[1]JUNIO-2026'!X294)</f>
        <v>0</v>
      </c>
      <c r="Y294" s="7">
        <f>INT('[1]JUNIO-2026'!Y294)</f>
        <v>173500</v>
      </c>
      <c r="Z294" s="5" t="str">
        <f>+'[1]JUNIO-2026'!Z294</f>
        <v>loterias</v>
      </c>
      <c r="AA294" s="5">
        <f>+'[1]JUNIO-2026'!AA294</f>
        <v>1</v>
      </c>
      <c r="AB294" s="5">
        <v>99999</v>
      </c>
      <c r="AC294" s="8">
        <f t="shared" si="27"/>
        <v>1483500</v>
      </c>
      <c r="AD294" s="8">
        <f t="shared" si="28"/>
        <v>0</v>
      </c>
      <c r="AE294" t="str">
        <f>+'[1]JUNIO-2026'!AE294</f>
        <v>SAFEWEB</v>
      </c>
    </row>
    <row r="295" spans="1:31" x14ac:dyDescent="0.25">
      <c r="A295" s="5" t="str">
        <f>+'[1]JUNIO-2026'!A295</f>
        <v>NI</v>
      </c>
      <c r="B295" s="5">
        <f>+'[1]JUNIO-2026'!B295</f>
        <v>800154347</v>
      </c>
      <c r="C295" s="5">
        <f>+'[1]JUNIO-2026'!C295</f>
        <v>3</v>
      </c>
      <c r="D295" s="5" t="str">
        <f>+'[1]JUNIO-2026'!D295</f>
        <v>ESEHOSPITALLACANDELARIA</v>
      </c>
      <c r="E295" s="5" t="str">
        <f>+'[1]JUNIO-2026'!E295</f>
        <v>PU</v>
      </c>
      <c r="F295" s="5" t="str">
        <f>+'[1]JUNIO-2026'!F295</f>
        <v>PNAF</v>
      </c>
      <c r="G295" s="5">
        <f>+'[1]JUNIO-2026'!G295</f>
        <v>2018</v>
      </c>
      <c r="H295" s="6">
        <f t="shared" si="24"/>
        <v>243580953</v>
      </c>
      <c r="I295" s="7">
        <f>INT('[1]JUNIO-2026'!I295)</f>
        <v>0</v>
      </c>
      <c r="J295" s="7">
        <f>INT('[1]JUNIO-2026'!J295)</f>
        <v>243580953</v>
      </c>
      <c r="K295" s="7">
        <f>INT('[1]JUNIO-2026'!K295)</f>
        <v>58491330</v>
      </c>
      <c r="L295" s="7">
        <f>INT('[1]JUNIO-2026'!L295)</f>
        <v>0</v>
      </c>
      <c r="M295" s="6">
        <f t="shared" si="25"/>
        <v>185089623</v>
      </c>
      <c r="N295" s="7">
        <v>0</v>
      </c>
      <c r="O295" s="7">
        <f>INT('[1]JUNIO-2026'!O295)</f>
        <v>128948392</v>
      </c>
      <c r="P295" s="6">
        <f t="shared" si="29"/>
        <v>128948392</v>
      </c>
      <c r="Q295" s="6">
        <f t="shared" si="26"/>
        <v>56141231</v>
      </c>
      <c r="R295" s="7">
        <f>INT('[1]JUNIO-2026'!R295)</f>
        <v>118556743</v>
      </c>
      <c r="S295" s="7">
        <f>INT('[1]JUNIO-2026'!S295)</f>
        <v>0</v>
      </c>
      <c r="T295" s="7">
        <f>INT('[1]JUNIO-2026'!T295)</f>
        <v>0</v>
      </c>
      <c r="U295" s="7">
        <f>INT('[1]JUNIO-2026'!U295)</f>
        <v>0</v>
      </c>
      <c r="V295" s="7">
        <f>INT('[1]JUNIO-2026'!V295)</f>
        <v>10391649</v>
      </c>
      <c r="W295" s="7">
        <f>INT('[1]JUNIO-2026'!W295)</f>
        <v>0</v>
      </c>
      <c r="X295" s="7">
        <f>INT('[1]JUNIO-2026'!X295)</f>
        <v>0</v>
      </c>
      <c r="Y295" s="7">
        <f>INT('[1]JUNIO-2026'!Y295)</f>
        <v>0</v>
      </c>
      <c r="Z295" s="5" t="str">
        <f>+'[1]JUNIO-2026'!Z295</f>
        <v>NA</v>
      </c>
      <c r="AA295" s="5">
        <f>+'[1]JUNIO-2026'!AA295</f>
        <v>1</v>
      </c>
      <c r="AB295" s="5">
        <v>99999</v>
      </c>
      <c r="AC295" s="8">
        <f t="shared" si="27"/>
        <v>128948392</v>
      </c>
      <c r="AD295" s="8">
        <f t="shared" si="28"/>
        <v>0</v>
      </c>
      <c r="AE295" t="str">
        <f>+'[1]JUNIO-2026'!AE295</f>
        <v>SAFEWEB</v>
      </c>
    </row>
    <row r="296" spans="1:31" x14ac:dyDescent="0.25">
      <c r="A296" s="5" t="str">
        <f>+'[1]JUNIO-2026'!A296</f>
        <v>NI</v>
      </c>
      <c r="B296" s="5">
        <f>+'[1]JUNIO-2026'!B296</f>
        <v>800179966</v>
      </c>
      <c r="C296" s="5">
        <f>+'[1]JUNIO-2026'!C296</f>
        <v>0</v>
      </c>
      <c r="D296" s="5" t="str">
        <f>+'[1]JUNIO-2026'!D296</f>
        <v>CLINICAREINACATALINA</v>
      </c>
      <c r="E296" s="5" t="str">
        <f>+'[1]JUNIO-2026'!E296</f>
        <v>PR</v>
      </c>
      <c r="F296" s="5" t="str">
        <f>+'[1]JUNIO-2026'!F296</f>
        <v>NUPC</v>
      </c>
      <c r="G296" s="5">
        <f>+'[1]JUNIO-2026'!G296</f>
        <v>2018</v>
      </c>
      <c r="H296" s="6">
        <f t="shared" si="24"/>
        <v>25756238</v>
      </c>
      <c r="I296" s="7">
        <f>INT('[1]JUNIO-2026'!I296)</f>
        <v>0</v>
      </c>
      <c r="J296" s="7">
        <f>INT('[1]JUNIO-2026'!J296)</f>
        <v>25756238</v>
      </c>
      <c r="K296" s="7">
        <f>INT('[1]JUNIO-2026'!K296)</f>
        <v>8266086</v>
      </c>
      <c r="L296" s="7">
        <f>INT('[1]JUNIO-2026'!L296)</f>
        <v>0</v>
      </c>
      <c r="M296" s="6">
        <f t="shared" si="25"/>
        <v>17490152</v>
      </c>
      <c r="N296" s="7">
        <v>0</v>
      </c>
      <c r="O296" s="7">
        <f>INT('[1]JUNIO-2026'!O296)</f>
        <v>0</v>
      </c>
      <c r="P296" s="6">
        <f t="shared" si="29"/>
        <v>0</v>
      </c>
      <c r="Q296" s="6">
        <f t="shared" si="26"/>
        <v>17490152</v>
      </c>
      <c r="R296" s="7">
        <f>INT('[1]JUNIO-2026'!R296)</f>
        <v>0</v>
      </c>
      <c r="S296" s="7">
        <f>INT('[1]JUNIO-2026'!S296)</f>
        <v>0</v>
      </c>
      <c r="T296" s="7">
        <f>INT('[1]JUNIO-2026'!T296)</f>
        <v>0</v>
      </c>
      <c r="U296" s="7">
        <f>INT('[1]JUNIO-2026'!U296)</f>
        <v>0</v>
      </c>
      <c r="V296" s="7">
        <f>INT('[1]JUNIO-2026'!V296)</f>
        <v>0</v>
      </c>
      <c r="W296" s="7">
        <f>INT('[1]JUNIO-2026'!W296)</f>
        <v>0</v>
      </c>
      <c r="X296" s="7">
        <f>INT('[1]JUNIO-2026'!X296)</f>
        <v>0</v>
      </c>
      <c r="Y296" s="7">
        <f>INT('[1]JUNIO-2026'!Y296)</f>
        <v>0</v>
      </c>
      <c r="Z296" s="5" t="str">
        <f>+'[1]JUNIO-2026'!Z296</f>
        <v>NA</v>
      </c>
      <c r="AA296" s="5">
        <f>+'[1]JUNIO-2026'!AA296</f>
        <v>1</v>
      </c>
      <c r="AB296" s="5">
        <v>99999</v>
      </c>
      <c r="AC296" s="8">
        <f t="shared" si="27"/>
        <v>0</v>
      </c>
      <c r="AD296" s="8">
        <f t="shared" si="28"/>
        <v>0</v>
      </c>
      <c r="AE296" t="str">
        <f>+'[1]JUNIO-2026'!AE296</f>
        <v>SAFEWEB</v>
      </c>
    </row>
    <row r="297" spans="1:31" x14ac:dyDescent="0.25">
      <c r="A297" s="5" t="str">
        <f>+'[1]JUNIO-2026'!A297</f>
        <v>NI</v>
      </c>
      <c r="B297" s="5">
        <f>+'[1]JUNIO-2026'!B297</f>
        <v>800183943</v>
      </c>
      <c r="C297" s="5">
        <f>+'[1]JUNIO-2026'!C297</f>
        <v>7</v>
      </c>
      <c r="D297" s="5" t="str">
        <f>+'[1]JUNIO-2026'!D297</f>
        <v>CLINICASANTAMARIASAS</v>
      </c>
      <c r="E297" s="5" t="str">
        <f>+'[1]JUNIO-2026'!E297</f>
        <v>PR</v>
      </c>
      <c r="F297" s="5" t="str">
        <f>+'[1]JUNIO-2026'!F297</f>
        <v>NUPC</v>
      </c>
      <c r="G297" s="5">
        <f>+'[1]JUNIO-2026'!G297</f>
        <v>2018</v>
      </c>
      <c r="H297" s="6">
        <f t="shared" si="24"/>
        <v>1230000</v>
      </c>
      <c r="I297" s="7">
        <f>INT('[1]JUNIO-2026'!I297)</f>
        <v>0</v>
      </c>
      <c r="J297" s="7">
        <f>INT('[1]JUNIO-2026'!J297)</f>
        <v>1230000</v>
      </c>
      <c r="K297" s="7">
        <f>INT('[1]JUNIO-2026'!K297)</f>
        <v>105690</v>
      </c>
      <c r="L297" s="7">
        <f>INT('[1]JUNIO-2026'!L297)</f>
        <v>0</v>
      </c>
      <c r="M297" s="6">
        <f t="shared" si="25"/>
        <v>1124310</v>
      </c>
      <c r="N297" s="7">
        <v>0</v>
      </c>
      <c r="O297" s="7">
        <f>INT('[1]JUNIO-2026'!O297)</f>
        <v>1124310</v>
      </c>
      <c r="P297" s="6">
        <f t="shared" si="29"/>
        <v>1124310</v>
      </c>
      <c r="Q297" s="6">
        <f t="shared" si="26"/>
        <v>0</v>
      </c>
      <c r="R297" s="7">
        <f>INT('[1]JUNIO-2026'!R297)</f>
        <v>0</v>
      </c>
      <c r="S297" s="7">
        <f>INT('[1]JUNIO-2026'!S297)</f>
        <v>0</v>
      </c>
      <c r="T297" s="7">
        <f>INT('[1]JUNIO-2026'!T297)</f>
        <v>1124310</v>
      </c>
      <c r="U297" s="7">
        <f>INT('[1]JUNIO-2026'!U297)</f>
        <v>0</v>
      </c>
      <c r="V297" s="7">
        <f>INT('[1]JUNIO-2026'!V297)</f>
        <v>0</v>
      </c>
      <c r="W297" s="7">
        <f>INT('[1]JUNIO-2026'!W297)</f>
        <v>0</v>
      </c>
      <c r="X297" s="7">
        <f>INT('[1]JUNIO-2026'!X297)</f>
        <v>0</v>
      </c>
      <c r="Y297" s="7">
        <f>INT('[1]JUNIO-2026'!Y297)</f>
        <v>0</v>
      </c>
      <c r="Z297" s="5" t="str">
        <f>+'[1]JUNIO-2026'!Z297</f>
        <v>NA</v>
      </c>
      <c r="AA297" s="5">
        <f>+'[1]JUNIO-2026'!AA297</f>
        <v>1</v>
      </c>
      <c r="AB297" s="5">
        <v>99999</v>
      </c>
      <c r="AC297" s="8">
        <f t="shared" si="27"/>
        <v>1124310</v>
      </c>
      <c r="AD297" s="8">
        <f t="shared" si="28"/>
        <v>0</v>
      </c>
      <c r="AE297" t="str">
        <f>+'[1]JUNIO-2026'!AE297</f>
        <v>SAFEWEB</v>
      </c>
    </row>
    <row r="298" spans="1:31" x14ac:dyDescent="0.25">
      <c r="A298" s="5" t="str">
        <f>+'[1]JUNIO-2026'!A298</f>
        <v>NI</v>
      </c>
      <c r="B298" s="5">
        <f>+'[1]JUNIO-2026'!B298</f>
        <v>800183943</v>
      </c>
      <c r="C298" s="5">
        <f>+'[1]JUNIO-2026'!C298</f>
        <v>7</v>
      </c>
      <c r="D298" s="5" t="str">
        <f>+'[1]JUNIO-2026'!D298</f>
        <v>CLINICASANTAMARIASAS</v>
      </c>
      <c r="E298" s="5" t="str">
        <f>+'[1]JUNIO-2026'!E298</f>
        <v>PR</v>
      </c>
      <c r="F298" s="5" t="str">
        <f>+'[1]JUNIO-2026'!F298</f>
        <v>PNAF</v>
      </c>
      <c r="G298" s="5">
        <f>+'[1]JUNIO-2026'!G298</f>
        <v>2018</v>
      </c>
      <c r="H298" s="6">
        <f t="shared" si="24"/>
        <v>413466</v>
      </c>
      <c r="I298" s="7">
        <f>INT('[1]JUNIO-2026'!I298)</f>
        <v>0</v>
      </c>
      <c r="J298" s="7">
        <f>INT('[1]JUNIO-2026'!J298)</f>
        <v>413466</v>
      </c>
      <c r="K298" s="7">
        <f>INT('[1]JUNIO-2026'!K298)</f>
        <v>0</v>
      </c>
      <c r="L298" s="7">
        <f>INT('[1]JUNIO-2026'!L298)</f>
        <v>0</v>
      </c>
      <c r="M298" s="6">
        <f t="shared" si="25"/>
        <v>413466</v>
      </c>
      <c r="N298" s="7">
        <v>0</v>
      </c>
      <c r="O298" s="7">
        <f>INT('[1]JUNIO-2026'!O298)</f>
        <v>413466</v>
      </c>
      <c r="P298" s="6">
        <f t="shared" si="29"/>
        <v>413466</v>
      </c>
      <c r="Q298" s="6">
        <f t="shared" si="26"/>
        <v>0</v>
      </c>
      <c r="R298" s="7">
        <f>INT('[1]JUNIO-2026'!R298)</f>
        <v>0</v>
      </c>
      <c r="S298" s="7">
        <f>INT('[1]JUNIO-2026'!S298)</f>
        <v>0</v>
      </c>
      <c r="T298" s="7">
        <f>INT('[1]JUNIO-2026'!T298)</f>
        <v>413466</v>
      </c>
      <c r="U298" s="7">
        <f>INT('[1]JUNIO-2026'!U298)</f>
        <v>0</v>
      </c>
      <c r="V298" s="7">
        <f>INT('[1]JUNIO-2026'!V298)</f>
        <v>0</v>
      </c>
      <c r="W298" s="7">
        <f>INT('[1]JUNIO-2026'!W298)</f>
        <v>0</v>
      </c>
      <c r="X298" s="7">
        <f>INT('[1]JUNIO-2026'!X298)</f>
        <v>0</v>
      </c>
      <c r="Y298" s="7">
        <f>INT('[1]JUNIO-2026'!Y298)</f>
        <v>0</v>
      </c>
      <c r="Z298" s="5" t="str">
        <f>+'[1]JUNIO-2026'!Z298</f>
        <v>NA</v>
      </c>
      <c r="AA298" s="5">
        <f>+'[1]JUNIO-2026'!AA298</f>
        <v>1</v>
      </c>
      <c r="AB298" s="5">
        <v>99999</v>
      </c>
      <c r="AC298" s="8">
        <f t="shared" si="27"/>
        <v>413466</v>
      </c>
      <c r="AD298" s="8">
        <f t="shared" si="28"/>
        <v>0</v>
      </c>
      <c r="AE298" t="str">
        <f>+'[1]JUNIO-2026'!AE298</f>
        <v>SAFEWEB</v>
      </c>
    </row>
    <row r="299" spans="1:31" x14ac:dyDescent="0.25">
      <c r="A299" s="5" t="str">
        <f>+'[1]JUNIO-2026'!A299</f>
        <v>NI</v>
      </c>
      <c r="B299" s="5">
        <f>+'[1]JUNIO-2026'!B299</f>
        <v>800201726</v>
      </c>
      <c r="C299" s="5">
        <f>+'[1]JUNIO-2026'!C299</f>
        <v>3</v>
      </c>
      <c r="D299" s="5" t="str">
        <f>+'[1]JUNIO-2026'!D299</f>
        <v>FUNDACIONPOLICLINICACIENAGA</v>
      </c>
      <c r="E299" s="5" t="str">
        <f>+'[1]JUNIO-2026'!E299</f>
        <v>PR</v>
      </c>
      <c r="F299" s="5" t="str">
        <f>+'[1]JUNIO-2026'!F299</f>
        <v>NUPC</v>
      </c>
      <c r="G299" s="5">
        <f>+'[1]JUNIO-2026'!G299</f>
        <v>2018</v>
      </c>
      <c r="H299" s="6">
        <f t="shared" si="24"/>
        <v>42240</v>
      </c>
      <c r="I299" s="7">
        <f>INT('[1]JUNIO-2026'!I299)</f>
        <v>0</v>
      </c>
      <c r="J299" s="7">
        <f>INT('[1]JUNIO-2026'!J299)</f>
        <v>42240</v>
      </c>
      <c r="K299" s="7">
        <f>INT('[1]JUNIO-2026'!K299)</f>
        <v>28236</v>
      </c>
      <c r="L299" s="7">
        <f>INT('[1]JUNIO-2026'!L299)</f>
        <v>0</v>
      </c>
      <c r="M299" s="6">
        <f t="shared" si="25"/>
        <v>14004</v>
      </c>
      <c r="N299" s="7">
        <v>0</v>
      </c>
      <c r="O299" s="7">
        <f>INT('[1]JUNIO-2026'!O299)</f>
        <v>0</v>
      </c>
      <c r="P299" s="6">
        <f t="shared" si="29"/>
        <v>0</v>
      </c>
      <c r="Q299" s="6">
        <f t="shared" si="26"/>
        <v>14004</v>
      </c>
      <c r="R299" s="7">
        <f>INT('[1]JUNIO-2026'!R299)</f>
        <v>0</v>
      </c>
      <c r="S299" s="7">
        <f>INT('[1]JUNIO-2026'!S299)</f>
        <v>0</v>
      </c>
      <c r="T299" s="7">
        <f>INT('[1]JUNIO-2026'!T299)</f>
        <v>0</v>
      </c>
      <c r="U299" s="7">
        <f>INT('[1]JUNIO-2026'!U299)</f>
        <v>0</v>
      </c>
      <c r="V299" s="7">
        <f>INT('[1]JUNIO-2026'!V299)</f>
        <v>0</v>
      </c>
      <c r="W299" s="7">
        <f>INT('[1]JUNIO-2026'!W299)</f>
        <v>0</v>
      </c>
      <c r="X299" s="7">
        <f>INT('[1]JUNIO-2026'!X299)</f>
        <v>0</v>
      </c>
      <c r="Y299" s="7">
        <f>INT('[1]JUNIO-2026'!Y299)</f>
        <v>0</v>
      </c>
      <c r="Z299" s="5" t="str">
        <f>+'[1]JUNIO-2026'!Z299</f>
        <v>NA</v>
      </c>
      <c r="AA299" s="5">
        <f>+'[1]JUNIO-2026'!AA299</f>
        <v>1</v>
      </c>
      <c r="AB299" s="5">
        <v>99999</v>
      </c>
      <c r="AC299" s="8">
        <f t="shared" si="27"/>
        <v>0</v>
      </c>
      <c r="AD299" s="8">
        <f t="shared" si="28"/>
        <v>0</v>
      </c>
      <c r="AE299" t="str">
        <f>+'[1]JUNIO-2026'!AE299</f>
        <v>SAFEWEB</v>
      </c>
    </row>
    <row r="300" spans="1:31" x14ac:dyDescent="0.25">
      <c r="A300" s="5" t="str">
        <f>+'[1]JUNIO-2026'!A300</f>
        <v>NI</v>
      </c>
      <c r="B300" s="5">
        <f>+'[1]JUNIO-2026'!B300</f>
        <v>800204919</v>
      </c>
      <c r="C300" s="5">
        <f>+'[1]JUNIO-2026'!C300</f>
        <v>1</v>
      </c>
      <c r="D300" s="5" t="str">
        <f>+'[1]JUNIO-2026'!D300</f>
        <v>CLINICARESPIRATORIAYDEALERGIASLTDA</v>
      </c>
      <c r="E300" s="5" t="str">
        <f>+'[1]JUNIO-2026'!E300</f>
        <v>PR</v>
      </c>
      <c r="F300" s="5" t="str">
        <f>+'[1]JUNIO-2026'!F300</f>
        <v>NUPC</v>
      </c>
      <c r="G300" s="5">
        <f>+'[1]JUNIO-2026'!G300</f>
        <v>2018</v>
      </c>
      <c r="H300" s="6">
        <f t="shared" si="24"/>
        <v>21190000</v>
      </c>
      <c r="I300" s="7">
        <f>INT('[1]JUNIO-2026'!I300)</f>
        <v>0</v>
      </c>
      <c r="J300" s="7">
        <f>INT('[1]JUNIO-2026'!J300)</f>
        <v>21190000</v>
      </c>
      <c r="K300" s="7">
        <f>INT('[1]JUNIO-2026'!K300)</f>
        <v>829500</v>
      </c>
      <c r="L300" s="7">
        <f>INT('[1]JUNIO-2026'!L300)</f>
        <v>0</v>
      </c>
      <c r="M300" s="6">
        <f t="shared" si="25"/>
        <v>20360500</v>
      </c>
      <c r="N300" s="7">
        <v>0</v>
      </c>
      <c r="O300" s="7">
        <f>INT('[1]JUNIO-2026'!O300)</f>
        <v>9990000</v>
      </c>
      <c r="P300" s="6">
        <f t="shared" si="29"/>
        <v>9990000</v>
      </c>
      <c r="Q300" s="6">
        <f t="shared" si="26"/>
        <v>10370500</v>
      </c>
      <c r="R300" s="7">
        <f>INT('[1]JUNIO-2026'!R300)</f>
        <v>0</v>
      </c>
      <c r="S300" s="7">
        <f>INT('[1]JUNIO-2026'!S300)</f>
        <v>0</v>
      </c>
      <c r="T300" s="7">
        <f>INT('[1]JUNIO-2026'!T300)</f>
        <v>0</v>
      </c>
      <c r="U300" s="7">
        <f>INT('[1]JUNIO-2026'!U300)</f>
        <v>0</v>
      </c>
      <c r="V300" s="7">
        <f>INT('[1]JUNIO-2026'!V300)</f>
        <v>0</v>
      </c>
      <c r="W300" s="7">
        <f>INT('[1]JUNIO-2026'!W300)</f>
        <v>0</v>
      </c>
      <c r="X300" s="7">
        <f>INT('[1]JUNIO-2026'!X300)</f>
        <v>0</v>
      </c>
      <c r="Y300" s="7">
        <f>INT('[1]JUNIO-2026'!Y300)</f>
        <v>9990000</v>
      </c>
      <c r="Z300" s="5" t="str">
        <f>+'[1]JUNIO-2026'!Z300</f>
        <v>loterias</v>
      </c>
      <c r="AA300" s="5">
        <f>+'[1]JUNIO-2026'!AA300</f>
        <v>1</v>
      </c>
      <c r="AB300" s="5">
        <v>99999</v>
      </c>
      <c r="AC300" s="8">
        <f t="shared" si="27"/>
        <v>9990000</v>
      </c>
      <c r="AD300" s="8">
        <f t="shared" si="28"/>
        <v>0</v>
      </c>
      <c r="AE300" t="str">
        <f>+'[1]JUNIO-2026'!AE300</f>
        <v>SAFEWEB</v>
      </c>
    </row>
    <row r="301" spans="1:31" x14ac:dyDescent="0.25">
      <c r="A301" s="5" t="str">
        <f>+'[1]JUNIO-2026'!A301</f>
        <v>NI</v>
      </c>
      <c r="B301" s="5">
        <f>+'[1]JUNIO-2026'!B301</f>
        <v>800234860</v>
      </c>
      <c r="C301" s="5">
        <f>+'[1]JUNIO-2026'!C301</f>
        <v>4</v>
      </c>
      <c r="D301" s="5" t="str">
        <f>+'[1]JUNIO-2026'!D301</f>
        <v>LITOTRICIASA</v>
      </c>
      <c r="E301" s="5" t="str">
        <f>+'[1]JUNIO-2026'!E301</f>
        <v>PR</v>
      </c>
      <c r="F301" s="5" t="str">
        <f>+'[1]JUNIO-2026'!F301</f>
        <v>NUPC</v>
      </c>
      <c r="G301" s="5">
        <f>+'[1]JUNIO-2026'!G301</f>
        <v>2018</v>
      </c>
      <c r="H301" s="6">
        <f t="shared" si="24"/>
        <v>141327514</v>
      </c>
      <c r="I301" s="7">
        <f>INT('[1]JUNIO-2026'!I301)</f>
        <v>0</v>
      </c>
      <c r="J301" s="7">
        <f>INT('[1]JUNIO-2026'!J301)</f>
        <v>141327514</v>
      </c>
      <c r="K301" s="7">
        <f>INT('[1]JUNIO-2026'!K301)</f>
        <v>5362308</v>
      </c>
      <c r="L301" s="7">
        <f>INT('[1]JUNIO-2026'!L301)</f>
        <v>0</v>
      </c>
      <c r="M301" s="6">
        <f t="shared" si="25"/>
        <v>135965206</v>
      </c>
      <c r="N301" s="7">
        <v>0</v>
      </c>
      <c r="O301" s="7">
        <f>INT('[1]JUNIO-2026'!O301)</f>
        <v>124722744</v>
      </c>
      <c r="P301" s="6">
        <f t="shared" si="29"/>
        <v>124722744</v>
      </c>
      <c r="Q301" s="6">
        <f t="shared" si="26"/>
        <v>11242462</v>
      </c>
      <c r="R301" s="7">
        <f>INT('[1]JUNIO-2026'!R301)</f>
        <v>0</v>
      </c>
      <c r="S301" s="7">
        <f>INT('[1]JUNIO-2026'!S301)</f>
        <v>0</v>
      </c>
      <c r="T301" s="7">
        <f>INT('[1]JUNIO-2026'!T301)</f>
        <v>12512054</v>
      </c>
      <c r="U301" s="7">
        <f>INT('[1]JUNIO-2026'!U301)</f>
        <v>0</v>
      </c>
      <c r="V301" s="7">
        <f>INT('[1]JUNIO-2026'!V301)</f>
        <v>0</v>
      </c>
      <c r="W301" s="7">
        <f>INT('[1]JUNIO-2026'!W301)</f>
        <v>0</v>
      </c>
      <c r="X301" s="7">
        <f>INT('[1]JUNIO-2026'!X301)</f>
        <v>0</v>
      </c>
      <c r="Y301" s="7">
        <f>INT('[1]JUNIO-2026'!Y301)</f>
        <v>112210690</v>
      </c>
      <c r="Z301" s="5" t="str">
        <f>+'[1]JUNIO-2026'!Z301</f>
        <v>loterias</v>
      </c>
      <c r="AA301" s="5">
        <f>+'[1]JUNIO-2026'!AA301</f>
        <v>1</v>
      </c>
      <c r="AB301" s="5">
        <v>99999</v>
      </c>
      <c r="AC301" s="8">
        <f t="shared" si="27"/>
        <v>124722744</v>
      </c>
      <c r="AD301" s="8">
        <f t="shared" si="28"/>
        <v>0</v>
      </c>
      <c r="AE301" t="str">
        <f>+'[1]JUNIO-2026'!AE301</f>
        <v>SAFEWEB</v>
      </c>
    </row>
    <row r="302" spans="1:31" x14ac:dyDescent="0.25">
      <c r="A302" s="5" t="str">
        <f>+'[1]JUNIO-2026'!A302</f>
        <v>NI</v>
      </c>
      <c r="B302" s="5">
        <f>+'[1]JUNIO-2026'!B302</f>
        <v>800253167</v>
      </c>
      <c r="C302" s="5">
        <f>+'[1]JUNIO-2026'!C302</f>
        <v>9</v>
      </c>
      <c r="D302" s="5" t="str">
        <f>+'[1]JUNIO-2026'!D302</f>
        <v>HOSPITALUNIVERSITARIOCARIESE</v>
      </c>
      <c r="E302" s="5" t="str">
        <f>+'[1]JUNIO-2026'!E302</f>
        <v>PU</v>
      </c>
      <c r="F302" s="5" t="str">
        <f>+'[1]JUNIO-2026'!F302</f>
        <v>NUPC</v>
      </c>
      <c r="G302" s="5">
        <f>+'[1]JUNIO-2026'!G302</f>
        <v>2018</v>
      </c>
      <c r="H302" s="6">
        <f t="shared" si="24"/>
        <v>41035854</v>
      </c>
      <c r="I302" s="7">
        <f>INT('[1]JUNIO-2026'!I302)</f>
        <v>0</v>
      </c>
      <c r="J302" s="7">
        <f>INT('[1]JUNIO-2026'!J302)</f>
        <v>41035854</v>
      </c>
      <c r="K302" s="7">
        <f>INT('[1]JUNIO-2026'!K302)</f>
        <v>30223179</v>
      </c>
      <c r="L302" s="7">
        <f>INT('[1]JUNIO-2026'!L302)</f>
        <v>0</v>
      </c>
      <c r="M302" s="6">
        <f t="shared" si="25"/>
        <v>10812675</v>
      </c>
      <c r="N302" s="7">
        <v>0</v>
      </c>
      <c r="O302" s="7">
        <f>INT('[1]JUNIO-2026'!O302)</f>
        <v>0</v>
      </c>
      <c r="P302" s="6">
        <f t="shared" si="29"/>
        <v>0</v>
      </c>
      <c r="Q302" s="6">
        <f t="shared" si="26"/>
        <v>10812675</v>
      </c>
      <c r="R302" s="7">
        <f>INT('[1]JUNIO-2026'!R302)</f>
        <v>0</v>
      </c>
      <c r="S302" s="7">
        <f>INT('[1]JUNIO-2026'!S302)</f>
        <v>0</v>
      </c>
      <c r="T302" s="7">
        <f>INT('[1]JUNIO-2026'!T302)</f>
        <v>0</v>
      </c>
      <c r="U302" s="7">
        <f>INT('[1]JUNIO-2026'!U302)</f>
        <v>0</v>
      </c>
      <c r="V302" s="7">
        <f>INT('[1]JUNIO-2026'!V302)</f>
        <v>0</v>
      </c>
      <c r="W302" s="7">
        <f>INT('[1]JUNIO-2026'!W302)</f>
        <v>0</v>
      </c>
      <c r="X302" s="7">
        <f>INT('[1]JUNIO-2026'!X302)</f>
        <v>0</v>
      </c>
      <c r="Y302" s="7">
        <f>INT('[1]JUNIO-2026'!Y302)</f>
        <v>0</v>
      </c>
      <c r="Z302" s="5" t="str">
        <f>+'[1]JUNIO-2026'!Z302</f>
        <v>NA</v>
      </c>
      <c r="AA302" s="5">
        <f>+'[1]JUNIO-2026'!AA302</f>
        <v>1</v>
      </c>
      <c r="AB302" s="5">
        <v>99999</v>
      </c>
      <c r="AC302" s="8">
        <f t="shared" si="27"/>
        <v>0</v>
      </c>
      <c r="AD302" s="8">
        <f t="shared" si="28"/>
        <v>0</v>
      </c>
      <c r="AE302" t="str">
        <f>+'[1]JUNIO-2026'!AE302</f>
        <v>SAFEWEB</v>
      </c>
    </row>
    <row r="303" spans="1:31" x14ac:dyDescent="0.25">
      <c r="A303" s="5" t="str">
        <f>+'[1]JUNIO-2026'!A303</f>
        <v>NI</v>
      </c>
      <c r="B303" s="5">
        <f>+'[1]JUNIO-2026'!B303</f>
        <v>802001084</v>
      </c>
      <c r="C303" s="5">
        <f>+'[1]JUNIO-2026'!C303</f>
        <v>2</v>
      </c>
      <c r="D303" s="5" t="str">
        <f>+'[1]JUNIO-2026'!D303</f>
        <v>IPSCLINICASANTAANADEBARANOALTDA</v>
      </c>
      <c r="E303" s="5" t="str">
        <f>+'[1]JUNIO-2026'!E303</f>
        <v>PR</v>
      </c>
      <c r="F303" s="5" t="str">
        <f>+'[1]JUNIO-2026'!F303</f>
        <v>PNAF</v>
      </c>
      <c r="G303" s="5">
        <f>+'[1]JUNIO-2026'!G303</f>
        <v>2018</v>
      </c>
      <c r="H303" s="6">
        <f t="shared" si="24"/>
        <v>453519884</v>
      </c>
      <c r="I303" s="7">
        <f>INT('[1]JUNIO-2026'!I303)</f>
        <v>0</v>
      </c>
      <c r="J303" s="7">
        <f>INT('[1]JUNIO-2026'!J303)</f>
        <v>453519884</v>
      </c>
      <c r="K303" s="7">
        <f>INT('[1]JUNIO-2026'!K303)</f>
        <v>35768726</v>
      </c>
      <c r="L303" s="7">
        <f>INT('[1]JUNIO-2026'!L303)</f>
        <v>0</v>
      </c>
      <c r="M303" s="6">
        <f t="shared" si="25"/>
        <v>417751158</v>
      </c>
      <c r="N303" s="7">
        <v>0</v>
      </c>
      <c r="O303" s="7">
        <f>INT('[1]JUNIO-2026'!O303)</f>
        <v>417751158</v>
      </c>
      <c r="P303" s="6">
        <f t="shared" si="29"/>
        <v>417751158</v>
      </c>
      <c r="Q303" s="6">
        <f t="shared" si="26"/>
        <v>0</v>
      </c>
      <c r="R303" s="7">
        <f>INT('[1]JUNIO-2026'!R303)</f>
        <v>417751158</v>
      </c>
      <c r="S303" s="7">
        <f>INT('[1]JUNIO-2026'!S303)</f>
        <v>0</v>
      </c>
      <c r="T303" s="7">
        <f>INT('[1]JUNIO-2026'!T303)</f>
        <v>0</v>
      </c>
      <c r="U303" s="7">
        <f>INT('[1]JUNIO-2026'!U303)</f>
        <v>0</v>
      </c>
      <c r="V303" s="7">
        <f>INT('[1]JUNIO-2026'!V303)</f>
        <v>0</v>
      </c>
      <c r="W303" s="7">
        <f>INT('[1]JUNIO-2026'!W303)</f>
        <v>0</v>
      </c>
      <c r="X303" s="7">
        <f>INT('[1]JUNIO-2026'!X303)</f>
        <v>0</v>
      </c>
      <c r="Y303" s="7">
        <f>INT('[1]JUNIO-2026'!Y303)</f>
        <v>0</v>
      </c>
      <c r="Z303" s="5" t="str">
        <f>+'[1]JUNIO-2026'!Z303</f>
        <v>NA</v>
      </c>
      <c r="AA303" s="5">
        <f>+'[1]JUNIO-2026'!AA303</f>
        <v>1</v>
      </c>
      <c r="AB303" s="5">
        <v>99999</v>
      </c>
      <c r="AC303" s="8">
        <f t="shared" si="27"/>
        <v>417751158</v>
      </c>
      <c r="AD303" s="8">
        <f t="shared" si="28"/>
        <v>0</v>
      </c>
      <c r="AE303" t="str">
        <f>+'[1]JUNIO-2026'!AE303</f>
        <v>SAFEWEB</v>
      </c>
    </row>
    <row r="304" spans="1:31" x14ac:dyDescent="0.25">
      <c r="A304" s="5" t="str">
        <f>+'[1]JUNIO-2026'!A304</f>
        <v>NI</v>
      </c>
      <c r="B304" s="5">
        <f>+'[1]JUNIO-2026'!B304</f>
        <v>802004326</v>
      </c>
      <c r="C304" s="5">
        <f>+'[1]JUNIO-2026'!C304</f>
        <v>3</v>
      </c>
      <c r="D304" s="5" t="str">
        <f>+'[1]JUNIO-2026'!D304</f>
        <v>LABORATORIOCLINICOFALABSAS</v>
      </c>
      <c r="E304" s="5" t="str">
        <f>+'[1]JUNIO-2026'!E304</f>
        <v>PR</v>
      </c>
      <c r="F304" s="5" t="str">
        <f>+'[1]JUNIO-2026'!F304</f>
        <v>NUPC</v>
      </c>
      <c r="G304" s="5">
        <f>+'[1]JUNIO-2026'!G304</f>
        <v>2018</v>
      </c>
      <c r="H304" s="6">
        <f t="shared" si="24"/>
        <v>728422</v>
      </c>
      <c r="I304" s="7">
        <f>INT('[1]JUNIO-2026'!I304)</f>
        <v>0</v>
      </c>
      <c r="J304" s="7">
        <f>INT('[1]JUNIO-2026'!J304)</f>
        <v>728422</v>
      </c>
      <c r="K304" s="7">
        <f>INT('[1]JUNIO-2026'!K304)</f>
        <v>0</v>
      </c>
      <c r="L304" s="7">
        <f>INT('[1]JUNIO-2026'!L304)</f>
        <v>0</v>
      </c>
      <c r="M304" s="6">
        <f t="shared" si="25"/>
        <v>728422</v>
      </c>
      <c r="N304" s="7">
        <v>0</v>
      </c>
      <c r="O304" s="7">
        <f>INT('[1]JUNIO-2026'!O304)</f>
        <v>0</v>
      </c>
      <c r="P304" s="6">
        <f t="shared" si="29"/>
        <v>0</v>
      </c>
      <c r="Q304" s="6">
        <f t="shared" si="26"/>
        <v>728422</v>
      </c>
      <c r="R304" s="7">
        <f>INT('[1]JUNIO-2026'!R304)</f>
        <v>0</v>
      </c>
      <c r="S304" s="7">
        <f>INT('[1]JUNIO-2026'!S304)</f>
        <v>0</v>
      </c>
      <c r="T304" s="7">
        <f>INT('[1]JUNIO-2026'!T304)</f>
        <v>0</v>
      </c>
      <c r="U304" s="7">
        <f>INT('[1]JUNIO-2026'!U304)</f>
        <v>0</v>
      </c>
      <c r="V304" s="7">
        <f>INT('[1]JUNIO-2026'!V304)</f>
        <v>0</v>
      </c>
      <c r="W304" s="7">
        <f>INT('[1]JUNIO-2026'!W304)</f>
        <v>0</v>
      </c>
      <c r="X304" s="7">
        <f>INT('[1]JUNIO-2026'!X304)</f>
        <v>0</v>
      </c>
      <c r="Y304" s="7">
        <f>INT('[1]JUNIO-2026'!Y304)</f>
        <v>0</v>
      </c>
      <c r="Z304" s="5" t="str">
        <f>+'[1]JUNIO-2026'!Z304</f>
        <v>NA</v>
      </c>
      <c r="AA304" s="5">
        <f>+'[1]JUNIO-2026'!AA304</f>
        <v>1</v>
      </c>
      <c r="AB304" s="5">
        <v>99999</v>
      </c>
      <c r="AC304" s="8">
        <f t="shared" si="27"/>
        <v>0</v>
      </c>
      <c r="AD304" s="8">
        <f t="shared" si="28"/>
        <v>0</v>
      </c>
      <c r="AE304" t="str">
        <f>+'[1]JUNIO-2026'!AE304</f>
        <v>SAFEWEB</v>
      </c>
    </row>
    <row r="305" spans="1:31" x14ac:dyDescent="0.25">
      <c r="A305" s="5" t="str">
        <f>+'[1]JUNIO-2026'!A305</f>
        <v>NI</v>
      </c>
      <c r="B305" s="5">
        <f>+'[1]JUNIO-2026'!B305</f>
        <v>802006728</v>
      </c>
      <c r="C305" s="5">
        <f>+'[1]JUNIO-2026'!C305</f>
        <v>1</v>
      </c>
      <c r="D305" s="5" t="str">
        <f>+'[1]JUNIO-2026'!D305</f>
        <v>ESEHOSPITALNIOJESUSDEBARRANQUILLA</v>
      </c>
      <c r="E305" s="5" t="str">
        <f>+'[1]JUNIO-2026'!E305</f>
        <v>PU</v>
      </c>
      <c r="F305" s="5" t="str">
        <f>+'[1]JUNIO-2026'!F305</f>
        <v>NUPC</v>
      </c>
      <c r="G305" s="5">
        <f>+'[1]JUNIO-2026'!G305</f>
        <v>2018</v>
      </c>
      <c r="H305" s="6">
        <f t="shared" si="24"/>
        <v>162150</v>
      </c>
      <c r="I305" s="7">
        <f>INT('[1]JUNIO-2026'!I305)</f>
        <v>0</v>
      </c>
      <c r="J305" s="7">
        <f>INT('[1]JUNIO-2026'!J305)</f>
        <v>162150</v>
      </c>
      <c r="K305" s="7">
        <f>INT('[1]JUNIO-2026'!K305)</f>
        <v>0</v>
      </c>
      <c r="L305" s="7">
        <f>INT('[1]JUNIO-2026'!L305)</f>
        <v>0</v>
      </c>
      <c r="M305" s="6">
        <f t="shared" si="25"/>
        <v>162150</v>
      </c>
      <c r="N305" s="7">
        <v>0</v>
      </c>
      <c r="O305" s="7">
        <f>INT('[1]JUNIO-2026'!O305)</f>
        <v>0</v>
      </c>
      <c r="P305" s="6">
        <f t="shared" si="29"/>
        <v>0</v>
      </c>
      <c r="Q305" s="6">
        <f t="shared" si="26"/>
        <v>162150</v>
      </c>
      <c r="R305" s="7">
        <f>INT('[1]JUNIO-2026'!R305)</f>
        <v>0</v>
      </c>
      <c r="S305" s="7">
        <f>INT('[1]JUNIO-2026'!S305)</f>
        <v>0</v>
      </c>
      <c r="T305" s="7">
        <f>INT('[1]JUNIO-2026'!T305)</f>
        <v>0</v>
      </c>
      <c r="U305" s="7">
        <f>INT('[1]JUNIO-2026'!U305)</f>
        <v>0</v>
      </c>
      <c r="V305" s="7">
        <f>INT('[1]JUNIO-2026'!V305)</f>
        <v>0</v>
      </c>
      <c r="W305" s="7">
        <f>INT('[1]JUNIO-2026'!W305)</f>
        <v>0</v>
      </c>
      <c r="X305" s="7">
        <f>INT('[1]JUNIO-2026'!X305)</f>
        <v>0</v>
      </c>
      <c r="Y305" s="7">
        <f>INT('[1]JUNIO-2026'!Y305)</f>
        <v>0</v>
      </c>
      <c r="Z305" s="5" t="str">
        <f>+'[1]JUNIO-2026'!Z305</f>
        <v>NA</v>
      </c>
      <c r="AA305" s="5">
        <f>+'[1]JUNIO-2026'!AA305</f>
        <v>1</v>
      </c>
      <c r="AB305" s="5">
        <v>99999</v>
      </c>
      <c r="AC305" s="8">
        <f t="shared" si="27"/>
        <v>0</v>
      </c>
      <c r="AD305" s="8">
        <f t="shared" si="28"/>
        <v>0</v>
      </c>
      <c r="AE305" t="str">
        <f>+'[1]JUNIO-2026'!AE305</f>
        <v>SAFEWEB</v>
      </c>
    </row>
    <row r="306" spans="1:31" x14ac:dyDescent="0.25">
      <c r="A306" s="5" t="str">
        <f>+'[1]JUNIO-2026'!A306</f>
        <v>NI</v>
      </c>
      <c r="B306" s="5">
        <f>+'[1]JUNIO-2026'!B306</f>
        <v>802006728</v>
      </c>
      <c r="C306" s="5">
        <f>+'[1]JUNIO-2026'!C306</f>
        <v>1</v>
      </c>
      <c r="D306" s="5" t="str">
        <f>+'[1]JUNIO-2026'!D306</f>
        <v>ESEHOSPITALNIOJESUSDEBARRANQUILLA</v>
      </c>
      <c r="E306" s="5" t="str">
        <f>+'[1]JUNIO-2026'!E306</f>
        <v>PU</v>
      </c>
      <c r="F306" s="5" t="str">
        <f>+'[1]JUNIO-2026'!F306</f>
        <v>PNAF</v>
      </c>
      <c r="G306" s="5">
        <f>+'[1]JUNIO-2026'!G306</f>
        <v>2018</v>
      </c>
      <c r="H306" s="6">
        <f t="shared" si="24"/>
        <v>20532776</v>
      </c>
      <c r="I306" s="7">
        <f>INT('[1]JUNIO-2026'!I306)</f>
        <v>0</v>
      </c>
      <c r="J306" s="7">
        <f>INT('[1]JUNIO-2026'!J306)</f>
        <v>20532776</v>
      </c>
      <c r="K306" s="7">
        <f>INT('[1]JUNIO-2026'!K306)</f>
        <v>8252946</v>
      </c>
      <c r="L306" s="7">
        <f>INT('[1]JUNIO-2026'!L306)</f>
        <v>0</v>
      </c>
      <c r="M306" s="6">
        <f t="shared" si="25"/>
        <v>12279830</v>
      </c>
      <c r="N306" s="7">
        <v>0</v>
      </c>
      <c r="O306" s="7">
        <f>INT('[1]JUNIO-2026'!O306)</f>
        <v>0</v>
      </c>
      <c r="P306" s="6">
        <f t="shared" si="29"/>
        <v>0</v>
      </c>
      <c r="Q306" s="6">
        <f t="shared" si="26"/>
        <v>12279830</v>
      </c>
      <c r="R306" s="7">
        <f>INT('[1]JUNIO-2026'!R306)</f>
        <v>0</v>
      </c>
      <c r="S306" s="7">
        <f>INT('[1]JUNIO-2026'!S306)</f>
        <v>0</v>
      </c>
      <c r="T306" s="7">
        <f>INT('[1]JUNIO-2026'!T306)</f>
        <v>0</v>
      </c>
      <c r="U306" s="7">
        <f>INT('[1]JUNIO-2026'!U306)</f>
        <v>0</v>
      </c>
      <c r="V306" s="7">
        <f>INT('[1]JUNIO-2026'!V306)</f>
        <v>0</v>
      </c>
      <c r="W306" s="7">
        <f>INT('[1]JUNIO-2026'!W306)</f>
        <v>0</v>
      </c>
      <c r="X306" s="7">
        <f>INT('[1]JUNIO-2026'!X306)</f>
        <v>0</v>
      </c>
      <c r="Y306" s="7">
        <f>INT('[1]JUNIO-2026'!Y306)</f>
        <v>0</v>
      </c>
      <c r="Z306" s="5" t="str">
        <f>+'[1]JUNIO-2026'!Z306</f>
        <v>NA</v>
      </c>
      <c r="AA306" s="5">
        <f>+'[1]JUNIO-2026'!AA306</f>
        <v>1</v>
      </c>
      <c r="AB306" s="5">
        <v>99999</v>
      </c>
      <c r="AC306" s="8">
        <f t="shared" si="27"/>
        <v>0</v>
      </c>
      <c r="AD306" s="8">
        <f t="shared" si="28"/>
        <v>0</v>
      </c>
      <c r="AE306" t="str">
        <f>+'[1]JUNIO-2026'!AE306</f>
        <v>SAFEWEB</v>
      </c>
    </row>
    <row r="307" spans="1:31" x14ac:dyDescent="0.25">
      <c r="A307" s="5" t="str">
        <f>+'[1]JUNIO-2026'!A307</f>
        <v>NI</v>
      </c>
      <c r="B307" s="5">
        <f>+'[1]JUNIO-2026'!B307</f>
        <v>802014132</v>
      </c>
      <c r="C307" s="5">
        <f>+'[1]JUNIO-2026'!C307</f>
        <v>4</v>
      </c>
      <c r="D307" s="5" t="str">
        <f>+'[1]JUNIO-2026'!D307</f>
        <v>INSTITUTODETRASPLANTEDEMDULAOSEADELACOSTAIPSSAS</v>
      </c>
      <c r="E307" s="5" t="str">
        <f>+'[1]JUNIO-2026'!E307</f>
        <v>PR</v>
      </c>
      <c r="F307" s="5" t="str">
        <f>+'[1]JUNIO-2026'!F307</f>
        <v>NUPC</v>
      </c>
      <c r="G307" s="5">
        <f>+'[1]JUNIO-2026'!G307</f>
        <v>2018</v>
      </c>
      <c r="H307" s="6">
        <f t="shared" si="24"/>
        <v>28978893</v>
      </c>
      <c r="I307" s="7">
        <f>INT('[1]JUNIO-2026'!I307)</f>
        <v>0</v>
      </c>
      <c r="J307" s="7">
        <f>INT('[1]JUNIO-2026'!J307)</f>
        <v>28978893</v>
      </c>
      <c r="K307" s="7">
        <f>INT('[1]JUNIO-2026'!K307)</f>
        <v>1118045</v>
      </c>
      <c r="L307" s="7">
        <f>INT('[1]JUNIO-2026'!L307)</f>
        <v>0</v>
      </c>
      <c r="M307" s="6">
        <f t="shared" si="25"/>
        <v>27860848</v>
      </c>
      <c r="N307" s="7">
        <v>0</v>
      </c>
      <c r="O307" s="7">
        <f>INT('[1]JUNIO-2026'!O307)</f>
        <v>27860848</v>
      </c>
      <c r="P307" s="6">
        <f t="shared" si="29"/>
        <v>27860848</v>
      </c>
      <c r="Q307" s="6">
        <f t="shared" si="26"/>
        <v>0</v>
      </c>
      <c r="R307" s="7">
        <f>INT('[1]JUNIO-2026'!R307)</f>
        <v>0</v>
      </c>
      <c r="S307" s="7">
        <f>INT('[1]JUNIO-2026'!S307)</f>
        <v>0</v>
      </c>
      <c r="T307" s="7">
        <f>INT('[1]JUNIO-2026'!T307)</f>
        <v>0</v>
      </c>
      <c r="U307" s="7">
        <f>INT('[1]JUNIO-2026'!U307)</f>
        <v>27860848</v>
      </c>
      <c r="V307" s="7">
        <f>INT('[1]JUNIO-2026'!V307)</f>
        <v>0</v>
      </c>
      <c r="W307" s="7">
        <f>INT('[1]JUNIO-2026'!W307)</f>
        <v>0</v>
      </c>
      <c r="X307" s="7">
        <f>INT('[1]JUNIO-2026'!X307)</f>
        <v>0</v>
      </c>
      <c r="Y307" s="7">
        <f>INT('[1]JUNIO-2026'!Y307)</f>
        <v>0</v>
      </c>
      <c r="Z307" s="5" t="str">
        <f>+'[1]JUNIO-2026'!Z307</f>
        <v>NA</v>
      </c>
      <c r="AA307" s="5">
        <f>+'[1]JUNIO-2026'!AA307</f>
        <v>1</v>
      </c>
      <c r="AB307" s="5">
        <v>99999</v>
      </c>
      <c r="AC307" s="8">
        <f t="shared" si="27"/>
        <v>27860848</v>
      </c>
      <c r="AD307" s="8">
        <f t="shared" si="28"/>
        <v>0</v>
      </c>
      <c r="AE307" t="str">
        <f>+'[1]JUNIO-2026'!AE307</f>
        <v>SAFEWEB</v>
      </c>
    </row>
    <row r="308" spans="1:31" x14ac:dyDescent="0.25">
      <c r="A308" s="5" t="str">
        <f>+'[1]JUNIO-2026'!A308</f>
        <v>NI</v>
      </c>
      <c r="B308" s="5">
        <f>+'[1]JUNIO-2026'!B308</f>
        <v>802016357</v>
      </c>
      <c r="C308" s="5">
        <f>+'[1]JUNIO-2026'!C308</f>
        <v>3</v>
      </c>
      <c r="D308" s="5" t="str">
        <f>+'[1]JUNIO-2026'!D308</f>
        <v>MACSAMEDICINAALTACOMPLEJIDAD</v>
      </c>
      <c r="E308" s="5" t="str">
        <f>+'[1]JUNIO-2026'!E308</f>
        <v>PR</v>
      </c>
      <c r="F308" s="5" t="str">
        <f>+'[1]JUNIO-2026'!F308</f>
        <v>PNAF</v>
      </c>
      <c r="G308" s="5">
        <f>+'[1]JUNIO-2026'!G308</f>
        <v>2018</v>
      </c>
      <c r="H308" s="6">
        <f t="shared" si="24"/>
        <v>52518426</v>
      </c>
      <c r="I308" s="7">
        <f>INT('[1]JUNIO-2026'!I308)</f>
        <v>0</v>
      </c>
      <c r="J308" s="7">
        <f>INT('[1]JUNIO-2026'!J308)</f>
        <v>52518426</v>
      </c>
      <c r="K308" s="7">
        <f>INT('[1]JUNIO-2026'!K308)</f>
        <v>0</v>
      </c>
      <c r="L308" s="7">
        <f>INT('[1]JUNIO-2026'!L308)</f>
        <v>0</v>
      </c>
      <c r="M308" s="6">
        <f t="shared" si="25"/>
        <v>52518426</v>
      </c>
      <c r="N308" s="7">
        <v>0</v>
      </c>
      <c r="O308" s="7">
        <f>INT('[1]JUNIO-2026'!O308)</f>
        <v>52518426</v>
      </c>
      <c r="P308" s="6">
        <f t="shared" si="29"/>
        <v>52518426</v>
      </c>
      <c r="Q308" s="6">
        <f t="shared" si="26"/>
        <v>0</v>
      </c>
      <c r="R308" s="7">
        <f>INT('[1]JUNIO-2026'!R308)</f>
        <v>0</v>
      </c>
      <c r="S308" s="7">
        <f>INT('[1]JUNIO-2026'!S308)</f>
        <v>0</v>
      </c>
      <c r="T308" s="7">
        <f>INT('[1]JUNIO-2026'!T308)</f>
        <v>0</v>
      </c>
      <c r="U308" s="7">
        <f>INT('[1]JUNIO-2026'!U308)</f>
        <v>52518426</v>
      </c>
      <c r="V308" s="7">
        <f>INT('[1]JUNIO-2026'!V308)</f>
        <v>0</v>
      </c>
      <c r="W308" s="7">
        <f>INT('[1]JUNIO-2026'!W308)</f>
        <v>0</v>
      </c>
      <c r="X308" s="7">
        <f>INT('[1]JUNIO-2026'!X308)</f>
        <v>0</v>
      </c>
      <c r="Y308" s="7">
        <f>INT('[1]JUNIO-2026'!Y308)</f>
        <v>0</v>
      </c>
      <c r="Z308" s="5" t="str">
        <f>+'[1]JUNIO-2026'!Z308</f>
        <v>NA</v>
      </c>
      <c r="AA308" s="5">
        <f>+'[1]JUNIO-2026'!AA308</f>
        <v>1</v>
      </c>
      <c r="AB308" s="5">
        <v>99999</v>
      </c>
      <c r="AC308" s="8">
        <f t="shared" si="27"/>
        <v>52518426</v>
      </c>
      <c r="AD308" s="8">
        <f t="shared" si="28"/>
        <v>0</v>
      </c>
      <c r="AE308" t="str">
        <f>+'[1]JUNIO-2026'!AE308</f>
        <v>SAFEWEB</v>
      </c>
    </row>
    <row r="309" spans="1:31" x14ac:dyDescent="0.25">
      <c r="A309" s="5" t="str">
        <f>+'[1]JUNIO-2026'!A309</f>
        <v>NI</v>
      </c>
      <c r="B309" s="5">
        <f>+'[1]JUNIO-2026'!B309</f>
        <v>802016761</v>
      </c>
      <c r="C309" s="5">
        <f>+'[1]JUNIO-2026'!C309</f>
        <v>6</v>
      </c>
      <c r="D309" s="5" t="str">
        <f>+'[1]JUNIO-2026'!D309</f>
        <v>CLINICAJALLERLTDA</v>
      </c>
      <c r="E309" s="5" t="str">
        <f>+'[1]JUNIO-2026'!E309</f>
        <v>PR</v>
      </c>
      <c r="F309" s="5" t="str">
        <f>+'[1]JUNIO-2026'!F309</f>
        <v>PNAF</v>
      </c>
      <c r="G309" s="5">
        <f>+'[1]JUNIO-2026'!G309</f>
        <v>2018</v>
      </c>
      <c r="H309" s="6">
        <f t="shared" si="24"/>
        <v>27951463</v>
      </c>
      <c r="I309" s="7">
        <f>INT('[1]JUNIO-2026'!I309)</f>
        <v>0</v>
      </c>
      <c r="J309" s="7">
        <f>INT('[1]JUNIO-2026'!J309)</f>
        <v>27951463</v>
      </c>
      <c r="K309" s="7">
        <f>INT('[1]JUNIO-2026'!K309)</f>
        <v>2943936</v>
      </c>
      <c r="L309" s="7">
        <f>INT('[1]JUNIO-2026'!L309)</f>
        <v>0</v>
      </c>
      <c r="M309" s="6">
        <f t="shared" si="25"/>
        <v>25007527</v>
      </c>
      <c r="N309" s="7">
        <v>0</v>
      </c>
      <c r="O309" s="7">
        <f>INT('[1]JUNIO-2026'!O309)</f>
        <v>0</v>
      </c>
      <c r="P309" s="6">
        <f t="shared" si="29"/>
        <v>0</v>
      </c>
      <c r="Q309" s="6">
        <f t="shared" si="26"/>
        <v>25007527</v>
      </c>
      <c r="R309" s="7">
        <f>INT('[1]JUNIO-2026'!R309)</f>
        <v>0</v>
      </c>
      <c r="S309" s="7">
        <f>INT('[1]JUNIO-2026'!S309)</f>
        <v>0</v>
      </c>
      <c r="T309" s="7">
        <f>INT('[1]JUNIO-2026'!T309)</f>
        <v>0</v>
      </c>
      <c r="U309" s="7">
        <f>INT('[1]JUNIO-2026'!U309)</f>
        <v>0</v>
      </c>
      <c r="V309" s="7">
        <f>INT('[1]JUNIO-2026'!V309)</f>
        <v>0</v>
      </c>
      <c r="W309" s="7">
        <f>INT('[1]JUNIO-2026'!W309)</f>
        <v>0</v>
      </c>
      <c r="X309" s="7">
        <f>INT('[1]JUNIO-2026'!X309)</f>
        <v>0</v>
      </c>
      <c r="Y309" s="7">
        <f>INT('[1]JUNIO-2026'!Y309)</f>
        <v>0</v>
      </c>
      <c r="Z309" s="5" t="str">
        <f>+'[1]JUNIO-2026'!Z309</f>
        <v>NA</v>
      </c>
      <c r="AA309" s="5">
        <f>+'[1]JUNIO-2026'!AA309</f>
        <v>1</v>
      </c>
      <c r="AB309" s="5">
        <v>99999</v>
      </c>
      <c r="AC309" s="8">
        <f t="shared" si="27"/>
        <v>0</v>
      </c>
      <c r="AD309" s="8">
        <f t="shared" si="28"/>
        <v>0</v>
      </c>
      <c r="AE309" t="str">
        <f>+'[1]JUNIO-2026'!AE309</f>
        <v>SAFEWEB</v>
      </c>
    </row>
    <row r="310" spans="1:31" x14ac:dyDescent="0.25">
      <c r="A310" s="5" t="str">
        <f>+'[1]JUNIO-2026'!A310</f>
        <v>NI</v>
      </c>
      <c r="B310" s="5">
        <f>+'[1]JUNIO-2026'!B310</f>
        <v>802020334</v>
      </c>
      <c r="C310" s="5">
        <f>+'[1]JUNIO-2026'!C310</f>
        <v>1</v>
      </c>
      <c r="D310" s="5" t="str">
        <f>+'[1]JUNIO-2026'!D310</f>
        <v>QUIMIOSALUDLTDA</v>
      </c>
      <c r="E310" s="5" t="str">
        <f>+'[1]JUNIO-2026'!E310</f>
        <v>PR</v>
      </c>
      <c r="F310" s="5" t="str">
        <f>+'[1]JUNIO-2026'!F310</f>
        <v>NUPC</v>
      </c>
      <c r="G310" s="5">
        <f>+'[1]JUNIO-2026'!G310</f>
        <v>2018</v>
      </c>
      <c r="H310" s="6">
        <f t="shared" si="24"/>
        <v>4778130</v>
      </c>
      <c r="I310" s="7">
        <f>INT('[1]JUNIO-2026'!I310)</f>
        <v>0</v>
      </c>
      <c r="J310" s="7">
        <f>INT('[1]JUNIO-2026'!J310)</f>
        <v>4778130</v>
      </c>
      <c r="K310" s="7">
        <f>INT('[1]JUNIO-2026'!K310)</f>
        <v>375308</v>
      </c>
      <c r="L310" s="7">
        <f>INT('[1]JUNIO-2026'!L310)</f>
        <v>0</v>
      </c>
      <c r="M310" s="6">
        <f t="shared" si="25"/>
        <v>4402822</v>
      </c>
      <c r="N310" s="7">
        <v>0</v>
      </c>
      <c r="O310" s="7">
        <f>INT('[1]JUNIO-2026'!O310)</f>
        <v>0</v>
      </c>
      <c r="P310" s="6">
        <f t="shared" si="29"/>
        <v>0</v>
      </c>
      <c r="Q310" s="6">
        <f t="shared" si="26"/>
        <v>4402822</v>
      </c>
      <c r="R310" s="7">
        <f>INT('[1]JUNIO-2026'!R310)</f>
        <v>0</v>
      </c>
      <c r="S310" s="7">
        <f>INT('[1]JUNIO-2026'!S310)</f>
        <v>0</v>
      </c>
      <c r="T310" s="7">
        <f>INT('[1]JUNIO-2026'!T310)</f>
        <v>0</v>
      </c>
      <c r="U310" s="7">
        <f>INT('[1]JUNIO-2026'!U310)</f>
        <v>0</v>
      </c>
      <c r="V310" s="7">
        <f>INT('[1]JUNIO-2026'!V310)</f>
        <v>0</v>
      </c>
      <c r="W310" s="7">
        <f>INT('[1]JUNIO-2026'!W310)</f>
        <v>0</v>
      </c>
      <c r="X310" s="7">
        <f>INT('[1]JUNIO-2026'!X310)</f>
        <v>0</v>
      </c>
      <c r="Y310" s="7">
        <f>INT('[1]JUNIO-2026'!Y310)</f>
        <v>0</v>
      </c>
      <c r="Z310" s="5" t="str">
        <f>+'[1]JUNIO-2026'!Z310</f>
        <v>NA</v>
      </c>
      <c r="AA310" s="5">
        <f>+'[1]JUNIO-2026'!AA310</f>
        <v>1</v>
      </c>
      <c r="AB310" s="5">
        <v>99999</v>
      </c>
      <c r="AC310" s="8">
        <f t="shared" si="27"/>
        <v>0</v>
      </c>
      <c r="AD310" s="8">
        <f t="shared" si="28"/>
        <v>0</v>
      </c>
      <c r="AE310" t="str">
        <f>+'[1]JUNIO-2026'!AE310</f>
        <v>SAFEWEB</v>
      </c>
    </row>
    <row r="311" spans="1:31" x14ac:dyDescent="0.25">
      <c r="A311" s="5" t="str">
        <f>+'[1]JUNIO-2026'!A311</f>
        <v>NI</v>
      </c>
      <c r="B311" s="5">
        <f>+'[1]JUNIO-2026'!B311</f>
        <v>802021332</v>
      </c>
      <c r="C311" s="5">
        <f>+'[1]JUNIO-2026'!C311</f>
        <v>1</v>
      </c>
      <c r="D311" s="5" t="str">
        <f>+'[1]JUNIO-2026'!D311</f>
        <v>CLINICACENTROSA</v>
      </c>
      <c r="E311" s="5" t="str">
        <f>+'[1]JUNIO-2026'!E311</f>
        <v>PR</v>
      </c>
      <c r="F311" s="5" t="str">
        <f>+'[1]JUNIO-2026'!F311</f>
        <v>NUPC</v>
      </c>
      <c r="G311" s="5">
        <f>+'[1]JUNIO-2026'!G311</f>
        <v>2018</v>
      </c>
      <c r="H311" s="6">
        <f t="shared" si="24"/>
        <v>31072046</v>
      </c>
      <c r="I311" s="7">
        <f>INT('[1]JUNIO-2026'!I311)</f>
        <v>0</v>
      </c>
      <c r="J311" s="7">
        <f>INT('[1]JUNIO-2026'!J311)</f>
        <v>31072046</v>
      </c>
      <c r="K311" s="7">
        <f>INT('[1]JUNIO-2026'!K311)</f>
        <v>4426614</v>
      </c>
      <c r="L311" s="7">
        <f>INT('[1]JUNIO-2026'!L311)</f>
        <v>0</v>
      </c>
      <c r="M311" s="6">
        <f t="shared" si="25"/>
        <v>26645432</v>
      </c>
      <c r="N311" s="7">
        <v>0</v>
      </c>
      <c r="O311" s="7">
        <f>INT('[1]JUNIO-2026'!O311)</f>
        <v>20209874</v>
      </c>
      <c r="P311" s="6">
        <f t="shared" si="29"/>
        <v>20209874</v>
      </c>
      <c r="Q311" s="6">
        <f t="shared" si="26"/>
        <v>6435558</v>
      </c>
      <c r="R311" s="7">
        <f>INT('[1]JUNIO-2026'!R311)</f>
        <v>0</v>
      </c>
      <c r="S311" s="7">
        <f>INT('[1]JUNIO-2026'!S311)</f>
        <v>0</v>
      </c>
      <c r="T311" s="7">
        <f>INT('[1]JUNIO-2026'!T311)</f>
        <v>0</v>
      </c>
      <c r="U311" s="7">
        <f>INT('[1]JUNIO-2026'!U311)</f>
        <v>18654387</v>
      </c>
      <c r="V311" s="7">
        <f>INT('[1]JUNIO-2026'!V311)</f>
        <v>0</v>
      </c>
      <c r="W311" s="7">
        <f>INT('[1]JUNIO-2026'!W311)</f>
        <v>0</v>
      </c>
      <c r="X311" s="7">
        <f>INT('[1]JUNIO-2026'!X311)</f>
        <v>0</v>
      </c>
      <c r="Y311" s="7">
        <f>INT('[1]JUNIO-2026'!Y311)</f>
        <v>1555487</v>
      </c>
      <c r="Z311" s="5" t="str">
        <f>+'[1]JUNIO-2026'!Z311</f>
        <v>loterias</v>
      </c>
      <c r="AA311" s="5">
        <f>+'[1]JUNIO-2026'!AA311</f>
        <v>1</v>
      </c>
      <c r="AB311" s="5">
        <v>99999</v>
      </c>
      <c r="AC311" s="8">
        <f t="shared" si="27"/>
        <v>20209874</v>
      </c>
      <c r="AD311" s="8">
        <f t="shared" si="28"/>
        <v>0</v>
      </c>
      <c r="AE311" t="str">
        <f>+'[1]JUNIO-2026'!AE311</f>
        <v>SAFEWEB</v>
      </c>
    </row>
    <row r="312" spans="1:31" x14ac:dyDescent="0.25">
      <c r="A312" s="5" t="str">
        <f>+'[1]JUNIO-2026'!A312</f>
        <v>NI</v>
      </c>
      <c r="B312" s="5">
        <f>+'[1]JUNIO-2026'!B312</f>
        <v>804002105</v>
      </c>
      <c r="C312" s="5">
        <f>+'[1]JUNIO-2026'!C312</f>
        <v>0</v>
      </c>
      <c r="D312" s="5" t="str">
        <f>+'[1]JUNIO-2026'!D312</f>
        <v>COOPERATIVADESALUDCOMUNITARIAEMPRESAPROMOTORADESALUDSUBSIDIADACOMPARTAEPSS</v>
      </c>
      <c r="E312" s="5" t="str">
        <f>+'[1]JUNIO-2026'!E312</f>
        <v>PR</v>
      </c>
      <c r="F312" s="5" t="str">
        <f>+'[1]JUNIO-2026'!F312</f>
        <v>NUPC</v>
      </c>
      <c r="G312" s="5">
        <f>+'[1]JUNIO-2026'!G312</f>
        <v>2018</v>
      </c>
      <c r="H312" s="6">
        <f t="shared" si="24"/>
        <v>168130066</v>
      </c>
      <c r="I312" s="7">
        <f>INT('[1]JUNIO-2026'!I312)</f>
        <v>0</v>
      </c>
      <c r="J312" s="7">
        <f>INT('[1]JUNIO-2026'!J312)</f>
        <v>168130066</v>
      </c>
      <c r="K312" s="7">
        <f>INT('[1]JUNIO-2026'!K312)</f>
        <v>102745641</v>
      </c>
      <c r="L312" s="7">
        <f>INT('[1]JUNIO-2026'!L312)</f>
        <v>0</v>
      </c>
      <c r="M312" s="6">
        <f t="shared" si="25"/>
        <v>65384425</v>
      </c>
      <c r="N312" s="7">
        <v>0</v>
      </c>
      <c r="O312" s="7">
        <f>INT('[1]JUNIO-2026'!O312)</f>
        <v>65384425</v>
      </c>
      <c r="P312" s="6">
        <f t="shared" si="29"/>
        <v>65384425</v>
      </c>
      <c r="Q312" s="6">
        <f t="shared" si="26"/>
        <v>0</v>
      </c>
      <c r="R312" s="7">
        <f>INT('[1]JUNIO-2026'!R312)</f>
        <v>0</v>
      </c>
      <c r="S312" s="7">
        <f>INT('[1]JUNIO-2026'!S312)</f>
        <v>0</v>
      </c>
      <c r="T312" s="7">
        <f>INT('[1]JUNIO-2026'!T312)</f>
        <v>0</v>
      </c>
      <c r="U312" s="7">
        <f>INT('[1]JUNIO-2026'!U312)</f>
        <v>65384425</v>
      </c>
      <c r="V312" s="7">
        <f>INT('[1]JUNIO-2026'!V312)</f>
        <v>0</v>
      </c>
      <c r="W312" s="7">
        <f>INT('[1]JUNIO-2026'!W312)</f>
        <v>0</v>
      </c>
      <c r="X312" s="7">
        <f>INT('[1]JUNIO-2026'!X312)</f>
        <v>0</v>
      </c>
      <c r="Y312" s="7">
        <f>INT('[1]JUNIO-2026'!Y312)</f>
        <v>0</v>
      </c>
      <c r="Z312" s="5" t="str">
        <f>+'[1]JUNIO-2026'!Z312</f>
        <v>NA</v>
      </c>
      <c r="AA312" s="5">
        <f>+'[1]JUNIO-2026'!AA312</f>
        <v>1</v>
      </c>
      <c r="AB312" s="5">
        <v>99999</v>
      </c>
      <c r="AC312" s="8">
        <f t="shared" si="27"/>
        <v>65384425</v>
      </c>
      <c r="AD312" s="8">
        <f t="shared" si="28"/>
        <v>0</v>
      </c>
      <c r="AE312" t="str">
        <f>+'[1]JUNIO-2026'!AE312</f>
        <v>SAFEWEB</v>
      </c>
    </row>
    <row r="313" spans="1:31" x14ac:dyDescent="0.25">
      <c r="A313" s="5" t="str">
        <f>+'[1]JUNIO-2026'!A313</f>
        <v>NI</v>
      </c>
      <c r="B313" s="5">
        <f>+'[1]JUNIO-2026'!B313</f>
        <v>804007178</v>
      </c>
      <c r="C313" s="5">
        <f>+'[1]JUNIO-2026'!C313</f>
        <v>0</v>
      </c>
      <c r="D313" s="5" t="str">
        <f>+'[1]JUNIO-2026'!D313</f>
        <v>COMERCIALIZADORASANTANDEREANADEMEDICAMENTOSLIMITADA</v>
      </c>
      <c r="E313" s="5" t="str">
        <f>+'[1]JUNIO-2026'!E313</f>
        <v>PR</v>
      </c>
      <c r="F313" s="5" t="str">
        <f>+'[1]JUNIO-2026'!F313</f>
        <v>NUPC</v>
      </c>
      <c r="G313" s="5">
        <f>+'[1]JUNIO-2026'!G313</f>
        <v>2018</v>
      </c>
      <c r="H313" s="6">
        <f t="shared" si="24"/>
        <v>828604249</v>
      </c>
      <c r="I313" s="7">
        <f>INT('[1]JUNIO-2026'!I313)</f>
        <v>0</v>
      </c>
      <c r="J313" s="7">
        <f>INT('[1]JUNIO-2026'!J313)</f>
        <v>828604249</v>
      </c>
      <c r="K313" s="7">
        <f>INT('[1]JUNIO-2026'!K313)</f>
        <v>21092593</v>
      </c>
      <c r="L313" s="7">
        <f>INT('[1]JUNIO-2026'!L313)</f>
        <v>0</v>
      </c>
      <c r="M313" s="6">
        <f t="shared" si="25"/>
        <v>807511656</v>
      </c>
      <c r="N313" s="7">
        <v>0</v>
      </c>
      <c r="O313" s="7">
        <f>INT('[1]JUNIO-2026'!O313)</f>
        <v>806999845</v>
      </c>
      <c r="P313" s="6">
        <f t="shared" si="29"/>
        <v>806999845</v>
      </c>
      <c r="Q313" s="6">
        <f t="shared" si="26"/>
        <v>511811</v>
      </c>
      <c r="R313" s="7">
        <f>INT('[1]JUNIO-2026'!R313)</f>
        <v>0</v>
      </c>
      <c r="S313" s="7">
        <f>INT('[1]JUNIO-2026'!S313)</f>
        <v>0</v>
      </c>
      <c r="T313" s="7">
        <f>INT('[1]JUNIO-2026'!T313)</f>
        <v>638292389</v>
      </c>
      <c r="U313" s="7">
        <f>INT('[1]JUNIO-2026'!U313)</f>
        <v>8792140</v>
      </c>
      <c r="V313" s="7">
        <f>INT('[1]JUNIO-2026'!V313)</f>
        <v>0</v>
      </c>
      <c r="W313" s="7">
        <f>INT('[1]JUNIO-2026'!W313)</f>
        <v>0</v>
      </c>
      <c r="X313" s="7">
        <f>INT('[1]JUNIO-2026'!X313)</f>
        <v>0</v>
      </c>
      <c r="Y313" s="7">
        <f>INT('[1]JUNIO-2026'!Y313)</f>
        <v>159915316</v>
      </c>
      <c r="Z313" s="5" t="str">
        <f>+'[1]JUNIO-2026'!Z313</f>
        <v>loterias</v>
      </c>
      <c r="AA313" s="5">
        <f>+'[1]JUNIO-2026'!AA313</f>
        <v>1</v>
      </c>
      <c r="AB313" s="5">
        <v>99999</v>
      </c>
      <c r="AC313" s="8">
        <f t="shared" si="27"/>
        <v>806999845</v>
      </c>
      <c r="AD313" s="8">
        <f t="shared" si="28"/>
        <v>0</v>
      </c>
      <c r="AE313" t="str">
        <f>+'[1]JUNIO-2026'!AE313</f>
        <v>SAFEWEB</v>
      </c>
    </row>
    <row r="314" spans="1:31" x14ac:dyDescent="0.25">
      <c r="A314" s="5" t="str">
        <f>+'[1]JUNIO-2026'!A314</f>
        <v>NI</v>
      </c>
      <c r="B314" s="5">
        <f>+'[1]JUNIO-2026'!B314</f>
        <v>804011768</v>
      </c>
      <c r="C314" s="5">
        <f>+'[1]JUNIO-2026'!C314</f>
        <v>1</v>
      </c>
      <c r="D314" s="5" t="str">
        <f>+'[1]JUNIO-2026'!D314</f>
        <v>ASOCIACIONDEPRESTADESERVYSUMINISTDESALUDASSALUD</v>
      </c>
      <c r="E314" s="5" t="str">
        <f>+'[1]JUNIO-2026'!E314</f>
        <v>PR</v>
      </c>
      <c r="F314" s="5" t="str">
        <f>+'[1]JUNIO-2026'!F314</f>
        <v>NUPC</v>
      </c>
      <c r="G314" s="5">
        <f>+'[1]JUNIO-2026'!G314</f>
        <v>2018</v>
      </c>
      <c r="H314" s="6">
        <f t="shared" si="24"/>
        <v>147192818</v>
      </c>
      <c r="I314" s="7">
        <f>INT('[1]JUNIO-2026'!I314)</f>
        <v>0</v>
      </c>
      <c r="J314" s="7">
        <f>INT('[1]JUNIO-2026'!J314)</f>
        <v>147192818</v>
      </c>
      <c r="K314" s="7">
        <f>INT('[1]JUNIO-2026'!K314)</f>
        <v>9277067</v>
      </c>
      <c r="L314" s="7">
        <f>INT('[1]JUNIO-2026'!L314)</f>
        <v>0</v>
      </c>
      <c r="M314" s="6">
        <f t="shared" si="25"/>
        <v>137915751</v>
      </c>
      <c r="N314" s="7">
        <v>0</v>
      </c>
      <c r="O314" s="7">
        <f>INT('[1]JUNIO-2026'!O314)</f>
        <v>137915751</v>
      </c>
      <c r="P314" s="6">
        <f t="shared" si="29"/>
        <v>137915751</v>
      </c>
      <c r="Q314" s="6">
        <f t="shared" si="26"/>
        <v>0</v>
      </c>
      <c r="R314" s="7">
        <f>INT('[1]JUNIO-2026'!R314)</f>
        <v>0</v>
      </c>
      <c r="S314" s="7">
        <f>INT('[1]JUNIO-2026'!S314)</f>
        <v>0</v>
      </c>
      <c r="T314" s="7">
        <f>INT('[1]JUNIO-2026'!T314)</f>
        <v>0</v>
      </c>
      <c r="U314" s="7">
        <f>INT('[1]JUNIO-2026'!U314)</f>
        <v>137915751</v>
      </c>
      <c r="V314" s="7">
        <f>INT('[1]JUNIO-2026'!V314)</f>
        <v>0</v>
      </c>
      <c r="W314" s="7">
        <f>INT('[1]JUNIO-2026'!W314)</f>
        <v>0</v>
      </c>
      <c r="X314" s="7">
        <f>INT('[1]JUNIO-2026'!X314)</f>
        <v>0</v>
      </c>
      <c r="Y314" s="7">
        <f>INT('[1]JUNIO-2026'!Y314)</f>
        <v>0</v>
      </c>
      <c r="Z314" s="5" t="str">
        <f>+'[1]JUNIO-2026'!Z314</f>
        <v>NA</v>
      </c>
      <c r="AA314" s="5">
        <f>+'[1]JUNIO-2026'!AA314</f>
        <v>1</v>
      </c>
      <c r="AB314" s="5">
        <v>99999</v>
      </c>
      <c r="AC314" s="8">
        <f t="shared" si="27"/>
        <v>137915751</v>
      </c>
      <c r="AD314" s="8">
        <f t="shared" si="28"/>
        <v>0</v>
      </c>
      <c r="AE314" t="str">
        <f>+'[1]JUNIO-2026'!AE314</f>
        <v>SAFEWEB</v>
      </c>
    </row>
    <row r="315" spans="1:31" x14ac:dyDescent="0.25">
      <c r="A315" s="5" t="str">
        <f>+'[1]JUNIO-2026'!A315</f>
        <v>NI</v>
      </c>
      <c r="B315" s="5">
        <f>+'[1]JUNIO-2026'!B315</f>
        <v>805023423</v>
      </c>
      <c r="C315" s="5">
        <f>+'[1]JUNIO-2026'!C315</f>
        <v>1</v>
      </c>
      <c r="D315" s="5" t="str">
        <f>+'[1]JUNIO-2026'!D315</f>
        <v>CLINICANUESTRASEORADELROSARIOSUCURSALCARTAGENA</v>
      </c>
      <c r="E315" s="5" t="str">
        <f>+'[1]JUNIO-2026'!E315</f>
        <v>PR</v>
      </c>
      <c r="F315" s="5" t="str">
        <f>+'[1]JUNIO-2026'!F315</f>
        <v>PNAF</v>
      </c>
      <c r="G315" s="5">
        <f>+'[1]JUNIO-2026'!G315</f>
        <v>2018</v>
      </c>
      <c r="H315" s="6">
        <f t="shared" si="24"/>
        <v>6811919</v>
      </c>
      <c r="I315" s="7">
        <f>INT('[1]JUNIO-2026'!I315)</f>
        <v>0</v>
      </c>
      <c r="J315" s="7">
        <f>INT('[1]JUNIO-2026'!J315)</f>
        <v>6811919</v>
      </c>
      <c r="K315" s="7">
        <f>INT('[1]JUNIO-2026'!K315)</f>
        <v>6811919</v>
      </c>
      <c r="L315" s="7">
        <f>INT('[1]JUNIO-2026'!L315)</f>
        <v>0</v>
      </c>
      <c r="M315" s="6">
        <f t="shared" si="25"/>
        <v>0</v>
      </c>
      <c r="N315" s="7">
        <v>0</v>
      </c>
      <c r="O315" s="7">
        <f>INT('[1]JUNIO-2026'!O315)</f>
        <v>0</v>
      </c>
      <c r="P315" s="6">
        <f t="shared" si="29"/>
        <v>0</v>
      </c>
      <c r="Q315" s="6">
        <f t="shared" si="26"/>
        <v>0</v>
      </c>
      <c r="R315" s="7">
        <f>INT('[1]JUNIO-2026'!R315)</f>
        <v>0</v>
      </c>
      <c r="S315" s="7">
        <f>INT('[1]JUNIO-2026'!S315)</f>
        <v>0</v>
      </c>
      <c r="T315" s="7">
        <f>INT('[1]JUNIO-2026'!T315)</f>
        <v>0</v>
      </c>
      <c r="U315" s="7">
        <f>INT('[1]JUNIO-2026'!U315)</f>
        <v>0</v>
      </c>
      <c r="V315" s="7">
        <f>INT('[1]JUNIO-2026'!V315)</f>
        <v>0</v>
      </c>
      <c r="W315" s="7">
        <f>INT('[1]JUNIO-2026'!W315)</f>
        <v>0</v>
      </c>
      <c r="X315" s="7">
        <f>INT('[1]JUNIO-2026'!X315)</f>
        <v>0</v>
      </c>
      <c r="Y315" s="7">
        <f>INT('[1]JUNIO-2026'!Y315)</f>
        <v>0</v>
      </c>
      <c r="Z315" s="5" t="str">
        <f>+'[1]JUNIO-2026'!Z315</f>
        <v>NA</v>
      </c>
      <c r="AA315" s="5">
        <f>+'[1]JUNIO-2026'!AA315</f>
        <v>1</v>
      </c>
      <c r="AB315" s="5">
        <v>99999</v>
      </c>
      <c r="AC315" s="8">
        <f t="shared" si="27"/>
        <v>0</v>
      </c>
      <c r="AD315" s="8">
        <f t="shared" si="28"/>
        <v>0</v>
      </c>
      <c r="AE315" t="str">
        <f>+'[1]JUNIO-2026'!AE315</f>
        <v>SAFEWEB</v>
      </c>
    </row>
    <row r="316" spans="1:31" x14ac:dyDescent="0.25">
      <c r="A316" s="5" t="str">
        <f>+'[1]JUNIO-2026'!A316</f>
        <v>NI</v>
      </c>
      <c r="B316" s="5">
        <f>+'[1]JUNIO-2026'!B316</f>
        <v>805027743</v>
      </c>
      <c r="C316" s="5">
        <f>+'[1]JUNIO-2026'!C316</f>
        <v>1</v>
      </c>
      <c r="D316" s="5" t="str">
        <f>+'[1]JUNIO-2026'!D316</f>
        <v>DUMIANMEDICALSAS</v>
      </c>
      <c r="E316" s="5" t="str">
        <f>+'[1]JUNIO-2026'!E316</f>
        <v>PR</v>
      </c>
      <c r="F316" s="5" t="str">
        <f>+'[1]JUNIO-2026'!F316</f>
        <v>NUPC</v>
      </c>
      <c r="G316" s="5">
        <f>+'[1]JUNIO-2026'!G316</f>
        <v>2018</v>
      </c>
      <c r="H316" s="6">
        <f t="shared" si="24"/>
        <v>2958154</v>
      </c>
      <c r="I316" s="7">
        <f>INT('[1]JUNIO-2026'!I316)</f>
        <v>0</v>
      </c>
      <c r="J316" s="7">
        <f>INT('[1]JUNIO-2026'!J316)</f>
        <v>2958154</v>
      </c>
      <c r="K316" s="7">
        <f>INT('[1]JUNIO-2026'!K316)</f>
        <v>157370</v>
      </c>
      <c r="L316" s="7">
        <f>INT('[1]JUNIO-2026'!L316)</f>
        <v>0</v>
      </c>
      <c r="M316" s="6">
        <f t="shared" si="25"/>
        <v>2800784</v>
      </c>
      <c r="N316" s="7">
        <v>0</v>
      </c>
      <c r="O316" s="7">
        <f>INT('[1]JUNIO-2026'!O316)</f>
        <v>2800784</v>
      </c>
      <c r="P316" s="6">
        <f t="shared" si="29"/>
        <v>2800784</v>
      </c>
      <c r="Q316" s="6">
        <f t="shared" si="26"/>
        <v>0</v>
      </c>
      <c r="R316" s="7">
        <f>INT('[1]JUNIO-2026'!R316)</f>
        <v>0</v>
      </c>
      <c r="S316" s="7">
        <f>INT('[1]JUNIO-2026'!S316)</f>
        <v>0</v>
      </c>
      <c r="T316" s="7">
        <f>INT('[1]JUNIO-2026'!T316)</f>
        <v>0</v>
      </c>
      <c r="U316" s="7">
        <f>INT('[1]JUNIO-2026'!U316)</f>
        <v>2800784</v>
      </c>
      <c r="V316" s="7">
        <f>INT('[1]JUNIO-2026'!V316)</f>
        <v>0</v>
      </c>
      <c r="W316" s="7">
        <f>INT('[1]JUNIO-2026'!W316)</f>
        <v>0</v>
      </c>
      <c r="X316" s="7">
        <f>INT('[1]JUNIO-2026'!X316)</f>
        <v>0</v>
      </c>
      <c r="Y316" s="7">
        <f>INT('[1]JUNIO-2026'!Y316)</f>
        <v>0</v>
      </c>
      <c r="Z316" s="5" t="str">
        <f>+'[1]JUNIO-2026'!Z316</f>
        <v>NA</v>
      </c>
      <c r="AA316" s="5">
        <f>+'[1]JUNIO-2026'!AA316</f>
        <v>1</v>
      </c>
      <c r="AB316" s="5">
        <v>99999</v>
      </c>
      <c r="AC316" s="8">
        <f t="shared" si="27"/>
        <v>2800784</v>
      </c>
      <c r="AD316" s="8">
        <f t="shared" si="28"/>
        <v>0</v>
      </c>
      <c r="AE316" t="str">
        <f>+'[1]JUNIO-2026'!AE316</f>
        <v>SAFEWEB</v>
      </c>
    </row>
    <row r="317" spans="1:31" x14ac:dyDescent="0.25">
      <c r="A317" s="5" t="str">
        <f>+'[1]JUNIO-2026'!A317</f>
        <v>NI</v>
      </c>
      <c r="B317" s="5">
        <f>+'[1]JUNIO-2026'!B317</f>
        <v>805027743</v>
      </c>
      <c r="C317" s="5">
        <f>+'[1]JUNIO-2026'!C317</f>
        <v>1</v>
      </c>
      <c r="D317" s="5" t="str">
        <f>+'[1]JUNIO-2026'!D317</f>
        <v>DUMIANMEDICALSAS</v>
      </c>
      <c r="E317" s="5" t="str">
        <f>+'[1]JUNIO-2026'!E317</f>
        <v>PR</v>
      </c>
      <c r="F317" s="5" t="str">
        <f>+'[1]JUNIO-2026'!F317</f>
        <v>PNAF</v>
      </c>
      <c r="G317" s="5">
        <f>+'[1]JUNIO-2026'!G317</f>
        <v>2018</v>
      </c>
      <c r="H317" s="6">
        <f t="shared" si="24"/>
        <v>158942939</v>
      </c>
      <c r="I317" s="7">
        <f>INT('[1]JUNIO-2026'!I317)</f>
        <v>0</v>
      </c>
      <c r="J317" s="7">
        <f>INT('[1]JUNIO-2026'!J317)</f>
        <v>158942939</v>
      </c>
      <c r="K317" s="7">
        <f>INT('[1]JUNIO-2026'!K317)</f>
        <v>5663990</v>
      </c>
      <c r="L317" s="7">
        <f>INT('[1]JUNIO-2026'!L317)</f>
        <v>0</v>
      </c>
      <c r="M317" s="6">
        <f t="shared" si="25"/>
        <v>153278949</v>
      </c>
      <c r="N317" s="7">
        <v>0</v>
      </c>
      <c r="O317" s="7">
        <f>INT('[1]JUNIO-2026'!O317)</f>
        <v>153278949</v>
      </c>
      <c r="P317" s="6">
        <f t="shared" si="29"/>
        <v>153278949</v>
      </c>
      <c r="Q317" s="6">
        <f t="shared" si="26"/>
        <v>0</v>
      </c>
      <c r="R317" s="7">
        <f>INT('[1]JUNIO-2026'!R317)</f>
        <v>0</v>
      </c>
      <c r="S317" s="7">
        <f>INT('[1]JUNIO-2026'!S317)</f>
        <v>0</v>
      </c>
      <c r="T317" s="7">
        <f>INT('[1]JUNIO-2026'!T317)</f>
        <v>0</v>
      </c>
      <c r="U317" s="7">
        <f>INT('[1]JUNIO-2026'!U317)</f>
        <v>153278949</v>
      </c>
      <c r="V317" s="7">
        <f>INT('[1]JUNIO-2026'!V317)</f>
        <v>0</v>
      </c>
      <c r="W317" s="7">
        <f>INT('[1]JUNIO-2026'!W317)</f>
        <v>0</v>
      </c>
      <c r="X317" s="7">
        <f>INT('[1]JUNIO-2026'!X317)</f>
        <v>0</v>
      </c>
      <c r="Y317" s="7">
        <f>INT('[1]JUNIO-2026'!Y317)</f>
        <v>0</v>
      </c>
      <c r="Z317" s="5" t="str">
        <f>+'[1]JUNIO-2026'!Z317</f>
        <v>NA</v>
      </c>
      <c r="AA317" s="5">
        <f>+'[1]JUNIO-2026'!AA317</f>
        <v>1</v>
      </c>
      <c r="AB317" s="5">
        <v>99999</v>
      </c>
      <c r="AC317" s="8">
        <f t="shared" si="27"/>
        <v>153278949</v>
      </c>
      <c r="AD317" s="8">
        <f t="shared" si="28"/>
        <v>0</v>
      </c>
      <c r="AE317" t="str">
        <f>+'[1]JUNIO-2026'!AE317</f>
        <v>SAFEWEB</v>
      </c>
    </row>
    <row r="318" spans="1:31" x14ac:dyDescent="0.25">
      <c r="A318" s="5" t="str">
        <f>+'[1]JUNIO-2026'!A318</f>
        <v>NI</v>
      </c>
      <c r="B318" s="5">
        <f>+'[1]JUNIO-2026'!B318</f>
        <v>806001061</v>
      </c>
      <c r="C318" s="5">
        <f>+'[1]JUNIO-2026'!C318</f>
        <v>8</v>
      </c>
      <c r="D318" s="5" t="str">
        <f>+'[1]JUNIO-2026'!D318</f>
        <v>ESECLINICAMATERNIDADRAFAELCALVO</v>
      </c>
      <c r="E318" s="5" t="str">
        <f>+'[1]JUNIO-2026'!E318</f>
        <v>PU</v>
      </c>
      <c r="F318" s="5" t="str">
        <f>+'[1]JUNIO-2026'!F318</f>
        <v>MIGR</v>
      </c>
      <c r="G318" s="5">
        <f>+'[1]JUNIO-2026'!G318</f>
        <v>2018</v>
      </c>
      <c r="H318" s="6">
        <f t="shared" si="24"/>
        <v>126499006</v>
      </c>
      <c r="I318" s="7">
        <f>INT('[1]JUNIO-2026'!I318)</f>
        <v>0</v>
      </c>
      <c r="J318" s="7">
        <f>INT('[1]JUNIO-2026'!J318)</f>
        <v>126499006</v>
      </c>
      <c r="K318" s="7">
        <f>INT('[1]JUNIO-2026'!K318)</f>
        <v>984616</v>
      </c>
      <c r="L318" s="7">
        <f>INT('[1]JUNIO-2026'!L318)</f>
        <v>0</v>
      </c>
      <c r="M318" s="6">
        <f t="shared" si="25"/>
        <v>125514390</v>
      </c>
      <c r="N318" s="7">
        <v>0</v>
      </c>
      <c r="O318" s="7">
        <f>INT('[1]JUNIO-2026'!O318)</f>
        <v>125514390</v>
      </c>
      <c r="P318" s="6">
        <f t="shared" si="29"/>
        <v>125514390</v>
      </c>
      <c r="Q318" s="6">
        <f t="shared" si="26"/>
        <v>0</v>
      </c>
      <c r="R318" s="7">
        <f>INT('[1]JUNIO-2026'!R318)</f>
        <v>0</v>
      </c>
      <c r="S318" s="7">
        <f>INT('[1]JUNIO-2026'!S318)</f>
        <v>0</v>
      </c>
      <c r="T318" s="7">
        <f>INT('[1]JUNIO-2026'!T318)</f>
        <v>0</v>
      </c>
      <c r="U318" s="7">
        <f>INT('[1]JUNIO-2026'!U318)</f>
        <v>0</v>
      </c>
      <c r="V318" s="7">
        <f>INT('[1]JUNIO-2026'!V318)</f>
        <v>0</v>
      </c>
      <c r="W318" s="7">
        <f>INT('[1]JUNIO-2026'!W318)</f>
        <v>0</v>
      </c>
      <c r="X318" s="7">
        <f>INT('[1]JUNIO-2026'!X318)</f>
        <v>125514390</v>
      </c>
      <c r="Y318" s="7">
        <f>INT('[1]JUNIO-2026'!Y318)</f>
        <v>0</v>
      </c>
      <c r="Z318" s="5" t="str">
        <f>+'[1]JUNIO-2026'!Z318</f>
        <v>NA</v>
      </c>
      <c r="AA318" s="5">
        <f>+'[1]JUNIO-2026'!AA318</f>
        <v>1</v>
      </c>
      <c r="AB318" s="5">
        <v>99999</v>
      </c>
      <c r="AC318" s="8">
        <f t="shared" si="27"/>
        <v>125514390</v>
      </c>
      <c r="AD318" s="8">
        <f t="shared" si="28"/>
        <v>0</v>
      </c>
      <c r="AE318" t="str">
        <f>+'[1]JUNIO-2026'!AE318</f>
        <v>SAFEWEB</v>
      </c>
    </row>
    <row r="319" spans="1:31" x14ac:dyDescent="0.25">
      <c r="A319" s="5" t="str">
        <f>+'[1]JUNIO-2026'!A319</f>
        <v>NI</v>
      </c>
      <c r="B319" s="5">
        <f>+'[1]JUNIO-2026'!B319</f>
        <v>806001061</v>
      </c>
      <c r="C319" s="5">
        <f>+'[1]JUNIO-2026'!C319</f>
        <v>8</v>
      </c>
      <c r="D319" s="5" t="str">
        <f>+'[1]JUNIO-2026'!D319</f>
        <v>ESECLINICAMATERNIDADRAFAELCALVO</v>
      </c>
      <c r="E319" s="5" t="str">
        <f>+'[1]JUNIO-2026'!E319</f>
        <v>PU</v>
      </c>
      <c r="F319" s="5" t="str">
        <f>+'[1]JUNIO-2026'!F319</f>
        <v>NUPC</v>
      </c>
      <c r="G319" s="5">
        <f>+'[1]JUNIO-2026'!G319</f>
        <v>2018</v>
      </c>
      <c r="H319" s="6">
        <f t="shared" si="24"/>
        <v>5267200</v>
      </c>
      <c r="I319" s="7">
        <f>INT('[1]JUNIO-2026'!I319)</f>
        <v>0</v>
      </c>
      <c r="J319" s="7">
        <f>INT('[1]JUNIO-2026'!J319)</f>
        <v>5267200</v>
      </c>
      <c r="K319" s="7">
        <f>INT('[1]JUNIO-2026'!K319)</f>
        <v>1691296</v>
      </c>
      <c r="L319" s="7">
        <f>INT('[1]JUNIO-2026'!L319)</f>
        <v>0</v>
      </c>
      <c r="M319" s="6">
        <f t="shared" si="25"/>
        <v>3575904</v>
      </c>
      <c r="N319" s="7">
        <v>0</v>
      </c>
      <c r="O319" s="7">
        <f>INT('[1]JUNIO-2026'!O319)</f>
        <v>2676140</v>
      </c>
      <c r="P319" s="6">
        <f t="shared" si="29"/>
        <v>2676140</v>
      </c>
      <c r="Q319" s="6">
        <f t="shared" si="26"/>
        <v>899764</v>
      </c>
      <c r="R319" s="7">
        <f>INT('[1]JUNIO-2026'!R319)</f>
        <v>2661140</v>
      </c>
      <c r="S319" s="7">
        <f>INT('[1]JUNIO-2026'!S319)</f>
        <v>0</v>
      </c>
      <c r="T319" s="7">
        <f>INT('[1]JUNIO-2026'!T319)</f>
        <v>0</v>
      </c>
      <c r="U319" s="7">
        <f>INT('[1]JUNIO-2026'!U319)</f>
        <v>15000</v>
      </c>
      <c r="V319" s="7">
        <f>INT('[1]JUNIO-2026'!V319)</f>
        <v>0</v>
      </c>
      <c r="W319" s="7">
        <f>INT('[1]JUNIO-2026'!W319)</f>
        <v>0</v>
      </c>
      <c r="X319" s="7">
        <f>INT('[1]JUNIO-2026'!X319)</f>
        <v>0</v>
      </c>
      <c r="Y319" s="7">
        <f>INT('[1]JUNIO-2026'!Y319)</f>
        <v>0</v>
      </c>
      <c r="Z319" s="5" t="str">
        <f>+'[1]JUNIO-2026'!Z319</f>
        <v>NA</v>
      </c>
      <c r="AA319" s="5">
        <f>+'[1]JUNIO-2026'!AA319</f>
        <v>1</v>
      </c>
      <c r="AB319" s="5">
        <v>99999</v>
      </c>
      <c r="AC319" s="8">
        <f t="shared" si="27"/>
        <v>2676140</v>
      </c>
      <c r="AD319" s="8">
        <f t="shared" si="28"/>
        <v>0</v>
      </c>
      <c r="AE319" t="str">
        <f>+'[1]JUNIO-2026'!AE319</f>
        <v>SAFEWEB</v>
      </c>
    </row>
    <row r="320" spans="1:31" x14ac:dyDescent="0.25">
      <c r="A320" s="5" t="str">
        <f>+'[1]JUNIO-2026'!A320</f>
        <v>NI</v>
      </c>
      <c r="B320" s="5">
        <f>+'[1]JUNIO-2026'!B320</f>
        <v>806001061</v>
      </c>
      <c r="C320" s="5">
        <f>+'[1]JUNIO-2026'!C320</f>
        <v>8</v>
      </c>
      <c r="D320" s="5" t="str">
        <f>+'[1]JUNIO-2026'!D320</f>
        <v>ESECLINICAMATERNIDADRAFAELCALVO</v>
      </c>
      <c r="E320" s="5" t="str">
        <f>+'[1]JUNIO-2026'!E320</f>
        <v>PU</v>
      </c>
      <c r="F320" s="5" t="str">
        <f>+'[1]JUNIO-2026'!F320</f>
        <v>PNAF</v>
      </c>
      <c r="G320" s="5">
        <f>+'[1]JUNIO-2026'!G320</f>
        <v>2018</v>
      </c>
      <c r="H320" s="6">
        <f t="shared" si="24"/>
        <v>545839998</v>
      </c>
      <c r="I320" s="7">
        <f>INT('[1]JUNIO-2026'!I320)</f>
        <v>0</v>
      </c>
      <c r="J320" s="7">
        <f>INT('[1]JUNIO-2026'!J320)</f>
        <v>545839998</v>
      </c>
      <c r="K320" s="7">
        <f>INT('[1]JUNIO-2026'!K320)</f>
        <v>88218514</v>
      </c>
      <c r="L320" s="7">
        <f>INT('[1]JUNIO-2026'!L320)</f>
        <v>0</v>
      </c>
      <c r="M320" s="6">
        <f t="shared" si="25"/>
        <v>457621484</v>
      </c>
      <c r="N320" s="7">
        <v>0</v>
      </c>
      <c r="O320" s="7">
        <f>INT('[1]JUNIO-2026'!O320)</f>
        <v>360233785</v>
      </c>
      <c r="P320" s="6">
        <f t="shared" si="29"/>
        <v>360233785</v>
      </c>
      <c r="Q320" s="6">
        <f t="shared" si="26"/>
        <v>97387699</v>
      </c>
      <c r="R320" s="7">
        <f>INT('[1]JUNIO-2026'!R320)</f>
        <v>222908307</v>
      </c>
      <c r="S320" s="7">
        <f>INT('[1]JUNIO-2026'!S320)</f>
        <v>0</v>
      </c>
      <c r="T320" s="7">
        <f>INT('[1]JUNIO-2026'!T320)</f>
        <v>4452018</v>
      </c>
      <c r="U320" s="7">
        <f>INT('[1]JUNIO-2026'!U320)</f>
        <v>132873460</v>
      </c>
      <c r="V320" s="7">
        <f>INT('[1]JUNIO-2026'!V320)</f>
        <v>0</v>
      </c>
      <c r="W320" s="7">
        <f>INT('[1]JUNIO-2026'!W320)</f>
        <v>0</v>
      </c>
      <c r="X320" s="7">
        <f>INT('[1]JUNIO-2026'!X320)</f>
        <v>0</v>
      </c>
      <c r="Y320" s="7">
        <f>INT('[1]JUNIO-2026'!Y320)</f>
        <v>0</v>
      </c>
      <c r="Z320" s="5" t="str">
        <f>+'[1]JUNIO-2026'!Z320</f>
        <v>NA</v>
      </c>
      <c r="AA320" s="5">
        <f>+'[1]JUNIO-2026'!AA320</f>
        <v>1</v>
      </c>
      <c r="AB320" s="5">
        <v>99999</v>
      </c>
      <c r="AC320" s="8">
        <f t="shared" si="27"/>
        <v>360233785</v>
      </c>
      <c r="AD320" s="8">
        <f t="shared" si="28"/>
        <v>0</v>
      </c>
      <c r="AE320" t="str">
        <f>+'[1]JUNIO-2026'!AE320</f>
        <v>SAFEWEB</v>
      </c>
    </row>
    <row r="321" spans="1:31" x14ac:dyDescent="0.25">
      <c r="A321" s="5" t="str">
        <f>+'[1]JUNIO-2026'!A321</f>
        <v>NI</v>
      </c>
      <c r="B321" s="5">
        <f>+'[1]JUNIO-2026'!B321</f>
        <v>806004548</v>
      </c>
      <c r="C321" s="5">
        <f>+'[1]JUNIO-2026'!C321</f>
        <v>6</v>
      </c>
      <c r="D321" s="5" t="str">
        <f>+'[1]JUNIO-2026'!D321</f>
        <v>CENTROMEDICOCRECERLTDA</v>
      </c>
      <c r="E321" s="5" t="str">
        <f>+'[1]JUNIO-2026'!E321</f>
        <v>PR</v>
      </c>
      <c r="F321" s="5" t="str">
        <f>+'[1]JUNIO-2026'!F321</f>
        <v>NUPC</v>
      </c>
      <c r="G321" s="5">
        <f>+'[1]JUNIO-2026'!G321</f>
        <v>2018</v>
      </c>
      <c r="H321" s="6">
        <f t="shared" si="24"/>
        <v>179115122</v>
      </c>
      <c r="I321" s="7">
        <f>INT('[1]JUNIO-2026'!I321)</f>
        <v>0</v>
      </c>
      <c r="J321" s="7">
        <f>INT('[1]JUNIO-2026'!J321)</f>
        <v>179115122</v>
      </c>
      <c r="K321" s="7">
        <f>INT('[1]JUNIO-2026'!K321)</f>
        <v>23252750</v>
      </c>
      <c r="L321" s="7">
        <f>INT('[1]JUNIO-2026'!L321)</f>
        <v>0</v>
      </c>
      <c r="M321" s="6">
        <f t="shared" si="25"/>
        <v>155862372</v>
      </c>
      <c r="N321" s="7">
        <v>0</v>
      </c>
      <c r="O321" s="7">
        <f>INT('[1]JUNIO-2026'!O321)</f>
        <v>155862372</v>
      </c>
      <c r="P321" s="6">
        <f t="shared" si="29"/>
        <v>155862372</v>
      </c>
      <c r="Q321" s="6">
        <f t="shared" si="26"/>
        <v>0</v>
      </c>
      <c r="R321" s="7">
        <f>INT('[1]JUNIO-2026'!R321)</f>
        <v>0</v>
      </c>
      <c r="S321" s="7">
        <f>INT('[1]JUNIO-2026'!S321)</f>
        <v>0</v>
      </c>
      <c r="T321" s="7">
        <f>INT('[1]JUNIO-2026'!T321)</f>
        <v>0</v>
      </c>
      <c r="U321" s="7">
        <f>INT('[1]JUNIO-2026'!U321)</f>
        <v>155862372</v>
      </c>
      <c r="V321" s="7">
        <f>INT('[1]JUNIO-2026'!V321)</f>
        <v>0</v>
      </c>
      <c r="W321" s="7">
        <f>INT('[1]JUNIO-2026'!W321)</f>
        <v>0</v>
      </c>
      <c r="X321" s="7">
        <f>INT('[1]JUNIO-2026'!X321)</f>
        <v>0</v>
      </c>
      <c r="Y321" s="7">
        <f>INT('[1]JUNIO-2026'!Y321)</f>
        <v>0</v>
      </c>
      <c r="Z321" s="5" t="str">
        <f>+'[1]JUNIO-2026'!Z321</f>
        <v>NA</v>
      </c>
      <c r="AA321" s="5">
        <f>+'[1]JUNIO-2026'!AA321</f>
        <v>1</v>
      </c>
      <c r="AB321" s="5">
        <v>99999</v>
      </c>
      <c r="AC321" s="8">
        <f t="shared" si="27"/>
        <v>155862372</v>
      </c>
      <c r="AD321" s="8">
        <f t="shared" si="28"/>
        <v>0</v>
      </c>
      <c r="AE321" t="str">
        <f>+'[1]JUNIO-2026'!AE321</f>
        <v>SAFEWEB</v>
      </c>
    </row>
    <row r="322" spans="1:31" x14ac:dyDescent="0.25">
      <c r="A322" s="5" t="str">
        <f>+'[1]JUNIO-2026'!A322</f>
        <v>NI</v>
      </c>
      <c r="B322" s="5">
        <f>+'[1]JUNIO-2026'!B322</f>
        <v>806004548</v>
      </c>
      <c r="C322" s="5">
        <f>+'[1]JUNIO-2026'!C322</f>
        <v>6</v>
      </c>
      <c r="D322" s="5" t="str">
        <f>+'[1]JUNIO-2026'!D322</f>
        <v>CENTROMEDICOCRECERLTDA</v>
      </c>
      <c r="E322" s="5" t="str">
        <f>+'[1]JUNIO-2026'!E322</f>
        <v>PR</v>
      </c>
      <c r="F322" s="5" t="str">
        <f>+'[1]JUNIO-2026'!F322</f>
        <v>PNAF</v>
      </c>
      <c r="G322" s="5">
        <f>+'[1]JUNIO-2026'!G322</f>
        <v>2018</v>
      </c>
      <c r="H322" s="6">
        <f t="shared" si="24"/>
        <v>27178604</v>
      </c>
      <c r="I322" s="7">
        <f>INT('[1]JUNIO-2026'!I322)</f>
        <v>0</v>
      </c>
      <c r="J322" s="7">
        <f>INT('[1]JUNIO-2026'!J322)</f>
        <v>27178604</v>
      </c>
      <c r="K322" s="7">
        <f>INT('[1]JUNIO-2026'!K322)</f>
        <v>0</v>
      </c>
      <c r="L322" s="7">
        <f>INT('[1]JUNIO-2026'!L322)</f>
        <v>0</v>
      </c>
      <c r="M322" s="6">
        <f t="shared" si="25"/>
        <v>27178604</v>
      </c>
      <c r="N322" s="7">
        <v>0</v>
      </c>
      <c r="O322" s="7">
        <f>INT('[1]JUNIO-2026'!O322)</f>
        <v>27178604</v>
      </c>
      <c r="P322" s="6">
        <f t="shared" si="29"/>
        <v>27178604</v>
      </c>
      <c r="Q322" s="6">
        <f t="shared" si="26"/>
        <v>0</v>
      </c>
      <c r="R322" s="7">
        <f>INT('[1]JUNIO-2026'!R322)</f>
        <v>0</v>
      </c>
      <c r="S322" s="7">
        <f>INT('[1]JUNIO-2026'!S322)</f>
        <v>0</v>
      </c>
      <c r="T322" s="7">
        <f>INT('[1]JUNIO-2026'!T322)</f>
        <v>0</v>
      </c>
      <c r="U322" s="7">
        <f>INT('[1]JUNIO-2026'!U322)</f>
        <v>27178604</v>
      </c>
      <c r="V322" s="7">
        <f>INT('[1]JUNIO-2026'!V322)</f>
        <v>0</v>
      </c>
      <c r="W322" s="7">
        <f>INT('[1]JUNIO-2026'!W322)</f>
        <v>0</v>
      </c>
      <c r="X322" s="7">
        <f>INT('[1]JUNIO-2026'!X322)</f>
        <v>0</v>
      </c>
      <c r="Y322" s="7">
        <f>INT('[1]JUNIO-2026'!Y322)</f>
        <v>0</v>
      </c>
      <c r="Z322" s="5" t="str">
        <f>+'[1]JUNIO-2026'!Z322</f>
        <v>NA</v>
      </c>
      <c r="AA322" s="5">
        <f>+'[1]JUNIO-2026'!AA322</f>
        <v>1</v>
      </c>
      <c r="AB322" s="5">
        <v>99999</v>
      </c>
      <c r="AC322" s="8">
        <f t="shared" si="27"/>
        <v>27178604</v>
      </c>
      <c r="AD322" s="8">
        <f t="shared" si="28"/>
        <v>0</v>
      </c>
      <c r="AE322" t="str">
        <f>+'[1]JUNIO-2026'!AE322</f>
        <v>SAFEWEB</v>
      </c>
    </row>
    <row r="323" spans="1:31" x14ac:dyDescent="0.25">
      <c r="A323" s="5" t="str">
        <f>+'[1]JUNIO-2026'!A323</f>
        <v>NI</v>
      </c>
      <c r="B323" s="5">
        <f>+'[1]JUNIO-2026'!B323</f>
        <v>806004756</v>
      </c>
      <c r="C323" s="5">
        <f>+'[1]JUNIO-2026'!C323</f>
        <v>1</v>
      </c>
      <c r="D323" s="5" t="str">
        <f>+'[1]JUNIO-2026'!D323</f>
        <v>CENTRODECIRUGIALASEROCULARLTDA</v>
      </c>
      <c r="E323" s="5" t="str">
        <f>+'[1]JUNIO-2026'!E323</f>
        <v>PR</v>
      </c>
      <c r="F323" s="5" t="str">
        <f>+'[1]JUNIO-2026'!F323</f>
        <v>NUPC</v>
      </c>
      <c r="G323" s="5">
        <f>+'[1]JUNIO-2026'!G323</f>
        <v>2018</v>
      </c>
      <c r="H323" s="6">
        <f t="shared" ref="H323:H386" si="30">+I323+J323</f>
        <v>17476249</v>
      </c>
      <c r="I323" s="7">
        <f>INT('[1]JUNIO-2026'!I323)</f>
        <v>0</v>
      </c>
      <c r="J323" s="7">
        <f>INT('[1]JUNIO-2026'!J323)</f>
        <v>17476249</v>
      </c>
      <c r="K323" s="7">
        <f>INT('[1]JUNIO-2026'!K323)</f>
        <v>471580</v>
      </c>
      <c r="L323" s="7">
        <f>INT('[1]JUNIO-2026'!L323)</f>
        <v>0</v>
      </c>
      <c r="M323" s="6">
        <f t="shared" ref="M323:M386" si="31">+J323-K323-L323</f>
        <v>17004669</v>
      </c>
      <c r="N323" s="7">
        <v>0</v>
      </c>
      <c r="O323" s="7">
        <f>INT('[1]JUNIO-2026'!O323)</f>
        <v>7392244</v>
      </c>
      <c r="P323" s="6">
        <f t="shared" si="29"/>
        <v>7392244</v>
      </c>
      <c r="Q323" s="6">
        <f t="shared" ref="Q323:Q386" si="32">+M323-P323</f>
        <v>9612425</v>
      </c>
      <c r="R323" s="7">
        <f>INT('[1]JUNIO-2026'!R323)</f>
        <v>0</v>
      </c>
      <c r="S323" s="7">
        <f>INT('[1]JUNIO-2026'!S323)</f>
        <v>0</v>
      </c>
      <c r="T323" s="7">
        <f>INT('[1]JUNIO-2026'!T323)</f>
        <v>7392244</v>
      </c>
      <c r="U323" s="7">
        <f>INT('[1]JUNIO-2026'!U323)</f>
        <v>0</v>
      </c>
      <c r="V323" s="7">
        <f>INT('[1]JUNIO-2026'!V323)</f>
        <v>0</v>
      </c>
      <c r="W323" s="7">
        <f>INT('[1]JUNIO-2026'!W323)</f>
        <v>0</v>
      </c>
      <c r="X323" s="7">
        <f>INT('[1]JUNIO-2026'!X323)</f>
        <v>0</v>
      </c>
      <c r="Y323" s="7">
        <f>INT('[1]JUNIO-2026'!Y323)</f>
        <v>0</v>
      </c>
      <c r="Z323" s="5" t="str">
        <f>+'[1]JUNIO-2026'!Z323</f>
        <v>NA</v>
      </c>
      <c r="AA323" s="5">
        <f>+'[1]JUNIO-2026'!AA323</f>
        <v>1</v>
      </c>
      <c r="AB323" s="5">
        <v>99999</v>
      </c>
      <c r="AC323" s="8">
        <f t="shared" ref="AC323:AC386" si="33">SUM(R323:Y323)</f>
        <v>7392244</v>
      </c>
      <c r="AD323" s="8">
        <f t="shared" ref="AD323:AD386" si="34">+AC323-P323</f>
        <v>0</v>
      </c>
      <c r="AE323" t="str">
        <f>+'[1]JUNIO-2026'!AE323</f>
        <v>SAFEWEB</v>
      </c>
    </row>
    <row r="324" spans="1:31" x14ac:dyDescent="0.25">
      <c r="A324" s="5" t="str">
        <f>+'[1]JUNIO-2026'!A324</f>
        <v>NI</v>
      </c>
      <c r="B324" s="5">
        <f>+'[1]JUNIO-2026'!B324</f>
        <v>806006914</v>
      </c>
      <c r="C324" s="5">
        <f>+'[1]JUNIO-2026'!C324</f>
        <v>8</v>
      </c>
      <c r="D324" s="5" t="str">
        <f>+'[1]JUNIO-2026'!D324</f>
        <v>EMPRESASOCIALDELESTADOHOSPITALLOCALSANSEBASTIAN</v>
      </c>
      <c r="E324" s="5" t="str">
        <f>+'[1]JUNIO-2026'!E324</f>
        <v>PU</v>
      </c>
      <c r="F324" s="5" t="str">
        <f>+'[1]JUNIO-2026'!F324</f>
        <v>PNAF</v>
      </c>
      <c r="G324" s="5">
        <f>+'[1]JUNIO-2026'!G324</f>
        <v>2018</v>
      </c>
      <c r="H324" s="6">
        <f t="shared" si="30"/>
        <v>88202</v>
      </c>
      <c r="I324" s="7">
        <f>INT('[1]JUNIO-2026'!I324)</f>
        <v>0</v>
      </c>
      <c r="J324" s="7">
        <f>INT('[1]JUNIO-2026'!J324)</f>
        <v>88202</v>
      </c>
      <c r="K324" s="7">
        <f>INT('[1]JUNIO-2026'!K324)</f>
        <v>88202</v>
      </c>
      <c r="L324" s="7">
        <f>INT('[1]JUNIO-2026'!L324)</f>
        <v>0</v>
      </c>
      <c r="M324" s="6">
        <f t="shared" si="31"/>
        <v>0</v>
      </c>
      <c r="N324" s="7">
        <v>0</v>
      </c>
      <c r="O324" s="7">
        <f>INT('[1]JUNIO-2026'!O324)</f>
        <v>0</v>
      </c>
      <c r="P324" s="6">
        <f t="shared" si="29"/>
        <v>0</v>
      </c>
      <c r="Q324" s="6">
        <f t="shared" si="32"/>
        <v>0</v>
      </c>
      <c r="R324" s="7">
        <f>INT('[1]JUNIO-2026'!R324)</f>
        <v>0</v>
      </c>
      <c r="S324" s="7">
        <f>INT('[1]JUNIO-2026'!S324)</f>
        <v>0</v>
      </c>
      <c r="T324" s="7">
        <f>INT('[1]JUNIO-2026'!T324)</f>
        <v>0</v>
      </c>
      <c r="U324" s="7">
        <f>INT('[1]JUNIO-2026'!U324)</f>
        <v>0</v>
      </c>
      <c r="V324" s="7">
        <f>INT('[1]JUNIO-2026'!V324)</f>
        <v>0</v>
      </c>
      <c r="W324" s="7">
        <f>INT('[1]JUNIO-2026'!W324)</f>
        <v>0</v>
      </c>
      <c r="X324" s="7">
        <f>INT('[1]JUNIO-2026'!X324)</f>
        <v>0</v>
      </c>
      <c r="Y324" s="7">
        <f>INT('[1]JUNIO-2026'!Y324)</f>
        <v>0</v>
      </c>
      <c r="Z324" s="5" t="str">
        <f>+'[1]JUNIO-2026'!Z324</f>
        <v>NA</v>
      </c>
      <c r="AA324" s="5">
        <f>+'[1]JUNIO-2026'!AA324</f>
        <v>1</v>
      </c>
      <c r="AB324" s="5">
        <v>99999</v>
      </c>
      <c r="AC324" s="8">
        <f t="shared" si="33"/>
        <v>0</v>
      </c>
      <c r="AD324" s="8">
        <f t="shared" si="34"/>
        <v>0</v>
      </c>
      <c r="AE324" t="str">
        <f>+'[1]JUNIO-2026'!AE324</f>
        <v>SAFEWEB</v>
      </c>
    </row>
    <row r="325" spans="1:31" x14ac:dyDescent="0.25">
      <c r="A325" s="5" t="str">
        <f>+'[1]JUNIO-2026'!A325</f>
        <v>NI</v>
      </c>
      <c r="B325" s="5">
        <f>+'[1]JUNIO-2026'!B325</f>
        <v>806007567</v>
      </c>
      <c r="C325" s="5">
        <f>+'[1]JUNIO-2026'!C325</f>
        <v>1</v>
      </c>
      <c r="D325" s="5" t="str">
        <f>+'[1]JUNIO-2026'!D325</f>
        <v>ESEHOSPITALSANJUANDEPUERTORICODELMUNICIPIODETIQUISIO</v>
      </c>
      <c r="E325" s="5" t="str">
        <f>+'[1]JUNIO-2026'!E325</f>
        <v>PU</v>
      </c>
      <c r="F325" s="5" t="str">
        <f>+'[1]JUNIO-2026'!F325</f>
        <v>PNAF</v>
      </c>
      <c r="G325" s="5">
        <f>+'[1]JUNIO-2026'!G325</f>
        <v>2018</v>
      </c>
      <c r="H325" s="6">
        <f t="shared" si="30"/>
        <v>20482388</v>
      </c>
      <c r="I325" s="7">
        <f>INT('[1]JUNIO-2026'!I325)</f>
        <v>0</v>
      </c>
      <c r="J325" s="7">
        <f>INT('[1]JUNIO-2026'!J325)</f>
        <v>20482388</v>
      </c>
      <c r="K325" s="7">
        <f>INT('[1]JUNIO-2026'!K325)</f>
        <v>16686123</v>
      </c>
      <c r="L325" s="7">
        <f>INT('[1]JUNIO-2026'!L325)</f>
        <v>0</v>
      </c>
      <c r="M325" s="6">
        <f t="shared" si="31"/>
        <v>3796265</v>
      </c>
      <c r="N325" s="7">
        <v>0</v>
      </c>
      <c r="O325" s="7">
        <f>INT('[1]JUNIO-2026'!O325)</f>
        <v>0</v>
      </c>
      <c r="P325" s="6">
        <f t="shared" ref="P325:P388" si="35">+O325</f>
        <v>0</v>
      </c>
      <c r="Q325" s="6">
        <f t="shared" si="32"/>
        <v>3796265</v>
      </c>
      <c r="R325" s="7">
        <f>INT('[1]JUNIO-2026'!R325)</f>
        <v>0</v>
      </c>
      <c r="S325" s="7">
        <f>INT('[1]JUNIO-2026'!S325)</f>
        <v>0</v>
      </c>
      <c r="T325" s="7">
        <f>INT('[1]JUNIO-2026'!T325)</f>
        <v>0</v>
      </c>
      <c r="U325" s="7">
        <f>INT('[1]JUNIO-2026'!U325)</f>
        <v>0</v>
      </c>
      <c r="V325" s="7">
        <f>INT('[1]JUNIO-2026'!V325)</f>
        <v>0</v>
      </c>
      <c r="W325" s="7">
        <f>INT('[1]JUNIO-2026'!W325)</f>
        <v>0</v>
      </c>
      <c r="X325" s="7">
        <f>INT('[1]JUNIO-2026'!X325)</f>
        <v>0</v>
      </c>
      <c r="Y325" s="7">
        <f>INT('[1]JUNIO-2026'!Y325)</f>
        <v>0</v>
      </c>
      <c r="Z325" s="5" t="str">
        <f>+'[1]JUNIO-2026'!Z325</f>
        <v>NA</v>
      </c>
      <c r="AA325" s="5">
        <f>+'[1]JUNIO-2026'!AA325</f>
        <v>1</v>
      </c>
      <c r="AB325" s="5">
        <v>99999</v>
      </c>
      <c r="AC325" s="8">
        <f t="shared" si="33"/>
        <v>0</v>
      </c>
      <c r="AD325" s="8">
        <f t="shared" si="34"/>
        <v>0</v>
      </c>
      <c r="AE325" t="str">
        <f>+'[1]JUNIO-2026'!AE325</f>
        <v>SAFEWEB</v>
      </c>
    </row>
    <row r="326" spans="1:31" x14ac:dyDescent="0.25">
      <c r="A326" s="5" t="str">
        <f>+'[1]JUNIO-2026'!A326</f>
        <v>NI</v>
      </c>
      <c r="B326" s="5">
        <f>+'[1]JUNIO-2026'!B326</f>
        <v>806007650</v>
      </c>
      <c r="C326" s="5">
        <f>+'[1]JUNIO-2026'!C326</f>
        <v>3</v>
      </c>
      <c r="D326" s="5" t="str">
        <f>+'[1]JUNIO-2026'!D326</f>
        <v>CENTRORADIOONCOLOGICODELCARIBESAS</v>
      </c>
      <c r="E326" s="5" t="str">
        <f>+'[1]JUNIO-2026'!E326</f>
        <v>PR</v>
      </c>
      <c r="F326" s="5" t="str">
        <f>+'[1]JUNIO-2026'!F326</f>
        <v>NUPC</v>
      </c>
      <c r="G326" s="5">
        <f>+'[1]JUNIO-2026'!G326</f>
        <v>2018</v>
      </c>
      <c r="H326" s="6">
        <f t="shared" si="30"/>
        <v>1637591820</v>
      </c>
      <c r="I326" s="7">
        <f>INT('[1]JUNIO-2026'!I326)</f>
        <v>0</v>
      </c>
      <c r="J326" s="7">
        <f>INT('[1]JUNIO-2026'!J326)</f>
        <v>1637591820</v>
      </c>
      <c r="K326" s="7">
        <f>INT('[1]JUNIO-2026'!K326)</f>
        <v>51526024</v>
      </c>
      <c r="L326" s="7">
        <f>INT('[1]JUNIO-2026'!L326)</f>
        <v>0</v>
      </c>
      <c r="M326" s="6">
        <f t="shared" si="31"/>
        <v>1586065796</v>
      </c>
      <c r="N326" s="7">
        <v>0</v>
      </c>
      <c r="O326" s="7">
        <f>INT('[1]JUNIO-2026'!O326)</f>
        <v>1579583439</v>
      </c>
      <c r="P326" s="6">
        <f t="shared" si="35"/>
        <v>1579583439</v>
      </c>
      <c r="Q326" s="6">
        <f t="shared" si="32"/>
        <v>6482357</v>
      </c>
      <c r="R326" s="7">
        <f>INT('[1]JUNIO-2026'!R326)</f>
        <v>0</v>
      </c>
      <c r="S326" s="7">
        <f>INT('[1]JUNIO-2026'!S326)</f>
        <v>0</v>
      </c>
      <c r="T326" s="7">
        <f>INT('[1]JUNIO-2026'!T326)</f>
        <v>0</v>
      </c>
      <c r="U326" s="7">
        <f>INT('[1]JUNIO-2026'!U326)</f>
        <v>244846124</v>
      </c>
      <c r="V326" s="7">
        <f>INT('[1]JUNIO-2026'!V326)</f>
        <v>0</v>
      </c>
      <c r="W326" s="7">
        <f>INT('[1]JUNIO-2026'!W326)</f>
        <v>0</v>
      </c>
      <c r="X326" s="7">
        <f>INT('[1]JUNIO-2026'!X326)</f>
        <v>0</v>
      </c>
      <c r="Y326" s="7">
        <f>INT('[1]JUNIO-2026'!Y326)</f>
        <v>1334737315</v>
      </c>
      <c r="Z326" s="5" t="str">
        <f>+'[1]JUNIO-2026'!Z326</f>
        <v>loterias</v>
      </c>
      <c r="AA326" s="5">
        <f>+'[1]JUNIO-2026'!AA326</f>
        <v>1</v>
      </c>
      <c r="AB326" s="5">
        <v>99999</v>
      </c>
      <c r="AC326" s="8">
        <f t="shared" si="33"/>
        <v>1579583439</v>
      </c>
      <c r="AD326" s="8">
        <f t="shared" si="34"/>
        <v>0</v>
      </c>
      <c r="AE326" t="str">
        <f>+'[1]JUNIO-2026'!AE326</f>
        <v>SAFEWEB</v>
      </c>
    </row>
    <row r="327" spans="1:31" x14ac:dyDescent="0.25">
      <c r="A327" s="5" t="str">
        <f>+'[1]JUNIO-2026'!A327</f>
        <v>NI</v>
      </c>
      <c r="B327" s="5">
        <f>+'[1]JUNIO-2026'!B327</f>
        <v>806007650</v>
      </c>
      <c r="C327" s="5">
        <f>+'[1]JUNIO-2026'!C327</f>
        <v>3</v>
      </c>
      <c r="D327" s="5" t="str">
        <f>+'[1]JUNIO-2026'!D327</f>
        <v>CENTRORADIOONCOLOGICODELCARIBESAS</v>
      </c>
      <c r="E327" s="5" t="str">
        <f>+'[1]JUNIO-2026'!E327</f>
        <v>PR</v>
      </c>
      <c r="F327" s="5" t="str">
        <f>+'[1]JUNIO-2026'!F327</f>
        <v>PNAF</v>
      </c>
      <c r="G327" s="5">
        <f>+'[1]JUNIO-2026'!G327</f>
        <v>2018</v>
      </c>
      <c r="H327" s="6">
        <f t="shared" si="30"/>
        <v>6500000</v>
      </c>
      <c r="I327" s="7">
        <f>INT('[1]JUNIO-2026'!I327)</f>
        <v>0</v>
      </c>
      <c r="J327" s="7">
        <f>INT('[1]JUNIO-2026'!J327)</f>
        <v>6500000</v>
      </c>
      <c r="K327" s="7">
        <f>INT('[1]JUNIO-2026'!K327)</f>
        <v>0</v>
      </c>
      <c r="L327" s="7">
        <f>INT('[1]JUNIO-2026'!L327)</f>
        <v>0</v>
      </c>
      <c r="M327" s="6">
        <f t="shared" si="31"/>
        <v>6500000</v>
      </c>
      <c r="N327" s="7">
        <v>0</v>
      </c>
      <c r="O327" s="7">
        <f>INT('[1]JUNIO-2026'!O327)</f>
        <v>0</v>
      </c>
      <c r="P327" s="6">
        <f t="shared" si="35"/>
        <v>0</v>
      </c>
      <c r="Q327" s="6">
        <f t="shared" si="32"/>
        <v>6500000</v>
      </c>
      <c r="R327" s="7">
        <f>INT('[1]JUNIO-2026'!R327)</f>
        <v>0</v>
      </c>
      <c r="S327" s="7">
        <f>INT('[1]JUNIO-2026'!S327)</f>
        <v>0</v>
      </c>
      <c r="T327" s="7">
        <f>INT('[1]JUNIO-2026'!T327)</f>
        <v>0</v>
      </c>
      <c r="U327" s="7">
        <f>INT('[1]JUNIO-2026'!U327)</f>
        <v>0</v>
      </c>
      <c r="V327" s="7">
        <f>INT('[1]JUNIO-2026'!V327)</f>
        <v>0</v>
      </c>
      <c r="W327" s="7">
        <f>INT('[1]JUNIO-2026'!W327)</f>
        <v>0</v>
      </c>
      <c r="X327" s="7">
        <f>INT('[1]JUNIO-2026'!X327)</f>
        <v>0</v>
      </c>
      <c r="Y327" s="7">
        <f>INT('[1]JUNIO-2026'!Y327)</f>
        <v>0</v>
      </c>
      <c r="Z327" s="5" t="str">
        <f>+'[1]JUNIO-2026'!Z327</f>
        <v>NA</v>
      </c>
      <c r="AA327" s="5">
        <f>+'[1]JUNIO-2026'!AA327</f>
        <v>1</v>
      </c>
      <c r="AB327" s="5">
        <v>99999</v>
      </c>
      <c r="AC327" s="8">
        <f t="shared" si="33"/>
        <v>0</v>
      </c>
      <c r="AD327" s="8">
        <f t="shared" si="34"/>
        <v>0</v>
      </c>
      <c r="AE327" t="str">
        <f>+'[1]JUNIO-2026'!AE327</f>
        <v>SAFEWEB</v>
      </c>
    </row>
    <row r="328" spans="1:31" x14ac:dyDescent="0.25">
      <c r="A328" s="5" t="str">
        <f>+'[1]JUNIO-2026'!A328</f>
        <v>NI</v>
      </c>
      <c r="B328" s="5">
        <f>+'[1]JUNIO-2026'!B328</f>
        <v>806007801</v>
      </c>
      <c r="C328" s="5">
        <f>+'[1]JUNIO-2026'!C328</f>
        <v>9</v>
      </c>
      <c r="D328" s="5" t="str">
        <f>+'[1]JUNIO-2026'!D328</f>
        <v>ESECENTRODESALUDGIOVANNICRISTINIDELCARMENDEBOLIVAR</v>
      </c>
      <c r="E328" s="5" t="str">
        <f>+'[1]JUNIO-2026'!E328</f>
        <v>PU</v>
      </c>
      <c r="F328" s="5" t="str">
        <f>+'[1]JUNIO-2026'!F328</f>
        <v>PNAF</v>
      </c>
      <c r="G328" s="5">
        <f>+'[1]JUNIO-2026'!G328</f>
        <v>2018</v>
      </c>
      <c r="H328" s="6">
        <f t="shared" si="30"/>
        <v>5111600</v>
      </c>
      <c r="I328" s="7">
        <f>INT('[1]JUNIO-2026'!I328)</f>
        <v>0</v>
      </c>
      <c r="J328" s="7">
        <f>INT('[1]JUNIO-2026'!J328)</f>
        <v>5111600</v>
      </c>
      <c r="K328" s="7">
        <f>INT('[1]JUNIO-2026'!K328)</f>
        <v>3910300</v>
      </c>
      <c r="L328" s="7">
        <f>INT('[1]JUNIO-2026'!L328)</f>
        <v>0</v>
      </c>
      <c r="M328" s="6">
        <f t="shared" si="31"/>
        <v>1201300</v>
      </c>
      <c r="N328" s="7">
        <v>0</v>
      </c>
      <c r="O328" s="7">
        <f>INT('[1]JUNIO-2026'!O328)</f>
        <v>0</v>
      </c>
      <c r="P328" s="6">
        <f t="shared" si="35"/>
        <v>0</v>
      </c>
      <c r="Q328" s="6">
        <f t="shared" si="32"/>
        <v>1201300</v>
      </c>
      <c r="R328" s="7">
        <f>INT('[1]JUNIO-2026'!R328)</f>
        <v>0</v>
      </c>
      <c r="S328" s="7">
        <f>INT('[1]JUNIO-2026'!S328)</f>
        <v>0</v>
      </c>
      <c r="T328" s="7">
        <f>INT('[1]JUNIO-2026'!T328)</f>
        <v>0</v>
      </c>
      <c r="U328" s="7">
        <f>INT('[1]JUNIO-2026'!U328)</f>
        <v>0</v>
      </c>
      <c r="V328" s="7">
        <f>INT('[1]JUNIO-2026'!V328)</f>
        <v>0</v>
      </c>
      <c r="W328" s="7">
        <f>INT('[1]JUNIO-2026'!W328)</f>
        <v>0</v>
      </c>
      <c r="X328" s="7">
        <f>INT('[1]JUNIO-2026'!X328)</f>
        <v>0</v>
      </c>
      <c r="Y328" s="7">
        <f>INT('[1]JUNIO-2026'!Y328)</f>
        <v>0</v>
      </c>
      <c r="Z328" s="5" t="str">
        <f>+'[1]JUNIO-2026'!Z328</f>
        <v>NA</v>
      </c>
      <c r="AA328" s="5">
        <f>+'[1]JUNIO-2026'!AA328</f>
        <v>1</v>
      </c>
      <c r="AB328" s="5">
        <v>99999</v>
      </c>
      <c r="AC328" s="8">
        <f t="shared" si="33"/>
        <v>0</v>
      </c>
      <c r="AD328" s="8">
        <f t="shared" si="34"/>
        <v>0</v>
      </c>
      <c r="AE328" t="str">
        <f>+'[1]JUNIO-2026'!AE328</f>
        <v>SAFEWEB</v>
      </c>
    </row>
    <row r="329" spans="1:31" x14ac:dyDescent="0.25">
      <c r="A329" s="5" t="str">
        <f>+'[1]JUNIO-2026'!A329</f>
        <v>NI</v>
      </c>
      <c r="B329" s="5">
        <f>+'[1]JUNIO-2026'!B329</f>
        <v>806008356</v>
      </c>
      <c r="C329" s="5">
        <f>+'[1]JUNIO-2026'!C329</f>
        <v>7</v>
      </c>
      <c r="D329" s="5" t="str">
        <f>+'[1]JUNIO-2026'!D329</f>
        <v>UCIDELCARIBESAS</v>
      </c>
      <c r="E329" s="5" t="str">
        <f>+'[1]JUNIO-2026'!E329</f>
        <v>PR</v>
      </c>
      <c r="F329" s="5" t="str">
        <f>+'[1]JUNIO-2026'!F329</f>
        <v>NUPC</v>
      </c>
      <c r="G329" s="5">
        <f>+'[1]JUNIO-2026'!G329</f>
        <v>2018</v>
      </c>
      <c r="H329" s="6">
        <f t="shared" si="30"/>
        <v>121623543</v>
      </c>
      <c r="I329" s="7">
        <f>INT('[1]JUNIO-2026'!I329)</f>
        <v>0</v>
      </c>
      <c r="J329" s="7">
        <f>INT('[1]JUNIO-2026'!J329)</f>
        <v>121623543</v>
      </c>
      <c r="K329" s="7">
        <f>INT('[1]JUNIO-2026'!K329)</f>
        <v>6848404</v>
      </c>
      <c r="L329" s="7">
        <f>INT('[1]JUNIO-2026'!L329)</f>
        <v>0</v>
      </c>
      <c r="M329" s="6">
        <f t="shared" si="31"/>
        <v>114775139</v>
      </c>
      <c r="N329" s="7">
        <v>0</v>
      </c>
      <c r="O329" s="7">
        <f>INT('[1]JUNIO-2026'!O329)</f>
        <v>114775139</v>
      </c>
      <c r="P329" s="6">
        <f t="shared" si="35"/>
        <v>114775139</v>
      </c>
      <c r="Q329" s="6">
        <f t="shared" si="32"/>
        <v>0</v>
      </c>
      <c r="R329" s="7">
        <f>INT('[1]JUNIO-2026'!R329)</f>
        <v>0</v>
      </c>
      <c r="S329" s="7">
        <f>INT('[1]JUNIO-2026'!S329)</f>
        <v>0</v>
      </c>
      <c r="T329" s="7">
        <f>INT('[1]JUNIO-2026'!T329)</f>
        <v>114440139</v>
      </c>
      <c r="U329" s="7">
        <f>INT('[1]JUNIO-2026'!U329)</f>
        <v>335000</v>
      </c>
      <c r="V329" s="7">
        <f>INT('[1]JUNIO-2026'!V329)</f>
        <v>0</v>
      </c>
      <c r="W329" s="7">
        <f>INT('[1]JUNIO-2026'!W329)</f>
        <v>0</v>
      </c>
      <c r="X329" s="7">
        <f>INT('[1]JUNIO-2026'!X329)</f>
        <v>0</v>
      </c>
      <c r="Y329" s="7">
        <f>INT('[1]JUNIO-2026'!Y329)</f>
        <v>0</v>
      </c>
      <c r="Z329" s="5" t="str">
        <f>+'[1]JUNIO-2026'!Z329</f>
        <v>NA</v>
      </c>
      <c r="AA329" s="5">
        <f>+'[1]JUNIO-2026'!AA329</f>
        <v>1</v>
      </c>
      <c r="AB329" s="5">
        <v>99999</v>
      </c>
      <c r="AC329" s="8">
        <f t="shared" si="33"/>
        <v>114775139</v>
      </c>
      <c r="AD329" s="8">
        <f t="shared" si="34"/>
        <v>0</v>
      </c>
      <c r="AE329" t="str">
        <f>+'[1]JUNIO-2026'!AE329</f>
        <v>SAFEWEB</v>
      </c>
    </row>
    <row r="330" spans="1:31" x14ac:dyDescent="0.25">
      <c r="A330" s="5" t="str">
        <f>+'[1]JUNIO-2026'!A330</f>
        <v>NI</v>
      </c>
      <c r="B330" s="5">
        <f>+'[1]JUNIO-2026'!B330</f>
        <v>806008356</v>
      </c>
      <c r="C330" s="5">
        <f>+'[1]JUNIO-2026'!C330</f>
        <v>7</v>
      </c>
      <c r="D330" s="5" t="str">
        <f>+'[1]JUNIO-2026'!D330</f>
        <v>UCIDELCARIBESAS</v>
      </c>
      <c r="E330" s="5" t="str">
        <f>+'[1]JUNIO-2026'!E330</f>
        <v>PR</v>
      </c>
      <c r="F330" s="5" t="str">
        <f>+'[1]JUNIO-2026'!F330</f>
        <v>PNAF</v>
      </c>
      <c r="G330" s="5">
        <f>+'[1]JUNIO-2026'!G330</f>
        <v>2018</v>
      </c>
      <c r="H330" s="6">
        <f t="shared" si="30"/>
        <v>187994262</v>
      </c>
      <c r="I330" s="7">
        <f>INT('[1]JUNIO-2026'!I330)</f>
        <v>0</v>
      </c>
      <c r="J330" s="7">
        <f>INT('[1]JUNIO-2026'!J330)</f>
        <v>187994262</v>
      </c>
      <c r="K330" s="7">
        <f>INT('[1]JUNIO-2026'!K330)</f>
        <v>21938676</v>
      </c>
      <c r="L330" s="7">
        <f>INT('[1]JUNIO-2026'!L330)</f>
        <v>0</v>
      </c>
      <c r="M330" s="6">
        <f t="shared" si="31"/>
        <v>166055586</v>
      </c>
      <c r="N330" s="7">
        <v>0</v>
      </c>
      <c r="O330" s="7">
        <f>INT('[1]JUNIO-2026'!O330)</f>
        <v>166055586</v>
      </c>
      <c r="P330" s="6">
        <f t="shared" si="35"/>
        <v>166055586</v>
      </c>
      <c r="Q330" s="6">
        <f t="shared" si="32"/>
        <v>0</v>
      </c>
      <c r="R330" s="7">
        <f>INT('[1]JUNIO-2026'!R330)</f>
        <v>34199879</v>
      </c>
      <c r="S330" s="7">
        <f>INT('[1]JUNIO-2026'!S330)</f>
        <v>0</v>
      </c>
      <c r="T330" s="7">
        <f>INT('[1]JUNIO-2026'!T330)</f>
        <v>131855707</v>
      </c>
      <c r="U330" s="7">
        <f>INT('[1]JUNIO-2026'!U330)</f>
        <v>0</v>
      </c>
      <c r="V330" s="7">
        <f>INT('[1]JUNIO-2026'!V330)</f>
        <v>0</v>
      </c>
      <c r="W330" s="7">
        <f>INT('[1]JUNIO-2026'!W330)</f>
        <v>0</v>
      </c>
      <c r="X330" s="7">
        <f>INT('[1]JUNIO-2026'!X330)</f>
        <v>0</v>
      </c>
      <c r="Y330" s="7">
        <f>INT('[1]JUNIO-2026'!Y330)</f>
        <v>0</v>
      </c>
      <c r="Z330" s="5" t="str">
        <f>+'[1]JUNIO-2026'!Z330</f>
        <v>NA</v>
      </c>
      <c r="AA330" s="5">
        <f>+'[1]JUNIO-2026'!AA330</f>
        <v>1</v>
      </c>
      <c r="AB330" s="5">
        <v>99999</v>
      </c>
      <c r="AC330" s="8">
        <f t="shared" si="33"/>
        <v>166055586</v>
      </c>
      <c r="AD330" s="8">
        <f t="shared" si="34"/>
        <v>0</v>
      </c>
      <c r="AE330" t="str">
        <f>+'[1]JUNIO-2026'!AE330</f>
        <v>SAFEWEB</v>
      </c>
    </row>
    <row r="331" spans="1:31" x14ac:dyDescent="0.25">
      <c r="A331" s="5" t="str">
        <f>+'[1]JUNIO-2026'!A331</f>
        <v>NI</v>
      </c>
      <c r="B331" s="5">
        <f>+'[1]JUNIO-2026'!B331</f>
        <v>806008394</v>
      </c>
      <c r="C331" s="5">
        <f>+'[1]JUNIO-2026'!C331</f>
        <v>7</v>
      </c>
      <c r="D331" s="5" t="str">
        <f>+'[1]JUNIO-2026'!D331</f>
        <v>MUTUALSEREPS</v>
      </c>
      <c r="E331" s="5" t="str">
        <f>+'[1]JUNIO-2026'!E331</f>
        <v>PR</v>
      </c>
      <c r="F331" s="5" t="str">
        <f>+'[1]JUNIO-2026'!F331</f>
        <v>NUPC</v>
      </c>
      <c r="G331" s="5">
        <f>+'[1]JUNIO-2026'!G331</f>
        <v>2018</v>
      </c>
      <c r="H331" s="6">
        <f t="shared" si="30"/>
        <v>320446472</v>
      </c>
      <c r="I331" s="7">
        <f>INT('[1]JUNIO-2026'!I331)</f>
        <v>0</v>
      </c>
      <c r="J331" s="7">
        <f>INT('[1]JUNIO-2026'!J331)</f>
        <v>320446472</v>
      </c>
      <c r="K331" s="7">
        <f>INT('[1]JUNIO-2026'!K331)</f>
        <v>1522847</v>
      </c>
      <c r="L331" s="7">
        <f>INT('[1]JUNIO-2026'!L331)</f>
        <v>0</v>
      </c>
      <c r="M331" s="6">
        <f t="shared" si="31"/>
        <v>318923625</v>
      </c>
      <c r="N331" s="7">
        <v>0</v>
      </c>
      <c r="O331" s="7">
        <f>INT('[1]JUNIO-2026'!O331)</f>
        <v>318923625</v>
      </c>
      <c r="P331" s="6">
        <f t="shared" si="35"/>
        <v>318923625</v>
      </c>
      <c r="Q331" s="6">
        <f t="shared" si="32"/>
        <v>0</v>
      </c>
      <c r="R331" s="7">
        <f>INT('[1]JUNIO-2026'!R331)</f>
        <v>0</v>
      </c>
      <c r="S331" s="7">
        <f>INT('[1]JUNIO-2026'!S331)</f>
        <v>0</v>
      </c>
      <c r="T331" s="7">
        <f>INT('[1]JUNIO-2026'!T331)</f>
        <v>318923625</v>
      </c>
      <c r="U331" s="7">
        <f>INT('[1]JUNIO-2026'!U331)</f>
        <v>0</v>
      </c>
      <c r="V331" s="7">
        <f>INT('[1]JUNIO-2026'!V331)</f>
        <v>0</v>
      </c>
      <c r="W331" s="7">
        <f>INT('[1]JUNIO-2026'!W331)</f>
        <v>0</v>
      </c>
      <c r="X331" s="7">
        <f>INT('[1]JUNIO-2026'!X331)</f>
        <v>0</v>
      </c>
      <c r="Y331" s="7">
        <f>INT('[1]JUNIO-2026'!Y331)</f>
        <v>0</v>
      </c>
      <c r="Z331" s="5" t="str">
        <f>+'[1]JUNIO-2026'!Z331</f>
        <v>NA</v>
      </c>
      <c r="AA331" s="5">
        <f>+'[1]JUNIO-2026'!AA331</f>
        <v>1</v>
      </c>
      <c r="AB331" s="5">
        <v>99999</v>
      </c>
      <c r="AC331" s="8">
        <f t="shared" si="33"/>
        <v>318923625</v>
      </c>
      <c r="AD331" s="8">
        <f t="shared" si="34"/>
        <v>0</v>
      </c>
      <c r="AE331" t="str">
        <f>+'[1]JUNIO-2026'!AE331</f>
        <v>SAFEWEB</v>
      </c>
    </row>
    <row r="332" spans="1:31" x14ac:dyDescent="0.25">
      <c r="A332" s="5" t="str">
        <f>+'[1]JUNIO-2026'!A332</f>
        <v>NI</v>
      </c>
      <c r="B332" s="5">
        <f>+'[1]JUNIO-2026'!B332</f>
        <v>806009230</v>
      </c>
      <c r="C332" s="5">
        <f>+'[1]JUNIO-2026'!C332</f>
        <v>2</v>
      </c>
      <c r="D332" s="5" t="str">
        <f>+'[1]JUNIO-2026'!D332</f>
        <v>CEMICSAS</v>
      </c>
      <c r="E332" s="5" t="str">
        <f>+'[1]JUNIO-2026'!E332</f>
        <v>PR</v>
      </c>
      <c r="F332" s="5" t="str">
        <f>+'[1]JUNIO-2026'!F332</f>
        <v>NUPC</v>
      </c>
      <c r="G332" s="5">
        <f>+'[1]JUNIO-2026'!G332</f>
        <v>2018</v>
      </c>
      <c r="H332" s="6">
        <f t="shared" si="30"/>
        <v>27749883</v>
      </c>
      <c r="I332" s="7">
        <f>INT('[1]JUNIO-2026'!I332)</f>
        <v>0</v>
      </c>
      <c r="J332" s="7">
        <f>INT('[1]JUNIO-2026'!J332)</f>
        <v>27749883</v>
      </c>
      <c r="K332" s="7">
        <f>INT('[1]JUNIO-2026'!K332)</f>
        <v>0</v>
      </c>
      <c r="L332" s="7">
        <f>INT('[1]JUNIO-2026'!L332)</f>
        <v>0</v>
      </c>
      <c r="M332" s="6">
        <f t="shared" si="31"/>
        <v>27749883</v>
      </c>
      <c r="N332" s="7">
        <v>0</v>
      </c>
      <c r="O332" s="7">
        <f>INT('[1]JUNIO-2026'!O332)</f>
        <v>25005810</v>
      </c>
      <c r="P332" s="6">
        <f t="shared" si="35"/>
        <v>25005810</v>
      </c>
      <c r="Q332" s="6">
        <f t="shared" si="32"/>
        <v>2744073</v>
      </c>
      <c r="R332" s="7">
        <f>INT('[1]JUNIO-2026'!R332)</f>
        <v>0</v>
      </c>
      <c r="S332" s="7">
        <f>INT('[1]JUNIO-2026'!S332)</f>
        <v>0</v>
      </c>
      <c r="T332" s="7">
        <f>INT('[1]JUNIO-2026'!T332)</f>
        <v>0</v>
      </c>
      <c r="U332" s="7">
        <f>INT('[1]JUNIO-2026'!U332)</f>
        <v>25005810</v>
      </c>
      <c r="V332" s="7">
        <f>INT('[1]JUNIO-2026'!V332)</f>
        <v>0</v>
      </c>
      <c r="W332" s="7">
        <f>INT('[1]JUNIO-2026'!W332)</f>
        <v>0</v>
      </c>
      <c r="X332" s="7">
        <f>INT('[1]JUNIO-2026'!X332)</f>
        <v>0</v>
      </c>
      <c r="Y332" s="7">
        <f>INT('[1]JUNIO-2026'!Y332)</f>
        <v>0</v>
      </c>
      <c r="Z332" s="5" t="str">
        <f>+'[1]JUNIO-2026'!Z332</f>
        <v>NA</v>
      </c>
      <c r="AA332" s="5">
        <f>+'[1]JUNIO-2026'!AA332</f>
        <v>1</v>
      </c>
      <c r="AB332" s="5">
        <v>99999</v>
      </c>
      <c r="AC332" s="8">
        <f t="shared" si="33"/>
        <v>25005810</v>
      </c>
      <c r="AD332" s="8">
        <f t="shared" si="34"/>
        <v>0</v>
      </c>
      <c r="AE332" t="str">
        <f>+'[1]JUNIO-2026'!AE332</f>
        <v>SAFEWEB</v>
      </c>
    </row>
    <row r="333" spans="1:31" x14ac:dyDescent="0.25">
      <c r="A333" s="5" t="str">
        <f>+'[1]JUNIO-2026'!A333</f>
        <v>NI</v>
      </c>
      <c r="B333" s="5">
        <f>+'[1]JUNIO-2026'!B333</f>
        <v>806010305</v>
      </c>
      <c r="C333" s="5">
        <f>+'[1]JUNIO-2026'!C333</f>
        <v>8</v>
      </c>
      <c r="D333" s="5" t="str">
        <f>+'[1]JUNIO-2026'!D333</f>
        <v>ESEHOSPITALLOCALCARTAGENADEINDIAS</v>
      </c>
      <c r="E333" s="5" t="str">
        <f>+'[1]JUNIO-2026'!E333</f>
        <v>PU</v>
      </c>
      <c r="F333" s="5" t="str">
        <f>+'[1]JUNIO-2026'!F333</f>
        <v>PNAF</v>
      </c>
      <c r="G333" s="5">
        <f>+'[1]JUNIO-2026'!G333</f>
        <v>2018</v>
      </c>
      <c r="H333" s="6">
        <f t="shared" si="30"/>
        <v>5002735</v>
      </c>
      <c r="I333" s="7">
        <f>INT('[1]JUNIO-2026'!I333)</f>
        <v>0</v>
      </c>
      <c r="J333" s="7">
        <f>INT('[1]JUNIO-2026'!J333)</f>
        <v>5002735</v>
      </c>
      <c r="K333" s="7">
        <f>INT('[1]JUNIO-2026'!K333)</f>
        <v>4141157</v>
      </c>
      <c r="L333" s="7">
        <f>INT('[1]JUNIO-2026'!L333)</f>
        <v>0</v>
      </c>
      <c r="M333" s="6">
        <f t="shared" si="31"/>
        <v>861578</v>
      </c>
      <c r="N333" s="7">
        <v>0</v>
      </c>
      <c r="O333" s="7">
        <f>INT('[1]JUNIO-2026'!O333)</f>
        <v>0</v>
      </c>
      <c r="P333" s="6">
        <f t="shared" si="35"/>
        <v>0</v>
      </c>
      <c r="Q333" s="6">
        <f t="shared" si="32"/>
        <v>861578</v>
      </c>
      <c r="R333" s="7">
        <f>INT('[1]JUNIO-2026'!R333)</f>
        <v>0</v>
      </c>
      <c r="S333" s="7">
        <f>INT('[1]JUNIO-2026'!S333)</f>
        <v>0</v>
      </c>
      <c r="T333" s="7">
        <f>INT('[1]JUNIO-2026'!T333)</f>
        <v>0</v>
      </c>
      <c r="U333" s="7">
        <f>INT('[1]JUNIO-2026'!U333)</f>
        <v>0</v>
      </c>
      <c r="V333" s="7">
        <f>INT('[1]JUNIO-2026'!V333)</f>
        <v>0</v>
      </c>
      <c r="W333" s="7">
        <f>INT('[1]JUNIO-2026'!W333)</f>
        <v>0</v>
      </c>
      <c r="X333" s="7">
        <f>INT('[1]JUNIO-2026'!X333)</f>
        <v>0</v>
      </c>
      <c r="Y333" s="7">
        <f>INT('[1]JUNIO-2026'!Y333)</f>
        <v>0</v>
      </c>
      <c r="Z333" s="5" t="str">
        <f>+'[1]JUNIO-2026'!Z333</f>
        <v>NA</v>
      </c>
      <c r="AA333" s="5">
        <f>+'[1]JUNIO-2026'!AA333</f>
        <v>1</v>
      </c>
      <c r="AB333" s="5">
        <v>99999</v>
      </c>
      <c r="AC333" s="8">
        <f t="shared" si="33"/>
        <v>0</v>
      </c>
      <c r="AD333" s="8">
        <f t="shared" si="34"/>
        <v>0</v>
      </c>
      <c r="AE333" t="str">
        <f>+'[1]JUNIO-2026'!AE333</f>
        <v>SAFEWEB</v>
      </c>
    </row>
    <row r="334" spans="1:31" x14ac:dyDescent="0.25">
      <c r="A334" s="5" t="str">
        <f>+'[1]JUNIO-2026'!A334</f>
        <v>NI</v>
      </c>
      <c r="B334" s="5">
        <f>+'[1]JUNIO-2026'!B334</f>
        <v>806011261</v>
      </c>
      <c r="C334" s="5">
        <f>+'[1]JUNIO-2026'!C334</f>
        <v>7</v>
      </c>
      <c r="D334" s="5" t="str">
        <f>+'[1]JUNIO-2026'!D334</f>
        <v>ESTRIOSSAS</v>
      </c>
      <c r="E334" s="5" t="str">
        <f>+'[1]JUNIO-2026'!E334</f>
        <v>PR</v>
      </c>
      <c r="F334" s="5" t="str">
        <f>+'[1]JUNIO-2026'!F334</f>
        <v>NUPC</v>
      </c>
      <c r="G334" s="5">
        <f>+'[1]JUNIO-2026'!G334</f>
        <v>2018</v>
      </c>
      <c r="H334" s="6">
        <f t="shared" si="30"/>
        <v>38143720</v>
      </c>
      <c r="I334" s="7">
        <f>INT('[1]JUNIO-2026'!I334)</f>
        <v>0</v>
      </c>
      <c r="J334" s="7">
        <f>INT('[1]JUNIO-2026'!J334)</f>
        <v>38143720</v>
      </c>
      <c r="K334" s="7">
        <f>INT('[1]JUNIO-2026'!K334)</f>
        <v>1613872</v>
      </c>
      <c r="L334" s="7">
        <f>INT('[1]JUNIO-2026'!L334)</f>
        <v>0</v>
      </c>
      <c r="M334" s="6">
        <f t="shared" si="31"/>
        <v>36529848</v>
      </c>
      <c r="N334" s="7">
        <v>0</v>
      </c>
      <c r="O334" s="7">
        <f>INT('[1]JUNIO-2026'!O334)</f>
        <v>15052448</v>
      </c>
      <c r="P334" s="6">
        <f t="shared" si="35"/>
        <v>15052448</v>
      </c>
      <c r="Q334" s="6">
        <f t="shared" si="32"/>
        <v>21477400</v>
      </c>
      <c r="R334" s="7">
        <f>INT('[1]JUNIO-2026'!R334)</f>
        <v>0</v>
      </c>
      <c r="S334" s="7">
        <f>INT('[1]JUNIO-2026'!S334)</f>
        <v>0</v>
      </c>
      <c r="T334" s="7">
        <f>INT('[1]JUNIO-2026'!T334)</f>
        <v>15052448</v>
      </c>
      <c r="U334" s="7">
        <f>INT('[1]JUNIO-2026'!U334)</f>
        <v>0</v>
      </c>
      <c r="V334" s="7">
        <f>INT('[1]JUNIO-2026'!V334)</f>
        <v>0</v>
      </c>
      <c r="W334" s="7">
        <f>INT('[1]JUNIO-2026'!W334)</f>
        <v>0</v>
      </c>
      <c r="X334" s="7">
        <f>INT('[1]JUNIO-2026'!X334)</f>
        <v>0</v>
      </c>
      <c r="Y334" s="7">
        <f>INT('[1]JUNIO-2026'!Y334)</f>
        <v>0</v>
      </c>
      <c r="Z334" s="5" t="str">
        <f>+'[1]JUNIO-2026'!Z334</f>
        <v>NA</v>
      </c>
      <c r="AA334" s="5">
        <f>+'[1]JUNIO-2026'!AA334</f>
        <v>1</v>
      </c>
      <c r="AB334" s="5">
        <v>99999</v>
      </c>
      <c r="AC334" s="8">
        <f t="shared" si="33"/>
        <v>15052448</v>
      </c>
      <c r="AD334" s="8">
        <f t="shared" si="34"/>
        <v>0</v>
      </c>
      <c r="AE334" t="str">
        <f>+'[1]JUNIO-2026'!AE334</f>
        <v>SAFEWEB</v>
      </c>
    </row>
    <row r="335" spans="1:31" x14ac:dyDescent="0.25">
      <c r="A335" s="5" t="str">
        <f>+'[1]JUNIO-2026'!A335</f>
        <v>NI</v>
      </c>
      <c r="B335" s="5">
        <f>+'[1]JUNIO-2026'!B335</f>
        <v>806011261</v>
      </c>
      <c r="C335" s="5">
        <f>+'[1]JUNIO-2026'!C335</f>
        <v>7</v>
      </c>
      <c r="D335" s="5" t="str">
        <f>+'[1]JUNIO-2026'!D335</f>
        <v>ESTRIOSSAS</v>
      </c>
      <c r="E335" s="5" t="str">
        <f>+'[1]JUNIO-2026'!E335</f>
        <v>PR</v>
      </c>
      <c r="F335" s="5" t="str">
        <f>+'[1]JUNIO-2026'!F335</f>
        <v>PNAF</v>
      </c>
      <c r="G335" s="5">
        <f>+'[1]JUNIO-2026'!G335</f>
        <v>2018</v>
      </c>
      <c r="H335" s="6">
        <f t="shared" si="30"/>
        <v>3290500</v>
      </c>
      <c r="I335" s="7">
        <f>INT('[1]JUNIO-2026'!I335)</f>
        <v>0</v>
      </c>
      <c r="J335" s="7">
        <f>INT('[1]JUNIO-2026'!J335)</f>
        <v>3290500</v>
      </c>
      <c r="K335" s="7">
        <f>INT('[1]JUNIO-2026'!K335)</f>
        <v>785957</v>
      </c>
      <c r="L335" s="7">
        <f>INT('[1]JUNIO-2026'!L335)</f>
        <v>0</v>
      </c>
      <c r="M335" s="6">
        <f t="shared" si="31"/>
        <v>2504543</v>
      </c>
      <c r="N335" s="7">
        <v>0</v>
      </c>
      <c r="O335" s="7">
        <f>INT('[1]JUNIO-2026'!O335)</f>
        <v>1556043</v>
      </c>
      <c r="P335" s="6">
        <f t="shared" si="35"/>
        <v>1556043</v>
      </c>
      <c r="Q335" s="6">
        <f t="shared" si="32"/>
        <v>948500</v>
      </c>
      <c r="R335" s="7">
        <f>INT('[1]JUNIO-2026'!R335)</f>
        <v>0</v>
      </c>
      <c r="S335" s="7">
        <f>INT('[1]JUNIO-2026'!S335)</f>
        <v>0</v>
      </c>
      <c r="T335" s="7">
        <f>INT('[1]JUNIO-2026'!T335)</f>
        <v>0</v>
      </c>
      <c r="U335" s="7">
        <f>INT('[1]JUNIO-2026'!U335)</f>
        <v>1556043</v>
      </c>
      <c r="V335" s="7">
        <f>INT('[1]JUNIO-2026'!V335)</f>
        <v>0</v>
      </c>
      <c r="W335" s="7">
        <f>INT('[1]JUNIO-2026'!W335)</f>
        <v>0</v>
      </c>
      <c r="X335" s="7">
        <f>INT('[1]JUNIO-2026'!X335)</f>
        <v>0</v>
      </c>
      <c r="Y335" s="7">
        <f>INT('[1]JUNIO-2026'!Y335)</f>
        <v>0</v>
      </c>
      <c r="Z335" s="5" t="str">
        <f>+'[1]JUNIO-2026'!Z335</f>
        <v>NA</v>
      </c>
      <c r="AA335" s="5">
        <f>+'[1]JUNIO-2026'!AA335</f>
        <v>1</v>
      </c>
      <c r="AB335" s="5">
        <v>99999</v>
      </c>
      <c r="AC335" s="8">
        <f t="shared" si="33"/>
        <v>1556043</v>
      </c>
      <c r="AD335" s="8">
        <f t="shared" si="34"/>
        <v>0</v>
      </c>
      <c r="AE335" t="str">
        <f>+'[1]JUNIO-2026'!AE335</f>
        <v>SAFEWEB</v>
      </c>
    </row>
    <row r="336" spans="1:31" x14ac:dyDescent="0.25">
      <c r="A336" s="5" t="str">
        <f>+'[1]JUNIO-2026'!A336</f>
        <v>NI</v>
      </c>
      <c r="B336" s="5">
        <f>+'[1]JUNIO-2026'!B336</f>
        <v>806012426</v>
      </c>
      <c r="C336" s="5">
        <f>+'[1]JUNIO-2026'!C336</f>
        <v>1</v>
      </c>
      <c r="D336" s="5" t="str">
        <f>+'[1]JUNIO-2026'!D336</f>
        <v>CLINICACARDIOVASCULARJESUSDENAZARETH</v>
      </c>
      <c r="E336" s="5" t="str">
        <f>+'[1]JUNIO-2026'!E336</f>
        <v>PR</v>
      </c>
      <c r="F336" s="5" t="str">
        <f>+'[1]JUNIO-2026'!F336</f>
        <v>PNAF</v>
      </c>
      <c r="G336" s="5">
        <f>+'[1]JUNIO-2026'!G336</f>
        <v>2018</v>
      </c>
      <c r="H336" s="6">
        <f t="shared" si="30"/>
        <v>244772107</v>
      </c>
      <c r="I336" s="7">
        <f>INT('[1]JUNIO-2026'!I336)</f>
        <v>0</v>
      </c>
      <c r="J336" s="7">
        <f>INT('[1]JUNIO-2026'!J336)</f>
        <v>244772107</v>
      </c>
      <c r="K336" s="7">
        <f>INT('[1]JUNIO-2026'!K336)</f>
        <v>25299081</v>
      </c>
      <c r="L336" s="7">
        <f>INT('[1]JUNIO-2026'!L336)</f>
        <v>0</v>
      </c>
      <c r="M336" s="6">
        <f t="shared" si="31"/>
        <v>219473026</v>
      </c>
      <c r="N336" s="7">
        <v>0</v>
      </c>
      <c r="O336" s="7">
        <f>INT('[1]JUNIO-2026'!O336)</f>
        <v>197279040</v>
      </c>
      <c r="P336" s="6">
        <f t="shared" si="35"/>
        <v>197279040</v>
      </c>
      <c r="Q336" s="6">
        <f t="shared" si="32"/>
        <v>22193986</v>
      </c>
      <c r="R336" s="7">
        <f>INT('[1]JUNIO-2026'!R336)</f>
        <v>143185339</v>
      </c>
      <c r="S336" s="7">
        <f>INT('[1]JUNIO-2026'!S336)</f>
        <v>0</v>
      </c>
      <c r="T336" s="7">
        <f>INT('[1]JUNIO-2026'!T336)</f>
        <v>46670801</v>
      </c>
      <c r="U336" s="7">
        <f>INT('[1]JUNIO-2026'!U336)</f>
        <v>7422900</v>
      </c>
      <c r="V336" s="7">
        <f>INT('[1]JUNIO-2026'!V336)</f>
        <v>0</v>
      </c>
      <c r="W336" s="7">
        <f>INT('[1]JUNIO-2026'!W336)</f>
        <v>0</v>
      </c>
      <c r="X336" s="7">
        <f>INT('[1]JUNIO-2026'!X336)</f>
        <v>0</v>
      </c>
      <c r="Y336" s="7">
        <f>INT('[1]JUNIO-2026'!Y336)</f>
        <v>0</v>
      </c>
      <c r="Z336" s="5" t="str">
        <f>+'[1]JUNIO-2026'!Z336</f>
        <v>NA</v>
      </c>
      <c r="AA336" s="5">
        <f>+'[1]JUNIO-2026'!AA336</f>
        <v>1</v>
      </c>
      <c r="AB336" s="5">
        <v>99999</v>
      </c>
      <c r="AC336" s="8">
        <f t="shared" si="33"/>
        <v>197279040</v>
      </c>
      <c r="AD336" s="8">
        <f t="shared" si="34"/>
        <v>0</v>
      </c>
      <c r="AE336" t="str">
        <f>+'[1]JUNIO-2026'!AE336</f>
        <v>SAFEWEB</v>
      </c>
    </row>
    <row r="337" spans="1:31" x14ac:dyDescent="0.25">
      <c r="A337" s="5" t="str">
        <f>+'[1]JUNIO-2026'!A337</f>
        <v>NI</v>
      </c>
      <c r="B337" s="5">
        <f>+'[1]JUNIO-2026'!B337</f>
        <v>806013287</v>
      </c>
      <c r="C337" s="5">
        <f>+'[1]JUNIO-2026'!C337</f>
        <v>7</v>
      </c>
      <c r="D337" s="5" t="str">
        <f>+'[1]JUNIO-2026'!D337</f>
        <v>SERVICIOSFONOAUDIOLOGICOSDELCARIBE</v>
      </c>
      <c r="E337" s="5" t="str">
        <f>+'[1]JUNIO-2026'!E337</f>
        <v>PR</v>
      </c>
      <c r="F337" s="5" t="str">
        <f>+'[1]JUNIO-2026'!F337</f>
        <v>NUPC</v>
      </c>
      <c r="G337" s="5">
        <f>+'[1]JUNIO-2026'!G337</f>
        <v>2018</v>
      </c>
      <c r="H337" s="6">
        <f t="shared" si="30"/>
        <v>76000</v>
      </c>
      <c r="I337" s="7">
        <f>INT('[1]JUNIO-2026'!I337)</f>
        <v>0</v>
      </c>
      <c r="J337" s="7">
        <f>INT('[1]JUNIO-2026'!J337)</f>
        <v>76000</v>
      </c>
      <c r="K337" s="7">
        <f>INT('[1]JUNIO-2026'!K337)</f>
        <v>0</v>
      </c>
      <c r="L337" s="7">
        <f>INT('[1]JUNIO-2026'!L337)</f>
        <v>0</v>
      </c>
      <c r="M337" s="6">
        <f t="shared" si="31"/>
        <v>76000</v>
      </c>
      <c r="N337" s="7">
        <v>0</v>
      </c>
      <c r="O337" s="7">
        <f>INT('[1]JUNIO-2026'!O337)</f>
        <v>0</v>
      </c>
      <c r="P337" s="6">
        <f t="shared" si="35"/>
        <v>0</v>
      </c>
      <c r="Q337" s="6">
        <f t="shared" si="32"/>
        <v>76000</v>
      </c>
      <c r="R337" s="7">
        <f>INT('[1]JUNIO-2026'!R337)</f>
        <v>0</v>
      </c>
      <c r="S337" s="7">
        <f>INT('[1]JUNIO-2026'!S337)</f>
        <v>0</v>
      </c>
      <c r="T337" s="7">
        <f>INT('[1]JUNIO-2026'!T337)</f>
        <v>0</v>
      </c>
      <c r="U337" s="7">
        <f>INT('[1]JUNIO-2026'!U337)</f>
        <v>0</v>
      </c>
      <c r="V337" s="7">
        <f>INT('[1]JUNIO-2026'!V337)</f>
        <v>0</v>
      </c>
      <c r="W337" s="7">
        <f>INT('[1]JUNIO-2026'!W337)</f>
        <v>0</v>
      </c>
      <c r="X337" s="7">
        <f>INT('[1]JUNIO-2026'!X337)</f>
        <v>0</v>
      </c>
      <c r="Y337" s="7">
        <f>INT('[1]JUNIO-2026'!Y337)</f>
        <v>0</v>
      </c>
      <c r="Z337" s="5" t="str">
        <f>+'[1]JUNIO-2026'!Z337</f>
        <v>NA</v>
      </c>
      <c r="AA337" s="5">
        <f>+'[1]JUNIO-2026'!AA337</f>
        <v>1</v>
      </c>
      <c r="AB337" s="5">
        <v>99999</v>
      </c>
      <c r="AC337" s="8">
        <f t="shared" si="33"/>
        <v>0</v>
      </c>
      <c r="AD337" s="8">
        <f t="shared" si="34"/>
        <v>0</v>
      </c>
      <c r="AE337" t="str">
        <f>+'[1]JUNIO-2026'!AE337</f>
        <v>SAFEWEB</v>
      </c>
    </row>
    <row r="338" spans="1:31" x14ac:dyDescent="0.25">
      <c r="A338" s="5" t="str">
        <f>+'[1]JUNIO-2026'!A338</f>
        <v>NI</v>
      </c>
      <c r="B338" s="5">
        <f>+'[1]JUNIO-2026'!B338</f>
        <v>806013568</v>
      </c>
      <c r="C338" s="5">
        <f>+'[1]JUNIO-2026'!C338</f>
        <v>1</v>
      </c>
      <c r="D338" s="5" t="str">
        <f>+'[1]JUNIO-2026'!D338</f>
        <v>NEURODINAMIASA</v>
      </c>
      <c r="E338" s="5" t="str">
        <f>+'[1]JUNIO-2026'!E338</f>
        <v>PR</v>
      </c>
      <c r="F338" s="5" t="str">
        <f>+'[1]JUNIO-2026'!F338</f>
        <v>NUPC</v>
      </c>
      <c r="G338" s="5">
        <f>+'[1]JUNIO-2026'!G338</f>
        <v>2018</v>
      </c>
      <c r="H338" s="6">
        <f t="shared" si="30"/>
        <v>896000</v>
      </c>
      <c r="I338" s="7">
        <f>INT('[1]JUNIO-2026'!I338)</f>
        <v>0</v>
      </c>
      <c r="J338" s="7">
        <f>INT('[1]JUNIO-2026'!J338)</f>
        <v>896000</v>
      </c>
      <c r="K338" s="7">
        <f>INT('[1]JUNIO-2026'!K338)</f>
        <v>148260</v>
      </c>
      <c r="L338" s="7">
        <f>INT('[1]JUNIO-2026'!L338)</f>
        <v>0</v>
      </c>
      <c r="M338" s="6">
        <f t="shared" si="31"/>
        <v>747740</v>
      </c>
      <c r="N338" s="7">
        <v>0</v>
      </c>
      <c r="O338" s="7">
        <f>INT('[1]JUNIO-2026'!O338)</f>
        <v>747740</v>
      </c>
      <c r="P338" s="6">
        <f t="shared" si="35"/>
        <v>747740</v>
      </c>
      <c r="Q338" s="6">
        <f t="shared" si="32"/>
        <v>0</v>
      </c>
      <c r="R338" s="7">
        <f>INT('[1]JUNIO-2026'!R338)</f>
        <v>0</v>
      </c>
      <c r="S338" s="7">
        <f>INT('[1]JUNIO-2026'!S338)</f>
        <v>0</v>
      </c>
      <c r="T338" s="7">
        <f>INT('[1]JUNIO-2026'!T338)</f>
        <v>0</v>
      </c>
      <c r="U338" s="7">
        <f>INT('[1]JUNIO-2026'!U338)</f>
        <v>747740</v>
      </c>
      <c r="V338" s="7">
        <f>INT('[1]JUNIO-2026'!V338)</f>
        <v>0</v>
      </c>
      <c r="W338" s="7">
        <f>INT('[1]JUNIO-2026'!W338)</f>
        <v>0</v>
      </c>
      <c r="X338" s="7">
        <f>INT('[1]JUNIO-2026'!X338)</f>
        <v>0</v>
      </c>
      <c r="Y338" s="7">
        <f>INT('[1]JUNIO-2026'!Y338)</f>
        <v>0</v>
      </c>
      <c r="Z338" s="5" t="str">
        <f>+'[1]JUNIO-2026'!Z338</f>
        <v>NA</v>
      </c>
      <c r="AA338" s="5">
        <f>+'[1]JUNIO-2026'!AA338</f>
        <v>1</v>
      </c>
      <c r="AB338" s="5">
        <v>99999</v>
      </c>
      <c r="AC338" s="8">
        <f t="shared" si="33"/>
        <v>747740</v>
      </c>
      <c r="AD338" s="8">
        <f t="shared" si="34"/>
        <v>0</v>
      </c>
      <c r="AE338" t="str">
        <f>+'[1]JUNIO-2026'!AE338</f>
        <v>SAFEWEB</v>
      </c>
    </row>
    <row r="339" spans="1:31" x14ac:dyDescent="0.25">
      <c r="A339" s="5" t="str">
        <f>+'[1]JUNIO-2026'!A339</f>
        <v>NI</v>
      </c>
      <c r="B339" s="5">
        <f>+'[1]JUNIO-2026'!B339</f>
        <v>806015201</v>
      </c>
      <c r="C339" s="5">
        <f>+'[1]JUNIO-2026'!C339</f>
        <v>3</v>
      </c>
      <c r="D339" s="5" t="str">
        <f>+'[1]JUNIO-2026'!D339</f>
        <v>IPSGESTIONSALUDLTDA</v>
      </c>
      <c r="E339" s="5" t="str">
        <f>+'[1]JUNIO-2026'!E339</f>
        <v>PR</v>
      </c>
      <c r="F339" s="5" t="str">
        <f>+'[1]JUNIO-2026'!F339</f>
        <v>NUPC</v>
      </c>
      <c r="G339" s="5">
        <f>+'[1]JUNIO-2026'!G339</f>
        <v>2018</v>
      </c>
      <c r="H339" s="6">
        <f t="shared" si="30"/>
        <v>202525517</v>
      </c>
      <c r="I339" s="7">
        <f>INT('[1]JUNIO-2026'!I339)</f>
        <v>0</v>
      </c>
      <c r="J339" s="7">
        <f>INT('[1]JUNIO-2026'!J339)</f>
        <v>202525517</v>
      </c>
      <c r="K339" s="7">
        <f>INT('[1]JUNIO-2026'!K339)</f>
        <v>32199964</v>
      </c>
      <c r="L339" s="7">
        <f>INT('[1]JUNIO-2026'!L339)</f>
        <v>0</v>
      </c>
      <c r="M339" s="6">
        <f t="shared" si="31"/>
        <v>170325553</v>
      </c>
      <c r="N339" s="7">
        <v>0</v>
      </c>
      <c r="O339" s="7">
        <f>INT('[1]JUNIO-2026'!O339)</f>
        <v>170325553</v>
      </c>
      <c r="P339" s="6">
        <f t="shared" si="35"/>
        <v>170325553</v>
      </c>
      <c r="Q339" s="6">
        <f t="shared" si="32"/>
        <v>0</v>
      </c>
      <c r="R339" s="7">
        <f>INT('[1]JUNIO-2026'!R339)</f>
        <v>0</v>
      </c>
      <c r="S339" s="7">
        <f>INT('[1]JUNIO-2026'!S339)</f>
        <v>0</v>
      </c>
      <c r="T339" s="7">
        <f>INT('[1]JUNIO-2026'!T339)</f>
        <v>170325553</v>
      </c>
      <c r="U339" s="7">
        <f>INT('[1]JUNIO-2026'!U339)</f>
        <v>0</v>
      </c>
      <c r="V339" s="7">
        <f>INT('[1]JUNIO-2026'!V339)</f>
        <v>0</v>
      </c>
      <c r="W339" s="7">
        <f>INT('[1]JUNIO-2026'!W339)</f>
        <v>0</v>
      </c>
      <c r="X339" s="7">
        <f>INT('[1]JUNIO-2026'!X339)</f>
        <v>0</v>
      </c>
      <c r="Y339" s="7">
        <f>INT('[1]JUNIO-2026'!Y339)</f>
        <v>0</v>
      </c>
      <c r="Z339" s="5" t="str">
        <f>+'[1]JUNIO-2026'!Z339</f>
        <v>NA</v>
      </c>
      <c r="AA339" s="5">
        <f>+'[1]JUNIO-2026'!AA339</f>
        <v>1</v>
      </c>
      <c r="AB339" s="5">
        <v>99999</v>
      </c>
      <c r="AC339" s="8">
        <f t="shared" si="33"/>
        <v>170325553</v>
      </c>
      <c r="AD339" s="8">
        <f t="shared" si="34"/>
        <v>0</v>
      </c>
      <c r="AE339" t="str">
        <f>+'[1]JUNIO-2026'!AE339</f>
        <v>SAFEWEB</v>
      </c>
    </row>
    <row r="340" spans="1:31" x14ac:dyDescent="0.25">
      <c r="A340" s="5" t="str">
        <f>+'[1]JUNIO-2026'!A340</f>
        <v>NI</v>
      </c>
      <c r="B340" s="5">
        <f>+'[1]JUNIO-2026'!B340</f>
        <v>806015201</v>
      </c>
      <c r="C340" s="5">
        <f>+'[1]JUNIO-2026'!C340</f>
        <v>3</v>
      </c>
      <c r="D340" s="5" t="str">
        <f>+'[1]JUNIO-2026'!D340</f>
        <v>IPSGESTIONSALUDLTDA</v>
      </c>
      <c r="E340" s="5" t="str">
        <f>+'[1]JUNIO-2026'!E340</f>
        <v>PR</v>
      </c>
      <c r="F340" s="5" t="str">
        <f>+'[1]JUNIO-2026'!F340</f>
        <v>PNAF</v>
      </c>
      <c r="G340" s="5">
        <f>+'[1]JUNIO-2026'!G340</f>
        <v>2018</v>
      </c>
      <c r="H340" s="6">
        <f t="shared" si="30"/>
        <v>71521739</v>
      </c>
      <c r="I340" s="7">
        <f>INT('[1]JUNIO-2026'!I340)</f>
        <v>0</v>
      </c>
      <c r="J340" s="7">
        <f>INT('[1]JUNIO-2026'!J340)</f>
        <v>71521739</v>
      </c>
      <c r="K340" s="7">
        <f>INT('[1]JUNIO-2026'!K340)</f>
        <v>47164040</v>
      </c>
      <c r="L340" s="7">
        <f>INT('[1]JUNIO-2026'!L340)</f>
        <v>0</v>
      </c>
      <c r="M340" s="6">
        <f t="shared" si="31"/>
        <v>24357699</v>
      </c>
      <c r="N340" s="7">
        <v>0</v>
      </c>
      <c r="O340" s="7">
        <f>INT('[1]JUNIO-2026'!O340)</f>
        <v>22720466</v>
      </c>
      <c r="P340" s="6">
        <f t="shared" si="35"/>
        <v>22720466</v>
      </c>
      <c r="Q340" s="6">
        <f t="shared" si="32"/>
        <v>1637233</v>
      </c>
      <c r="R340" s="7">
        <f>INT('[1]JUNIO-2026'!R340)</f>
        <v>0</v>
      </c>
      <c r="S340" s="7">
        <f>INT('[1]JUNIO-2026'!S340)</f>
        <v>0</v>
      </c>
      <c r="T340" s="7">
        <f>INT('[1]JUNIO-2026'!T340)</f>
        <v>22720466</v>
      </c>
      <c r="U340" s="7">
        <f>INT('[1]JUNIO-2026'!U340)</f>
        <v>0</v>
      </c>
      <c r="V340" s="7">
        <f>INT('[1]JUNIO-2026'!V340)</f>
        <v>0</v>
      </c>
      <c r="W340" s="7">
        <f>INT('[1]JUNIO-2026'!W340)</f>
        <v>0</v>
      </c>
      <c r="X340" s="7">
        <f>INT('[1]JUNIO-2026'!X340)</f>
        <v>0</v>
      </c>
      <c r="Y340" s="7">
        <f>INT('[1]JUNIO-2026'!Y340)</f>
        <v>0</v>
      </c>
      <c r="Z340" s="5" t="str">
        <f>+'[1]JUNIO-2026'!Z340</f>
        <v>NA</v>
      </c>
      <c r="AA340" s="5">
        <f>+'[1]JUNIO-2026'!AA340</f>
        <v>1</v>
      </c>
      <c r="AB340" s="5">
        <v>99999</v>
      </c>
      <c r="AC340" s="8">
        <f t="shared" si="33"/>
        <v>22720466</v>
      </c>
      <c r="AD340" s="8">
        <f t="shared" si="34"/>
        <v>0</v>
      </c>
      <c r="AE340" t="str">
        <f>+'[1]JUNIO-2026'!AE340</f>
        <v>SAFEWEB</v>
      </c>
    </row>
    <row r="341" spans="1:31" x14ac:dyDescent="0.25">
      <c r="A341" s="5" t="str">
        <f>+'[1]JUNIO-2026'!A341</f>
        <v>NI</v>
      </c>
      <c r="B341" s="5">
        <f>+'[1]JUNIO-2026'!B341</f>
        <v>806015513</v>
      </c>
      <c r="C341" s="5">
        <f>+'[1]JUNIO-2026'!C341</f>
        <v>6</v>
      </c>
      <c r="D341" s="5" t="str">
        <f>+'[1]JUNIO-2026'!D341</f>
        <v>CENTRODEREHABILITACIONFISICAYESTETICAIPSEU</v>
      </c>
      <c r="E341" s="5" t="str">
        <f>+'[1]JUNIO-2026'!E341</f>
        <v>PR</v>
      </c>
      <c r="F341" s="5" t="str">
        <f>+'[1]JUNIO-2026'!F341</f>
        <v>NUPC</v>
      </c>
      <c r="G341" s="5">
        <f>+'[1]JUNIO-2026'!G341</f>
        <v>2018</v>
      </c>
      <c r="H341" s="6">
        <f t="shared" si="30"/>
        <v>8280000</v>
      </c>
      <c r="I341" s="7">
        <f>INT('[1]JUNIO-2026'!I341)</f>
        <v>0</v>
      </c>
      <c r="J341" s="7">
        <f>INT('[1]JUNIO-2026'!J341)</f>
        <v>8280000</v>
      </c>
      <c r="K341" s="7">
        <f>INT('[1]JUNIO-2026'!K341)</f>
        <v>4290000</v>
      </c>
      <c r="L341" s="7">
        <f>INT('[1]JUNIO-2026'!L341)</f>
        <v>0</v>
      </c>
      <c r="M341" s="6">
        <f t="shared" si="31"/>
        <v>3990000</v>
      </c>
      <c r="N341" s="7">
        <v>0</v>
      </c>
      <c r="O341" s="7">
        <f>INT('[1]JUNIO-2026'!O341)</f>
        <v>0</v>
      </c>
      <c r="P341" s="6">
        <f t="shared" si="35"/>
        <v>0</v>
      </c>
      <c r="Q341" s="6">
        <f t="shared" si="32"/>
        <v>3990000</v>
      </c>
      <c r="R341" s="7">
        <f>INT('[1]JUNIO-2026'!R341)</f>
        <v>0</v>
      </c>
      <c r="S341" s="7">
        <f>INT('[1]JUNIO-2026'!S341)</f>
        <v>0</v>
      </c>
      <c r="T341" s="7">
        <f>INT('[1]JUNIO-2026'!T341)</f>
        <v>0</v>
      </c>
      <c r="U341" s="7">
        <f>INT('[1]JUNIO-2026'!U341)</f>
        <v>0</v>
      </c>
      <c r="V341" s="7">
        <f>INT('[1]JUNIO-2026'!V341)</f>
        <v>0</v>
      </c>
      <c r="W341" s="7">
        <f>INT('[1]JUNIO-2026'!W341)</f>
        <v>0</v>
      </c>
      <c r="X341" s="7">
        <f>INT('[1]JUNIO-2026'!X341)</f>
        <v>0</v>
      </c>
      <c r="Y341" s="7">
        <f>INT('[1]JUNIO-2026'!Y341)</f>
        <v>0</v>
      </c>
      <c r="Z341" s="5" t="str">
        <f>+'[1]JUNIO-2026'!Z341</f>
        <v>NA</v>
      </c>
      <c r="AA341" s="5">
        <f>+'[1]JUNIO-2026'!AA341</f>
        <v>1</v>
      </c>
      <c r="AB341" s="5">
        <v>99999</v>
      </c>
      <c r="AC341" s="8">
        <f t="shared" si="33"/>
        <v>0</v>
      </c>
      <c r="AD341" s="8">
        <f t="shared" si="34"/>
        <v>0</v>
      </c>
      <c r="AE341" t="str">
        <f>+'[1]JUNIO-2026'!AE341</f>
        <v>SAFEWEB</v>
      </c>
    </row>
    <row r="342" spans="1:31" x14ac:dyDescent="0.25">
      <c r="A342" s="5" t="str">
        <f>+'[1]JUNIO-2026'!A342</f>
        <v>NI</v>
      </c>
      <c r="B342" s="5">
        <f>+'[1]JUNIO-2026'!B342</f>
        <v>806016225</v>
      </c>
      <c r="C342" s="5">
        <f>+'[1]JUNIO-2026'!C342</f>
        <v>4</v>
      </c>
      <c r="D342" s="5" t="str">
        <f>+'[1]JUNIO-2026'!D342</f>
        <v>CENTROMEDICOBUENOSAIRESSAS</v>
      </c>
      <c r="E342" s="5" t="str">
        <f>+'[1]JUNIO-2026'!E342</f>
        <v>PR</v>
      </c>
      <c r="F342" s="5" t="str">
        <f>+'[1]JUNIO-2026'!F342</f>
        <v>NUPC</v>
      </c>
      <c r="G342" s="5">
        <f>+'[1]JUNIO-2026'!G342</f>
        <v>2018</v>
      </c>
      <c r="H342" s="6">
        <f t="shared" si="30"/>
        <v>26650441</v>
      </c>
      <c r="I342" s="7">
        <f>INT('[1]JUNIO-2026'!I342)</f>
        <v>0</v>
      </c>
      <c r="J342" s="7">
        <f>INT('[1]JUNIO-2026'!J342)</f>
        <v>26650441</v>
      </c>
      <c r="K342" s="7">
        <f>INT('[1]JUNIO-2026'!K342)</f>
        <v>15019373</v>
      </c>
      <c r="L342" s="7">
        <f>INT('[1]JUNIO-2026'!L342)</f>
        <v>0</v>
      </c>
      <c r="M342" s="6">
        <f t="shared" si="31"/>
        <v>11631068</v>
      </c>
      <c r="N342" s="7">
        <v>0</v>
      </c>
      <c r="O342" s="7">
        <f>INT('[1]JUNIO-2026'!O342)</f>
        <v>349187</v>
      </c>
      <c r="P342" s="6">
        <f t="shared" si="35"/>
        <v>349187</v>
      </c>
      <c r="Q342" s="6">
        <f t="shared" si="32"/>
        <v>11281881</v>
      </c>
      <c r="R342" s="7">
        <f>INT('[1]JUNIO-2026'!R342)</f>
        <v>0</v>
      </c>
      <c r="S342" s="7">
        <f>INT('[1]JUNIO-2026'!S342)</f>
        <v>0</v>
      </c>
      <c r="T342" s="7">
        <f>INT('[1]JUNIO-2026'!T342)</f>
        <v>349187</v>
      </c>
      <c r="U342" s="7">
        <f>INT('[1]JUNIO-2026'!U342)</f>
        <v>0</v>
      </c>
      <c r="V342" s="7">
        <f>INT('[1]JUNIO-2026'!V342)</f>
        <v>0</v>
      </c>
      <c r="W342" s="7">
        <f>INT('[1]JUNIO-2026'!W342)</f>
        <v>0</v>
      </c>
      <c r="X342" s="7">
        <f>INT('[1]JUNIO-2026'!X342)</f>
        <v>0</v>
      </c>
      <c r="Y342" s="7">
        <f>INT('[1]JUNIO-2026'!Y342)</f>
        <v>0</v>
      </c>
      <c r="Z342" s="5" t="str">
        <f>+'[1]JUNIO-2026'!Z342</f>
        <v>NA</v>
      </c>
      <c r="AA342" s="5">
        <f>+'[1]JUNIO-2026'!AA342</f>
        <v>1</v>
      </c>
      <c r="AB342" s="5">
        <v>99999</v>
      </c>
      <c r="AC342" s="8">
        <f t="shared" si="33"/>
        <v>349187</v>
      </c>
      <c r="AD342" s="8">
        <f t="shared" si="34"/>
        <v>0</v>
      </c>
      <c r="AE342" t="str">
        <f>+'[1]JUNIO-2026'!AE342</f>
        <v>SAFEWEB</v>
      </c>
    </row>
    <row r="343" spans="1:31" x14ac:dyDescent="0.25">
      <c r="A343" s="5" t="str">
        <f>+'[1]JUNIO-2026'!A343</f>
        <v>NI</v>
      </c>
      <c r="B343" s="5">
        <f>+'[1]JUNIO-2026'!B343</f>
        <v>806016797</v>
      </c>
      <c r="C343" s="5">
        <f>+'[1]JUNIO-2026'!C343</f>
        <v>5</v>
      </c>
      <c r="D343" s="5" t="str">
        <f>+'[1]JUNIO-2026'!D343</f>
        <v>SOMEDITSERVICIOSMEDICOSDEDIAGNOSTICOYTERAPIAIPSSAS</v>
      </c>
      <c r="E343" s="5" t="str">
        <f>+'[1]JUNIO-2026'!E343</f>
        <v>PR</v>
      </c>
      <c r="F343" s="5" t="str">
        <f>+'[1]JUNIO-2026'!F343</f>
        <v>NUPC</v>
      </c>
      <c r="G343" s="5">
        <f>+'[1]JUNIO-2026'!G343</f>
        <v>2018</v>
      </c>
      <c r="H343" s="6">
        <f t="shared" si="30"/>
        <v>13265640</v>
      </c>
      <c r="I343" s="7">
        <f>INT('[1]JUNIO-2026'!I343)</f>
        <v>0</v>
      </c>
      <c r="J343" s="7">
        <f>INT('[1]JUNIO-2026'!J343)</f>
        <v>13265640</v>
      </c>
      <c r="K343" s="7">
        <f>INT('[1]JUNIO-2026'!K343)</f>
        <v>4123640</v>
      </c>
      <c r="L343" s="7">
        <f>INT('[1]JUNIO-2026'!L343)</f>
        <v>0</v>
      </c>
      <c r="M343" s="6">
        <f t="shared" si="31"/>
        <v>9142000</v>
      </c>
      <c r="N343" s="7">
        <v>0</v>
      </c>
      <c r="O343" s="7">
        <f>INT('[1]JUNIO-2026'!O343)</f>
        <v>0</v>
      </c>
      <c r="P343" s="6">
        <f t="shared" si="35"/>
        <v>0</v>
      </c>
      <c r="Q343" s="6">
        <f t="shared" si="32"/>
        <v>9142000</v>
      </c>
      <c r="R343" s="7">
        <f>INT('[1]JUNIO-2026'!R343)</f>
        <v>0</v>
      </c>
      <c r="S343" s="7">
        <f>INT('[1]JUNIO-2026'!S343)</f>
        <v>0</v>
      </c>
      <c r="T343" s="7">
        <f>INT('[1]JUNIO-2026'!T343)</f>
        <v>0</v>
      </c>
      <c r="U343" s="7">
        <f>INT('[1]JUNIO-2026'!U343)</f>
        <v>0</v>
      </c>
      <c r="V343" s="7">
        <f>INT('[1]JUNIO-2026'!V343)</f>
        <v>0</v>
      </c>
      <c r="W343" s="7">
        <f>INT('[1]JUNIO-2026'!W343)</f>
        <v>0</v>
      </c>
      <c r="X343" s="7">
        <f>INT('[1]JUNIO-2026'!X343)</f>
        <v>0</v>
      </c>
      <c r="Y343" s="7">
        <f>INT('[1]JUNIO-2026'!Y343)</f>
        <v>0</v>
      </c>
      <c r="Z343" s="5" t="str">
        <f>+'[1]JUNIO-2026'!Z343</f>
        <v>NA</v>
      </c>
      <c r="AA343" s="5">
        <f>+'[1]JUNIO-2026'!AA343</f>
        <v>1</v>
      </c>
      <c r="AB343" s="5">
        <v>99999</v>
      </c>
      <c r="AC343" s="8">
        <f t="shared" si="33"/>
        <v>0</v>
      </c>
      <c r="AD343" s="8">
        <f t="shared" si="34"/>
        <v>0</v>
      </c>
      <c r="AE343" t="str">
        <f>+'[1]JUNIO-2026'!AE343</f>
        <v>SAFEWEB</v>
      </c>
    </row>
    <row r="344" spans="1:31" x14ac:dyDescent="0.25">
      <c r="A344" s="5" t="str">
        <f>+'[1]JUNIO-2026'!A344</f>
        <v>NI</v>
      </c>
      <c r="B344" s="5">
        <f>+'[1]JUNIO-2026'!B344</f>
        <v>807004352</v>
      </c>
      <c r="C344" s="5">
        <f>+'[1]JUNIO-2026'!C344</f>
        <v>3</v>
      </c>
      <c r="D344" s="5" t="str">
        <f>+'[1]JUNIO-2026'!D344</f>
        <v>ESEIMSALUD</v>
      </c>
      <c r="E344" s="5" t="str">
        <f>+'[1]JUNIO-2026'!E344</f>
        <v>PU</v>
      </c>
      <c r="F344" s="5" t="str">
        <f>+'[1]JUNIO-2026'!F344</f>
        <v>PNAF</v>
      </c>
      <c r="G344" s="5">
        <f>+'[1]JUNIO-2026'!G344</f>
        <v>2018</v>
      </c>
      <c r="H344" s="6">
        <f t="shared" si="30"/>
        <v>209900</v>
      </c>
      <c r="I344" s="7">
        <f>INT('[1]JUNIO-2026'!I344)</f>
        <v>0</v>
      </c>
      <c r="J344" s="7">
        <f>INT('[1]JUNIO-2026'!J344)</f>
        <v>209900</v>
      </c>
      <c r="K344" s="7">
        <f>INT('[1]JUNIO-2026'!K344)</f>
        <v>209900</v>
      </c>
      <c r="L344" s="7">
        <f>INT('[1]JUNIO-2026'!L344)</f>
        <v>0</v>
      </c>
      <c r="M344" s="6">
        <f t="shared" si="31"/>
        <v>0</v>
      </c>
      <c r="N344" s="7">
        <v>0</v>
      </c>
      <c r="O344" s="7">
        <f>INT('[1]JUNIO-2026'!O344)</f>
        <v>0</v>
      </c>
      <c r="P344" s="6">
        <f t="shared" si="35"/>
        <v>0</v>
      </c>
      <c r="Q344" s="6">
        <f t="shared" si="32"/>
        <v>0</v>
      </c>
      <c r="R344" s="7">
        <f>INT('[1]JUNIO-2026'!R344)</f>
        <v>0</v>
      </c>
      <c r="S344" s="7">
        <f>INT('[1]JUNIO-2026'!S344)</f>
        <v>0</v>
      </c>
      <c r="T344" s="7">
        <f>INT('[1]JUNIO-2026'!T344)</f>
        <v>0</v>
      </c>
      <c r="U344" s="7">
        <f>INT('[1]JUNIO-2026'!U344)</f>
        <v>0</v>
      </c>
      <c r="V344" s="7">
        <f>INT('[1]JUNIO-2026'!V344)</f>
        <v>0</v>
      </c>
      <c r="W344" s="7">
        <f>INT('[1]JUNIO-2026'!W344)</f>
        <v>0</v>
      </c>
      <c r="X344" s="7">
        <f>INT('[1]JUNIO-2026'!X344)</f>
        <v>0</v>
      </c>
      <c r="Y344" s="7">
        <f>INT('[1]JUNIO-2026'!Y344)</f>
        <v>0</v>
      </c>
      <c r="Z344" s="5" t="str">
        <f>+'[1]JUNIO-2026'!Z344</f>
        <v>NA</v>
      </c>
      <c r="AA344" s="5">
        <f>+'[1]JUNIO-2026'!AA344</f>
        <v>1</v>
      </c>
      <c r="AB344" s="5">
        <v>99999</v>
      </c>
      <c r="AC344" s="8">
        <f t="shared" si="33"/>
        <v>0</v>
      </c>
      <c r="AD344" s="8">
        <f t="shared" si="34"/>
        <v>0</v>
      </c>
      <c r="AE344" t="str">
        <f>+'[1]JUNIO-2026'!AE344</f>
        <v>SAFEWEB</v>
      </c>
    </row>
    <row r="345" spans="1:31" x14ac:dyDescent="0.25">
      <c r="A345" s="5" t="str">
        <f>+'[1]JUNIO-2026'!A345</f>
        <v>NI</v>
      </c>
      <c r="B345" s="5">
        <f>+'[1]JUNIO-2026'!B345</f>
        <v>811016192</v>
      </c>
      <c r="C345" s="5">
        <f>+'[1]JUNIO-2026'!C345</f>
        <v>8</v>
      </c>
      <c r="D345" s="5" t="str">
        <f>+'[1]JUNIO-2026'!D345</f>
        <v>IPSUNIVERSITARIADEANTIOQUIA</v>
      </c>
      <c r="E345" s="5" t="str">
        <f>+'[1]JUNIO-2026'!E345</f>
        <v>PR</v>
      </c>
      <c r="F345" s="5" t="str">
        <f>+'[1]JUNIO-2026'!F345</f>
        <v>NUPC</v>
      </c>
      <c r="G345" s="5">
        <f>+'[1]JUNIO-2026'!G345</f>
        <v>2018</v>
      </c>
      <c r="H345" s="6">
        <f t="shared" si="30"/>
        <v>13313555</v>
      </c>
      <c r="I345" s="7">
        <f>INT('[1]JUNIO-2026'!I345)</f>
        <v>0</v>
      </c>
      <c r="J345" s="7">
        <f>INT('[1]JUNIO-2026'!J345)</f>
        <v>13313555</v>
      </c>
      <c r="K345" s="7">
        <f>INT('[1]JUNIO-2026'!K345)</f>
        <v>1148801</v>
      </c>
      <c r="L345" s="7">
        <f>INT('[1]JUNIO-2026'!L345)</f>
        <v>0</v>
      </c>
      <c r="M345" s="6">
        <f t="shared" si="31"/>
        <v>12164754</v>
      </c>
      <c r="N345" s="7">
        <v>0</v>
      </c>
      <c r="O345" s="7">
        <f>INT('[1]JUNIO-2026'!O345)</f>
        <v>12164754</v>
      </c>
      <c r="P345" s="6">
        <f t="shared" si="35"/>
        <v>12164754</v>
      </c>
      <c r="Q345" s="6">
        <f t="shared" si="32"/>
        <v>0</v>
      </c>
      <c r="R345" s="7">
        <f>INT('[1]JUNIO-2026'!R345)</f>
        <v>0</v>
      </c>
      <c r="S345" s="7">
        <f>INT('[1]JUNIO-2026'!S345)</f>
        <v>0</v>
      </c>
      <c r="T345" s="7">
        <f>INT('[1]JUNIO-2026'!T345)</f>
        <v>0</v>
      </c>
      <c r="U345" s="7">
        <f>INT('[1]JUNIO-2026'!U345)</f>
        <v>12164754</v>
      </c>
      <c r="V345" s="7">
        <f>INT('[1]JUNIO-2026'!V345)</f>
        <v>0</v>
      </c>
      <c r="W345" s="7">
        <f>INT('[1]JUNIO-2026'!W345)</f>
        <v>0</v>
      </c>
      <c r="X345" s="7">
        <f>INT('[1]JUNIO-2026'!X345)</f>
        <v>0</v>
      </c>
      <c r="Y345" s="7">
        <f>INT('[1]JUNIO-2026'!Y345)</f>
        <v>0</v>
      </c>
      <c r="Z345" s="5" t="str">
        <f>+'[1]JUNIO-2026'!Z345</f>
        <v>NA</v>
      </c>
      <c r="AA345" s="5">
        <f>+'[1]JUNIO-2026'!AA345</f>
        <v>1</v>
      </c>
      <c r="AB345" s="5">
        <v>99999</v>
      </c>
      <c r="AC345" s="8">
        <f t="shared" si="33"/>
        <v>12164754</v>
      </c>
      <c r="AD345" s="8">
        <f t="shared" si="34"/>
        <v>0</v>
      </c>
      <c r="AE345" t="str">
        <f>+'[1]JUNIO-2026'!AE345</f>
        <v>SAFEWEB</v>
      </c>
    </row>
    <row r="346" spans="1:31" x14ac:dyDescent="0.25">
      <c r="A346" s="5" t="str">
        <f>+'[1]JUNIO-2026'!A346</f>
        <v>NI</v>
      </c>
      <c r="B346" s="5">
        <f>+'[1]JUNIO-2026'!B346</f>
        <v>811016192</v>
      </c>
      <c r="C346" s="5">
        <f>+'[1]JUNIO-2026'!C346</f>
        <v>8</v>
      </c>
      <c r="D346" s="5" t="str">
        <f>+'[1]JUNIO-2026'!D346</f>
        <v>IPSUNIVERSITARIADEANTIOQUIA</v>
      </c>
      <c r="E346" s="5" t="str">
        <f>+'[1]JUNIO-2026'!E346</f>
        <v>PR</v>
      </c>
      <c r="F346" s="5" t="str">
        <f>+'[1]JUNIO-2026'!F346</f>
        <v>PNAF</v>
      </c>
      <c r="G346" s="5">
        <f>+'[1]JUNIO-2026'!G346</f>
        <v>2018</v>
      </c>
      <c r="H346" s="6">
        <f t="shared" si="30"/>
        <v>43103441</v>
      </c>
      <c r="I346" s="7">
        <f>INT('[1]JUNIO-2026'!I346)</f>
        <v>0</v>
      </c>
      <c r="J346" s="7">
        <f>INT('[1]JUNIO-2026'!J346)</f>
        <v>43103441</v>
      </c>
      <c r="K346" s="7">
        <f>INT('[1]JUNIO-2026'!K346)</f>
        <v>854616</v>
      </c>
      <c r="L346" s="7">
        <f>INT('[1]JUNIO-2026'!L346)</f>
        <v>0</v>
      </c>
      <c r="M346" s="6">
        <f t="shared" si="31"/>
        <v>42248825</v>
      </c>
      <c r="N346" s="7">
        <v>0</v>
      </c>
      <c r="O346" s="7">
        <f>INT('[1]JUNIO-2026'!O346)</f>
        <v>24785345</v>
      </c>
      <c r="P346" s="6">
        <f t="shared" si="35"/>
        <v>24785345</v>
      </c>
      <c r="Q346" s="6">
        <f t="shared" si="32"/>
        <v>17463480</v>
      </c>
      <c r="R346" s="7">
        <f>INT('[1]JUNIO-2026'!R346)</f>
        <v>0</v>
      </c>
      <c r="S346" s="7">
        <f>INT('[1]JUNIO-2026'!S346)</f>
        <v>0</v>
      </c>
      <c r="T346" s="7">
        <f>INT('[1]JUNIO-2026'!T346)</f>
        <v>20244718</v>
      </c>
      <c r="U346" s="7">
        <f>INT('[1]JUNIO-2026'!U346)</f>
        <v>4540627</v>
      </c>
      <c r="V346" s="7">
        <f>INT('[1]JUNIO-2026'!V346)</f>
        <v>0</v>
      </c>
      <c r="W346" s="7">
        <f>INT('[1]JUNIO-2026'!W346)</f>
        <v>0</v>
      </c>
      <c r="X346" s="7">
        <f>INT('[1]JUNIO-2026'!X346)</f>
        <v>0</v>
      </c>
      <c r="Y346" s="7">
        <f>INT('[1]JUNIO-2026'!Y346)</f>
        <v>0</v>
      </c>
      <c r="Z346" s="5" t="str">
        <f>+'[1]JUNIO-2026'!Z346</f>
        <v>NA</v>
      </c>
      <c r="AA346" s="5">
        <f>+'[1]JUNIO-2026'!AA346</f>
        <v>1</v>
      </c>
      <c r="AB346" s="5">
        <v>99999</v>
      </c>
      <c r="AC346" s="8">
        <f t="shared" si="33"/>
        <v>24785345</v>
      </c>
      <c r="AD346" s="8">
        <f t="shared" si="34"/>
        <v>0</v>
      </c>
      <c r="AE346" t="str">
        <f>+'[1]JUNIO-2026'!AE346</f>
        <v>SAFEWEB</v>
      </c>
    </row>
    <row r="347" spans="1:31" x14ac:dyDescent="0.25">
      <c r="A347" s="5" t="str">
        <f>+'[1]JUNIO-2026'!A347</f>
        <v>NI</v>
      </c>
      <c r="B347" s="5">
        <f>+'[1]JUNIO-2026'!B347</f>
        <v>812005522</v>
      </c>
      <c r="C347" s="5">
        <f>+'[1]JUNIO-2026'!C347</f>
        <v>1</v>
      </c>
      <c r="D347" s="5" t="str">
        <f>+'[1]JUNIO-2026'!D347</f>
        <v>FUNDACIONAMIGOSDELASALUD</v>
      </c>
      <c r="E347" s="5" t="str">
        <f>+'[1]JUNIO-2026'!E347</f>
        <v>PR</v>
      </c>
      <c r="F347" s="5" t="str">
        <f>+'[1]JUNIO-2026'!F347</f>
        <v>PNAF</v>
      </c>
      <c r="G347" s="5">
        <f>+'[1]JUNIO-2026'!G347</f>
        <v>2018</v>
      </c>
      <c r="H347" s="6">
        <f t="shared" si="30"/>
        <v>29472165</v>
      </c>
      <c r="I347" s="7">
        <f>INT('[1]JUNIO-2026'!I347)</f>
        <v>0</v>
      </c>
      <c r="J347" s="7">
        <f>INT('[1]JUNIO-2026'!J347)</f>
        <v>29472165</v>
      </c>
      <c r="K347" s="7">
        <f>INT('[1]JUNIO-2026'!K347)</f>
        <v>29472165</v>
      </c>
      <c r="L347" s="7">
        <f>INT('[1]JUNIO-2026'!L347)</f>
        <v>0</v>
      </c>
      <c r="M347" s="6">
        <f t="shared" si="31"/>
        <v>0</v>
      </c>
      <c r="N347" s="7">
        <v>0</v>
      </c>
      <c r="O347" s="7">
        <f>INT('[1]JUNIO-2026'!O347)</f>
        <v>0</v>
      </c>
      <c r="P347" s="6">
        <f t="shared" si="35"/>
        <v>0</v>
      </c>
      <c r="Q347" s="6">
        <f t="shared" si="32"/>
        <v>0</v>
      </c>
      <c r="R347" s="7">
        <f>INT('[1]JUNIO-2026'!R347)</f>
        <v>0</v>
      </c>
      <c r="S347" s="7">
        <f>INT('[1]JUNIO-2026'!S347)</f>
        <v>0</v>
      </c>
      <c r="T347" s="7">
        <f>INT('[1]JUNIO-2026'!T347)</f>
        <v>0</v>
      </c>
      <c r="U347" s="7">
        <f>INT('[1]JUNIO-2026'!U347)</f>
        <v>0</v>
      </c>
      <c r="V347" s="7">
        <f>INT('[1]JUNIO-2026'!V347)</f>
        <v>0</v>
      </c>
      <c r="W347" s="7">
        <f>INT('[1]JUNIO-2026'!W347)</f>
        <v>0</v>
      </c>
      <c r="X347" s="7">
        <f>INT('[1]JUNIO-2026'!X347)</f>
        <v>0</v>
      </c>
      <c r="Y347" s="7">
        <f>INT('[1]JUNIO-2026'!Y347)</f>
        <v>0</v>
      </c>
      <c r="Z347" s="5" t="str">
        <f>+'[1]JUNIO-2026'!Z347</f>
        <v>NA</v>
      </c>
      <c r="AA347" s="5">
        <f>+'[1]JUNIO-2026'!AA347</f>
        <v>1</v>
      </c>
      <c r="AB347" s="5">
        <v>99999</v>
      </c>
      <c r="AC347" s="8">
        <f t="shared" si="33"/>
        <v>0</v>
      </c>
      <c r="AD347" s="8">
        <f t="shared" si="34"/>
        <v>0</v>
      </c>
      <c r="AE347" t="str">
        <f>+'[1]JUNIO-2026'!AE347</f>
        <v>SAFEWEB</v>
      </c>
    </row>
    <row r="348" spans="1:31" x14ac:dyDescent="0.25">
      <c r="A348" s="5" t="str">
        <f>+'[1]JUNIO-2026'!A348</f>
        <v>NI</v>
      </c>
      <c r="B348" s="5">
        <f>+'[1]JUNIO-2026'!B348</f>
        <v>813005265</v>
      </c>
      <c r="C348" s="5">
        <f>+'[1]JUNIO-2026'!C348</f>
        <v>7</v>
      </c>
      <c r="D348" s="5" t="str">
        <f>+'[1]JUNIO-2026'!D348</f>
        <v>ESECARMENEMILIAOSPINA</v>
      </c>
      <c r="E348" s="5" t="str">
        <f>+'[1]JUNIO-2026'!E348</f>
        <v>PU</v>
      </c>
      <c r="F348" s="5" t="str">
        <f>+'[1]JUNIO-2026'!F348</f>
        <v>PNAF</v>
      </c>
      <c r="G348" s="5">
        <f>+'[1]JUNIO-2026'!G348</f>
        <v>2018</v>
      </c>
      <c r="H348" s="6">
        <f t="shared" si="30"/>
        <v>201129</v>
      </c>
      <c r="I348" s="7">
        <f>INT('[1]JUNIO-2026'!I348)</f>
        <v>0</v>
      </c>
      <c r="J348" s="7">
        <f>INT('[1]JUNIO-2026'!J348)</f>
        <v>201129</v>
      </c>
      <c r="K348" s="7">
        <f>INT('[1]JUNIO-2026'!K348)</f>
        <v>201129</v>
      </c>
      <c r="L348" s="7">
        <f>INT('[1]JUNIO-2026'!L348)</f>
        <v>0</v>
      </c>
      <c r="M348" s="6">
        <f t="shared" si="31"/>
        <v>0</v>
      </c>
      <c r="N348" s="7">
        <v>0</v>
      </c>
      <c r="O348" s="7">
        <f>INT('[1]JUNIO-2026'!O348)</f>
        <v>0</v>
      </c>
      <c r="P348" s="6">
        <f t="shared" si="35"/>
        <v>0</v>
      </c>
      <c r="Q348" s="6">
        <f t="shared" si="32"/>
        <v>0</v>
      </c>
      <c r="R348" s="7">
        <f>INT('[1]JUNIO-2026'!R348)</f>
        <v>0</v>
      </c>
      <c r="S348" s="7">
        <f>INT('[1]JUNIO-2026'!S348)</f>
        <v>0</v>
      </c>
      <c r="T348" s="7">
        <f>INT('[1]JUNIO-2026'!T348)</f>
        <v>0</v>
      </c>
      <c r="U348" s="7">
        <f>INT('[1]JUNIO-2026'!U348)</f>
        <v>0</v>
      </c>
      <c r="V348" s="7">
        <f>INT('[1]JUNIO-2026'!V348)</f>
        <v>0</v>
      </c>
      <c r="W348" s="7">
        <f>INT('[1]JUNIO-2026'!W348)</f>
        <v>0</v>
      </c>
      <c r="X348" s="7">
        <f>INT('[1]JUNIO-2026'!X348)</f>
        <v>0</v>
      </c>
      <c r="Y348" s="7">
        <f>INT('[1]JUNIO-2026'!Y348)</f>
        <v>0</v>
      </c>
      <c r="Z348" s="5" t="str">
        <f>+'[1]JUNIO-2026'!Z348</f>
        <v>NA</v>
      </c>
      <c r="AA348" s="5">
        <f>+'[1]JUNIO-2026'!AA348</f>
        <v>1</v>
      </c>
      <c r="AB348" s="5">
        <v>99999</v>
      </c>
      <c r="AC348" s="8">
        <f t="shared" si="33"/>
        <v>0</v>
      </c>
      <c r="AD348" s="8">
        <f t="shared" si="34"/>
        <v>0</v>
      </c>
      <c r="AE348" t="str">
        <f>+'[1]JUNIO-2026'!AE348</f>
        <v>SAFEWEB</v>
      </c>
    </row>
    <row r="349" spans="1:31" x14ac:dyDescent="0.25">
      <c r="A349" s="5" t="str">
        <f>+'[1]JUNIO-2026'!A349</f>
        <v>NI</v>
      </c>
      <c r="B349" s="5">
        <f>+'[1]JUNIO-2026'!B349</f>
        <v>815000316</v>
      </c>
      <c r="C349" s="5">
        <f>+'[1]JUNIO-2026'!C349</f>
        <v>9</v>
      </c>
      <c r="D349" s="5" t="str">
        <f>+'[1]JUNIO-2026'!D349</f>
        <v>HOSPITALRAULOREJUELABUENOESESEDESANVICENTE</v>
      </c>
      <c r="E349" s="5" t="str">
        <f>+'[1]JUNIO-2026'!E349</f>
        <v>PU</v>
      </c>
      <c r="F349" s="5" t="str">
        <f>+'[1]JUNIO-2026'!F349</f>
        <v>PNAF</v>
      </c>
      <c r="G349" s="5">
        <f>+'[1]JUNIO-2026'!G349</f>
        <v>2018</v>
      </c>
      <c r="H349" s="6">
        <f t="shared" si="30"/>
        <v>769420</v>
      </c>
      <c r="I349" s="7">
        <f>INT('[1]JUNIO-2026'!I349)</f>
        <v>0</v>
      </c>
      <c r="J349" s="7">
        <f>INT('[1]JUNIO-2026'!J349)</f>
        <v>769420</v>
      </c>
      <c r="K349" s="7">
        <f>INT('[1]JUNIO-2026'!K349)</f>
        <v>769420</v>
      </c>
      <c r="L349" s="7">
        <f>INT('[1]JUNIO-2026'!L349)</f>
        <v>0</v>
      </c>
      <c r="M349" s="6">
        <f t="shared" si="31"/>
        <v>0</v>
      </c>
      <c r="N349" s="7">
        <v>0</v>
      </c>
      <c r="O349" s="7">
        <f>INT('[1]JUNIO-2026'!O349)</f>
        <v>0</v>
      </c>
      <c r="P349" s="6">
        <f t="shared" si="35"/>
        <v>0</v>
      </c>
      <c r="Q349" s="6">
        <f t="shared" si="32"/>
        <v>0</v>
      </c>
      <c r="R349" s="7">
        <f>INT('[1]JUNIO-2026'!R349)</f>
        <v>0</v>
      </c>
      <c r="S349" s="7">
        <f>INT('[1]JUNIO-2026'!S349)</f>
        <v>0</v>
      </c>
      <c r="T349" s="7">
        <f>INT('[1]JUNIO-2026'!T349)</f>
        <v>0</v>
      </c>
      <c r="U349" s="7">
        <f>INT('[1]JUNIO-2026'!U349)</f>
        <v>0</v>
      </c>
      <c r="V349" s="7">
        <f>INT('[1]JUNIO-2026'!V349)</f>
        <v>0</v>
      </c>
      <c r="W349" s="7">
        <f>INT('[1]JUNIO-2026'!W349)</f>
        <v>0</v>
      </c>
      <c r="X349" s="7">
        <f>INT('[1]JUNIO-2026'!X349)</f>
        <v>0</v>
      </c>
      <c r="Y349" s="7">
        <f>INT('[1]JUNIO-2026'!Y349)</f>
        <v>0</v>
      </c>
      <c r="Z349" s="5" t="str">
        <f>+'[1]JUNIO-2026'!Z349</f>
        <v>NA</v>
      </c>
      <c r="AA349" s="5">
        <f>+'[1]JUNIO-2026'!AA349</f>
        <v>1</v>
      </c>
      <c r="AB349" s="5">
        <v>99999</v>
      </c>
      <c r="AC349" s="8">
        <f t="shared" si="33"/>
        <v>0</v>
      </c>
      <c r="AD349" s="8">
        <f t="shared" si="34"/>
        <v>0</v>
      </c>
      <c r="AE349" t="str">
        <f>+'[1]JUNIO-2026'!AE349</f>
        <v>SAFEWEB</v>
      </c>
    </row>
    <row r="350" spans="1:31" x14ac:dyDescent="0.25">
      <c r="A350" s="5" t="str">
        <f>+'[1]JUNIO-2026'!A350</f>
        <v>NI</v>
      </c>
      <c r="B350" s="5">
        <f>+'[1]JUNIO-2026'!B350</f>
        <v>816001182</v>
      </c>
      <c r="C350" s="5">
        <f>+'[1]JUNIO-2026'!C350</f>
        <v>7</v>
      </c>
      <c r="D350" s="5" t="str">
        <f>+'[1]JUNIO-2026'!D350</f>
        <v>AUDIFARMASA</v>
      </c>
      <c r="E350" s="5" t="str">
        <f>+'[1]JUNIO-2026'!E350</f>
        <v>PR</v>
      </c>
      <c r="F350" s="5" t="str">
        <f>+'[1]JUNIO-2026'!F350</f>
        <v>NUPC</v>
      </c>
      <c r="G350" s="5">
        <f>+'[1]JUNIO-2026'!G350</f>
        <v>2018</v>
      </c>
      <c r="H350" s="6">
        <f t="shared" si="30"/>
        <v>7101963256</v>
      </c>
      <c r="I350" s="7">
        <f>INT('[1]JUNIO-2026'!I350)</f>
        <v>0</v>
      </c>
      <c r="J350" s="7">
        <f>INT('[1]JUNIO-2026'!J350)</f>
        <v>7101963256</v>
      </c>
      <c r="K350" s="7">
        <f>INT('[1]JUNIO-2026'!K350)</f>
        <v>513435528</v>
      </c>
      <c r="L350" s="7">
        <f>INT('[1]JUNIO-2026'!L350)</f>
        <v>0</v>
      </c>
      <c r="M350" s="6">
        <f t="shared" si="31"/>
        <v>6588527728</v>
      </c>
      <c r="N350" s="7">
        <v>0</v>
      </c>
      <c r="O350" s="7">
        <f>INT('[1]JUNIO-2026'!O350)</f>
        <v>6525056858</v>
      </c>
      <c r="P350" s="6">
        <f t="shared" si="35"/>
        <v>6525056858</v>
      </c>
      <c r="Q350" s="6">
        <f t="shared" si="32"/>
        <v>63470870</v>
      </c>
      <c r="R350" s="7">
        <f>INT('[1]JUNIO-2026'!R350)</f>
        <v>239080403</v>
      </c>
      <c r="S350" s="7">
        <f>INT('[1]JUNIO-2026'!S350)</f>
        <v>0</v>
      </c>
      <c r="T350" s="7">
        <f>INT('[1]JUNIO-2026'!T350)</f>
        <v>4006851628</v>
      </c>
      <c r="U350" s="7">
        <f>INT('[1]JUNIO-2026'!U350)</f>
        <v>0</v>
      </c>
      <c r="V350" s="7">
        <f>INT('[1]JUNIO-2026'!V350)</f>
        <v>0</v>
      </c>
      <c r="W350" s="7">
        <f>INT('[1]JUNIO-2026'!W350)</f>
        <v>0</v>
      </c>
      <c r="X350" s="7">
        <f>INT('[1]JUNIO-2026'!X350)</f>
        <v>0</v>
      </c>
      <c r="Y350" s="7">
        <f>INT('[1]JUNIO-2026'!Y350)</f>
        <v>2279124827</v>
      </c>
      <c r="Z350" s="5" t="str">
        <f>+'[1]JUNIO-2026'!Z350</f>
        <v>loterias</v>
      </c>
      <c r="AA350" s="5">
        <f>+'[1]JUNIO-2026'!AA350</f>
        <v>1</v>
      </c>
      <c r="AB350" s="5">
        <v>99999</v>
      </c>
      <c r="AC350" s="8">
        <f t="shared" si="33"/>
        <v>6525056858</v>
      </c>
      <c r="AD350" s="8">
        <f t="shared" si="34"/>
        <v>0</v>
      </c>
      <c r="AE350" t="str">
        <f>+'[1]JUNIO-2026'!AE350</f>
        <v>SAFEWEB</v>
      </c>
    </row>
    <row r="351" spans="1:31" x14ac:dyDescent="0.25">
      <c r="A351" s="5" t="str">
        <f>+'[1]JUNIO-2026'!A351</f>
        <v>NI</v>
      </c>
      <c r="B351" s="5">
        <f>+'[1]JUNIO-2026'!B351</f>
        <v>816005003</v>
      </c>
      <c r="C351" s="5">
        <f>+'[1]JUNIO-2026'!C351</f>
        <v>5</v>
      </c>
      <c r="D351" s="5" t="str">
        <f>+'[1]JUNIO-2026'!D351</f>
        <v>ESESALUDPEREIRA</v>
      </c>
      <c r="E351" s="5" t="str">
        <f>+'[1]JUNIO-2026'!E351</f>
        <v>PU</v>
      </c>
      <c r="F351" s="5" t="str">
        <f>+'[1]JUNIO-2026'!F351</f>
        <v>PNAF</v>
      </c>
      <c r="G351" s="5">
        <f>+'[1]JUNIO-2026'!G351</f>
        <v>2018</v>
      </c>
      <c r="H351" s="6">
        <f t="shared" si="30"/>
        <v>57630</v>
      </c>
      <c r="I351" s="7">
        <f>INT('[1]JUNIO-2026'!I351)</f>
        <v>0</v>
      </c>
      <c r="J351" s="7">
        <f>INT('[1]JUNIO-2026'!J351)</f>
        <v>57630</v>
      </c>
      <c r="K351" s="7">
        <f>INT('[1]JUNIO-2026'!K351)</f>
        <v>57630</v>
      </c>
      <c r="L351" s="7">
        <f>INT('[1]JUNIO-2026'!L351)</f>
        <v>0</v>
      </c>
      <c r="M351" s="6">
        <f t="shared" si="31"/>
        <v>0</v>
      </c>
      <c r="N351" s="7">
        <v>0</v>
      </c>
      <c r="O351" s="7">
        <f>INT('[1]JUNIO-2026'!O351)</f>
        <v>0</v>
      </c>
      <c r="P351" s="6">
        <f t="shared" si="35"/>
        <v>0</v>
      </c>
      <c r="Q351" s="6">
        <f t="shared" si="32"/>
        <v>0</v>
      </c>
      <c r="R351" s="7">
        <f>INT('[1]JUNIO-2026'!R351)</f>
        <v>0</v>
      </c>
      <c r="S351" s="7">
        <f>INT('[1]JUNIO-2026'!S351)</f>
        <v>0</v>
      </c>
      <c r="T351" s="7">
        <f>INT('[1]JUNIO-2026'!T351)</f>
        <v>0</v>
      </c>
      <c r="U351" s="7">
        <f>INT('[1]JUNIO-2026'!U351)</f>
        <v>0</v>
      </c>
      <c r="V351" s="7">
        <f>INT('[1]JUNIO-2026'!V351)</f>
        <v>0</v>
      </c>
      <c r="W351" s="7">
        <f>INT('[1]JUNIO-2026'!W351)</f>
        <v>0</v>
      </c>
      <c r="X351" s="7">
        <f>INT('[1]JUNIO-2026'!X351)</f>
        <v>0</v>
      </c>
      <c r="Y351" s="7">
        <f>INT('[1]JUNIO-2026'!Y351)</f>
        <v>0</v>
      </c>
      <c r="Z351" s="5" t="str">
        <f>+'[1]JUNIO-2026'!Z351</f>
        <v>NA</v>
      </c>
      <c r="AA351" s="5">
        <f>+'[1]JUNIO-2026'!AA351</f>
        <v>1</v>
      </c>
      <c r="AB351" s="5">
        <v>99999</v>
      </c>
      <c r="AC351" s="8">
        <f t="shared" si="33"/>
        <v>0</v>
      </c>
      <c r="AD351" s="8">
        <f t="shared" si="34"/>
        <v>0</v>
      </c>
      <c r="AE351" t="str">
        <f>+'[1]JUNIO-2026'!AE351</f>
        <v>SAFEWEB</v>
      </c>
    </row>
    <row r="352" spans="1:31" x14ac:dyDescent="0.25">
      <c r="A352" s="5" t="str">
        <f>+'[1]JUNIO-2026'!A352</f>
        <v>NI</v>
      </c>
      <c r="B352" s="5">
        <f>+'[1]JUNIO-2026'!B352</f>
        <v>819001483</v>
      </c>
      <c r="C352" s="5">
        <f>+'[1]JUNIO-2026'!C352</f>
        <v>1</v>
      </c>
      <c r="D352" s="5" t="str">
        <f>+'[1]JUNIO-2026'!D352</f>
        <v>ESEHospitalFrayLuisdeLendePlatoMagdalena</v>
      </c>
      <c r="E352" s="5" t="str">
        <f>+'[1]JUNIO-2026'!E352</f>
        <v>PU</v>
      </c>
      <c r="F352" s="5" t="str">
        <f>+'[1]JUNIO-2026'!F352</f>
        <v>PNAF</v>
      </c>
      <c r="G352" s="5">
        <f>+'[1]JUNIO-2026'!G352</f>
        <v>2018</v>
      </c>
      <c r="H352" s="6">
        <f t="shared" si="30"/>
        <v>15679103</v>
      </c>
      <c r="I352" s="7">
        <f>INT('[1]JUNIO-2026'!I352)</f>
        <v>0</v>
      </c>
      <c r="J352" s="7">
        <f>INT('[1]JUNIO-2026'!J352)</f>
        <v>15679103</v>
      </c>
      <c r="K352" s="7">
        <f>INT('[1]JUNIO-2026'!K352)</f>
        <v>3049112</v>
      </c>
      <c r="L352" s="7">
        <f>INT('[1]JUNIO-2026'!L352)</f>
        <v>0</v>
      </c>
      <c r="M352" s="6">
        <f t="shared" si="31"/>
        <v>12629991</v>
      </c>
      <c r="N352" s="7">
        <v>0</v>
      </c>
      <c r="O352" s="7">
        <f>INT('[1]JUNIO-2026'!O352)</f>
        <v>12629991</v>
      </c>
      <c r="P352" s="6">
        <f t="shared" si="35"/>
        <v>12629991</v>
      </c>
      <c r="Q352" s="6">
        <f t="shared" si="32"/>
        <v>0</v>
      </c>
      <c r="R352" s="7">
        <f>INT('[1]JUNIO-2026'!R352)</f>
        <v>0</v>
      </c>
      <c r="S352" s="7">
        <f>INT('[1]JUNIO-2026'!S352)</f>
        <v>0</v>
      </c>
      <c r="T352" s="7">
        <f>INT('[1]JUNIO-2026'!T352)</f>
        <v>0</v>
      </c>
      <c r="U352" s="7">
        <f>INT('[1]JUNIO-2026'!U352)</f>
        <v>12629991</v>
      </c>
      <c r="V352" s="7">
        <f>INT('[1]JUNIO-2026'!V352)</f>
        <v>0</v>
      </c>
      <c r="W352" s="7">
        <f>INT('[1]JUNIO-2026'!W352)</f>
        <v>0</v>
      </c>
      <c r="X352" s="7">
        <f>INT('[1]JUNIO-2026'!X352)</f>
        <v>0</v>
      </c>
      <c r="Y352" s="7">
        <f>INT('[1]JUNIO-2026'!Y352)</f>
        <v>0</v>
      </c>
      <c r="Z352" s="5" t="str">
        <f>+'[1]JUNIO-2026'!Z352</f>
        <v>NA</v>
      </c>
      <c r="AA352" s="5">
        <f>+'[1]JUNIO-2026'!AA352</f>
        <v>1</v>
      </c>
      <c r="AB352" s="5">
        <v>99999</v>
      </c>
      <c r="AC352" s="8">
        <f t="shared" si="33"/>
        <v>12629991</v>
      </c>
      <c r="AD352" s="8">
        <f t="shared" si="34"/>
        <v>0</v>
      </c>
      <c r="AE352" t="str">
        <f>+'[1]JUNIO-2026'!AE352</f>
        <v>SAFEWEB</v>
      </c>
    </row>
    <row r="353" spans="1:31" x14ac:dyDescent="0.25">
      <c r="A353" s="5" t="str">
        <f>+'[1]JUNIO-2026'!A353</f>
        <v>NI</v>
      </c>
      <c r="B353" s="5">
        <f>+'[1]JUNIO-2026'!B353</f>
        <v>823002227</v>
      </c>
      <c r="C353" s="5">
        <f>+'[1]JUNIO-2026'!C353</f>
        <v>1</v>
      </c>
      <c r="D353" s="5" t="str">
        <f>+'[1]JUNIO-2026'!D353</f>
        <v>INSTITUTODECANCEROLOGIADESUCRELTDA</v>
      </c>
      <c r="E353" s="5" t="str">
        <f>+'[1]JUNIO-2026'!E353</f>
        <v>PR</v>
      </c>
      <c r="F353" s="5" t="str">
        <f>+'[1]JUNIO-2026'!F353</f>
        <v>NUPC</v>
      </c>
      <c r="G353" s="5">
        <f>+'[1]JUNIO-2026'!G353</f>
        <v>2018</v>
      </c>
      <c r="H353" s="6">
        <f t="shared" si="30"/>
        <v>12947056</v>
      </c>
      <c r="I353" s="7">
        <f>INT('[1]JUNIO-2026'!I353)</f>
        <v>0</v>
      </c>
      <c r="J353" s="7">
        <f>INT('[1]JUNIO-2026'!J353)</f>
        <v>12947056</v>
      </c>
      <c r="K353" s="7">
        <f>INT('[1]JUNIO-2026'!K353)</f>
        <v>2260359</v>
      </c>
      <c r="L353" s="7">
        <f>INT('[1]JUNIO-2026'!L353)</f>
        <v>0</v>
      </c>
      <c r="M353" s="6">
        <f t="shared" si="31"/>
        <v>10686697</v>
      </c>
      <c r="N353" s="7">
        <v>0</v>
      </c>
      <c r="O353" s="7">
        <f>INT('[1]JUNIO-2026'!O353)</f>
        <v>0</v>
      </c>
      <c r="P353" s="6">
        <f t="shared" si="35"/>
        <v>0</v>
      </c>
      <c r="Q353" s="6">
        <f t="shared" si="32"/>
        <v>10686697</v>
      </c>
      <c r="R353" s="7">
        <f>INT('[1]JUNIO-2026'!R353)</f>
        <v>0</v>
      </c>
      <c r="S353" s="7">
        <f>INT('[1]JUNIO-2026'!S353)</f>
        <v>0</v>
      </c>
      <c r="T353" s="7">
        <f>INT('[1]JUNIO-2026'!T353)</f>
        <v>0</v>
      </c>
      <c r="U353" s="7">
        <f>INT('[1]JUNIO-2026'!U353)</f>
        <v>0</v>
      </c>
      <c r="V353" s="7">
        <f>INT('[1]JUNIO-2026'!V353)</f>
        <v>0</v>
      </c>
      <c r="W353" s="7">
        <f>INT('[1]JUNIO-2026'!W353)</f>
        <v>0</v>
      </c>
      <c r="X353" s="7">
        <f>INT('[1]JUNIO-2026'!X353)</f>
        <v>0</v>
      </c>
      <c r="Y353" s="7">
        <f>INT('[1]JUNIO-2026'!Y353)</f>
        <v>0</v>
      </c>
      <c r="Z353" s="5" t="str">
        <f>+'[1]JUNIO-2026'!Z353</f>
        <v>NA</v>
      </c>
      <c r="AA353" s="5">
        <f>+'[1]JUNIO-2026'!AA353</f>
        <v>1</v>
      </c>
      <c r="AB353" s="5">
        <v>99999</v>
      </c>
      <c r="AC353" s="8">
        <f t="shared" si="33"/>
        <v>0</v>
      </c>
      <c r="AD353" s="8">
        <f t="shared" si="34"/>
        <v>0</v>
      </c>
      <c r="AE353" t="str">
        <f>+'[1]JUNIO-2026'!AE353</f>
        <v>SAFEWEB</v>
      </c>
    </row>
    <row r="354" spans="1:31" x14ac:dyDescent="0.25">
      <c r="A354" s="5" t="str">
        <f>+'[1]JUNIO-2026'!A354</f>
        <v>NI</v>
      </c>
      <c r="B354" s="5">
        <f>+'[1]JUNIO-2026'!B354</f>
        <v>823002800</v>
      </c>
      <c r="C354" s="5">
        <f>+'[1]JUNIO-2026'!C354</f>
        <v>0</v>
      </c>
      <c r="D354" s="5" t="str">
        <f>+'[1]JUNIO-2026'!D354</f>
        <v>OFTALMOLOGOSASOCIADOSDELACOSTASAS</v>
      </c>
      <c r="E354" s="5" t="str">
        <f>+'[1]JUNIO-2026'!E354</f>
        <v>PR</v>
      </c>
      <c r="F354" s="5" t="str">
        <f>+'[1]JUNIO-2026'!F354</f>
        <v>NUPC</v>
      </c>
      <c r="G354" s="5">
        <f>+'[1]JUNIO-2026'!G354</f>
        <v>2018</v>
      </c>
      <c r="H354" s="6">
        <f t="shared" si="30"/>
        <v>4089903</v>
      </c>
      <c r="I354" s="7">
        <f>INT('[1]JUNIO-2026'!I354)</f>
        <v>0</v>
      </c>
      <c r="J354" s="7">
        <f>INT('[1]JUNIO-2026'!J354)</f>
        <v>4089903</v>
      </c>
      <c r="K354" s="7">
        <f>INT('[1]JUNIO-2026'!K354)</f>
        <v>1226970</v>
      </c>
      <c r="L354" s="7">
        <f>INT('[1]JUNIO-2026'!L354)</f>
        <v>0</v>
      </c>
      <c r="M354" s="6">
        <f t="shared" si="31"/>
        <v>2862933</v>
      </c>
      <c r="N354" s="7">
        <v>0</v>
      </c>
      <c r="O354" s="7">
        <f>INT('[1]JUNIO-2026'!O354)</f>
        <v>2862933</v>
      </c>
      <c r="P354" s="6">
        <f t="shared" si="35"/>
        <v>2862933</v>
      </c>
      <c r="Q354" s="6">
        <f t="shared" si="32"/>
        <v>0</v>
      </c>
      <c r="R354" s="7">
        <f>INT('[1]JUNIO-2026'!R354)</f>
        <v>0</v>
      </c>
      <c r="S354" s="7">
        <f>INT('[1]JUNIO-2026'!S354)</f>
        <v>0</v>
      </c>
      <c r="T354" s="7">
        <f>INT('[1]JUNIO-2026'!T354)</f>
        <v>0</v>
      </c>
      <c r="U354" s="7">
        <f>INT('[1]JUNIO-2026'!U354)</f>
        <v>2862933</v>
      </c>
      <c r="V354" s="7">
        <f>INT('[1]JUNIO-2026'!V354)</f>
        <v>0</v>
      </c>
      <c r="W354" s="7">
        <f>INT('[1]JUNIO-2026'!W354)</f>
        <v>0</v>
      </c>
      <c r="X354" s="7">
        <f>INT('[1]JUNIO-2026'!X354)</f>
        <v>0</v>
      </c>
      <c r="Y354" s="7">
        <f>INT('[1]JUNIO-2026'!Y354)</f>
        <v>0</v>
      </c>
      <c r="Z354" s="5" t="str">
        <f>+'[1]JUNIO-2026'!Z354</f>
        <v>NA</v>
      </c>
      <c r="AA354" s="5">
        <f>+'[1]JUNIO-2026'!AA354</f>
        <v>1</v>
      </c>
      <c r="AB354" s="5">
        <v>99999</v>
      </c>
      <c r="AC354" s="8">
        <f t="shared" si="33"/>
        <v>2862933</v>
      </c>
      <c r="AD354" s="8">
        <f t="shared" si="34"/>
        <v>0</v>
      </c>
      <c r="AE354" t="str">
        <f>+'[1]JUNIO-2026'!AE354</f>
        <v>SAFEWEB</v>
      </c>
    </row>
    <row r="355" spans="1:31" x14ac:dyDescent="0.25">
      <c r="A355" s="5" t="str">
        <f>+'[1]JUNIO-2026'!A355</f>
        <v>NI</v>
      </c>
      <c r="B355" s="5">
        <f>+'[1]JUNIO-2026'!B355</f>
        <v>823004881</v>
      </c>
      <c r="C355" s="5">
        <f>+'[1]JUNIO-2026'!C355</f>
        <v>6</v>
      </c>
      <c r="D355" s="5" t="str">
        <f>+'[1]JUNIO-2026'!D355</f>
        <v>IPSCLINICAGUARANDASANASAS</v>
      </c>
      <c r="E355" s="5" t="str">
        <f>+'[1]JUNIO-2026'!E355</f>
        <v>PR</v>
      </c>
      <c r="F355" s="5" t="str">
        <f>+'[1]JUNIO-2026'!F355</f>
        <v>PNAF</v>
      </c>
      <c r="G355" s="5">
        <f>+'[1]JUNIO-2026'!G355</f>
        <v>2018</v>
      </c>
      <c r="H355" s="6">
        <f t="shared" si="30"/>
        <v>99252789</v>
      </c>
      <c r="I355" s="7">
        <f>INT('[1]JUNIO-2026'!I355)</f>
        <v>0</v>
      </c>
      <c r="J355" s="7">
        <f>INT('[1]JUNIO-2026'!J355)</f>
        <v>99252789</v>
      </c>
      <c r="K355" s="7">
        <f>INT('[1]JUNIO-2026'!K355)</f>
        <v>13321217</v>
      </c>
      <c r="L355" s="7">
        <f>INT('[1]JUNIO-2026'!L355)</f>
        <v>0</v>
      </c>
      <c r="M355" s="6">
        <f t="shared" si="31"/>
        <v>85931572</v>
      </c>
      <c r="N355" s="7">
        <v>0</v>
      </c>
      <c r="O355" s="7">
        <f>INT('[1]JUNIO-2026'!O355)</f>
        <v>80406584</v>
      </c>
      <c r="P355" s="6">
        <f t="shared" si="35"/>
        <v>80406584</v>
      </c>
      <c r="Q355" s="6">
        <f t="shared" si="32"/>
        <v>5524988</v>
      </c>
      <c r="R355" s="7">
        <f>INT('[1]JUNIO-2026'!R355)</f>
        <v>0</v>
      </c>
      <c r="S355" s="7">
        <f>INT('[1]JUNIO-2026'!S355)</f>
        <v>0</v>
      </c>
      <c r="T355" s="7">
        <f>INT('[1]JUNIO-2026'!T355)</f>
        <v>42621669</v>
      </c>
      <c r="U355" s="7">
        <f>INT('[1]JUNIO-2026'!U355)</f>
        <v>37784915</v>
      </c>
      <c r="V355" s="7">
        <f>INT('[1]JUNIO-2026'!V355)</f>
        <v>0</v>
      </c>
      <c r="W355" s="7">
        <f>INT('[1]JUNIO-2026'!W355)</f>
        <v>0</v>
      </c>
      <c r="X355" s="7">
        <f>INT('[1]JUNIO-2026'!X355)</f>
        <v>0</v>
      </c>
      <c r="Y355" s="7">
        <f>INT('[1]JUNIO-2026'!Y355)</f>
        <v>0</v>
      </c>
      <c r="Z355" s="5" t="str">
        <f>+'[1]JUNIO-2026'!Z355</f>
        <v>NA</v>
      </c>
      <c r="AA355" s="5">
        <f>+'[1]JUNIO-2026'!AA355</f>
        <v>1</v>
      </c>
      <c r="AB355" s="5">
        <v>99999</v>
      </c>
      <c r="AC355" s="8">
        <f t="shared" si="33"/>
        <v>80406584</v>
      </c>
      <c r="AD355" s="8">
        <f t="shared" si="34"/>
        <v>0</v>
      </c>
      <c r="AE355" t="str">
        <f>+'[1]JUNIO-2026'!AE355</f>
        <v>SAFEWEB</v>
      </c>
    </row>
    <row r="356" spans="1:31" x14ac:dyDescent="0.25">
      <c r="A356" s="5" t="str">
        <f>+'[1]JUNIO-2026'!A356</f>
        <v>NI</v>
      </c>
      <c r="B356" s="5">
        <f>+'[1]JUNIO-2026'!B356</f>
        <v>824001041</v>
      </c>
      <c r="C356" s="5">
        <f>+'[1]JUNIO-2026'!C356</f>
        <v>6</v>
      </c>
      <c r="D356" s="5" t="str">
        <f>+'[1]JUNIO-2026'!D356</f>
        <v>CLINICAMEDICOSSA</v>
      </c>
      <c r="E356" s="5" t="str">
        <f>+'[1]JUNIO-2026'!E356</f>
        <v>PR</v>
      </c>
      <c r="F356" s="5" t="str">
        <f>+'[1]JUNIO-2026'!F356</f>
        <v>NUPC</v>
      </c>
      <c r="G356" s="5">
        <f>+'[1]JUNIO-2026'!G356</f>
        <v>2018</v>
      </c>
      <c r="H356" s="6">
        <f t="shared" si="30"/>
        <v>5225248</v>
      </c>
      <c r="I356" s="7">
        <f>INT('[1]JUNIO-2026'!I356)</f>
        <v>0</v>
      </c>
      <c r="J356" s="7">
        <f>INT('[1]JUNIO-2026'!J356)</f>
        <v>5225248</v>
      </c>
      <c r="K356" s="7">
        <f>INT('[1]JUNIO-2026'!K356)</f>
        <v>0</v>
      </c>
      <c r="L356" s="7">
        <f>INT('[1]JUNIO-2026'!L356)</f>
        <v>0</v>
      </c>
      <c r="M356" s="6">
        <f t="shared" si="31"/>
        <v>5225248</v>
      </c>
      <c r="N356" s="7">
        <v>0</v>
      </c>
      <c r="O356" s="7">
        <f>INT('[1]JUNIO-2026'!O356)</f>
        <v>5225248</v>
      </c>
      <c r="P356" s="6">
        <f t="shared" si="35"/>
        <v>5225248</v>
      </c>
      <c r="Q356" s="6">
        <f t="shared" si="32"/>
        <v>0</v>
      </c>
      <c r="R356" s="7">
        <f>INT('[1]JUNIO-2026'!R356)</f>
        <v>0</v>
      </c>
      <c r="S356" s="7">
        <f>INT('[1]JUNIO-2026'!S356)</f>
        <v>0</v>
      </c>
      <c r="T356" s="7">
        <f>INT('[1]JUNIO-2026'!T356)</f>
        <v>0</v>
      </c>
      <c r="U356" s="7">
        <f>INT('[1]JUNIO-2026'!U356)</f>
        <v>5225248</v>
      </c>
      <c r="V356" s="7">
        <f>INT('[1]JUNIO-2026'!V356)</f>
        <v>0</v>
      </c>
      <c r="W356" s="7">
        <f>INT('[1]JUNIO-2026'!W356)</f>
        <v>0</v>
      </c>
      <c r="X356" s="7">
        <f>INT('[1]JUNIO-2026'!X356)</f>
        <v>0</v>
      </c>
      <c r="Y356" s="7">
        <f>INT('[1]JUNIO-2026'!Y356)</f>
        <v>0</v>
      </c>
      <c r="Z356" s="5" t="str">
        <f>+'[1]JUNIO-2026'!Z356</f>
        <v>NA</v>
      </c>
      <c r="AA356" s="5">
        <f>+'[1]JUNIO-2026'!AA356</f>
        <v>1</v>
      </c>
      <c r="AB356" s="5">
        <v>99999</v>
      </c>
      <c r="AC356" s="8">
        <f t="shared" si="33"/>
        <v>5225248</v>
      </c>
      <c r="AD356" s="8">
        <f t="shared" si="34"/>
        <v>0</v>
      </c>
      <c r="AE356" t="str">
        <f>+'[1]JUNIO-2026'!AE356</f>
        <v>SAFEWEB</v>
      </c>
    </row>
    <row r="357" spans="1:31" x14ac:dyDescent="0.25">
      <c r="A357" s="5" t="str">
        <f>+'[1]JUNIO-2026'!A357</f>
        <v>NI</v>
      </c>
      <c r="B357" s="5">
        <f>+'[1]JUNIO-2026'!B357</f>
        <v>824001041</v>
      </c>
      <c r="C357" s="5">
        <f>+'[1]JUNIO-2026'!C357</f>
        <v>6</v>
      </c>
      <c r="D357" s="5" t="str">
        <f>+'[1]JUNIO-2026'!D357</f>
        <v>CLINICAMEDICOSSA</v>
      </c>
      <c r="E357" s="5" t="str">
        <f>+'[1]JUNIO-2026'!E357</f>
        <v>PR</v>
      </c>
      <c r="F357" s="5" t="str">
        <f>+'[1]JUNIO-2026'!F357</f>
        <v>PNAF</v>
      </c>
      <c r="G357" s="5">
        <f>+'[1]JUNIO-2026'!G357</f>
        <v>2018</v>
      </c>
      <c r="H357" s="6">
        <f t="shared" si="30"/>
        <v>128095841</v>
      </c>
      <c r="I357" s="7">
        <f>INT('[1]JUNIO-2026'!I357)</f>
        <v>0</v>
      </c>
      <c r="J357" s="7">
        <f>INT('[1]JUNIO-2026'!J357)</f>
        <v>128095841</v>
      </c>
      <c r="K357" s="7">
        <f>INT('[1]JUNIO-2026'!K357)</f>
        <v>15333625</v>
      </c>
      <c r="L357" s="7">
        <f>INT('[1]JUNIO-2026'!L357)</f>
        <v>0</v>
      </c>
      <c r="M357" s="6">
        <f t="shared" si="31"/>
        <v>112762216</v>
      </c>
      <c r="N357" s="7">
        <v>0</v>
      </c>
      <c r="O357" s="7">
        <f>INT('[1]JUNIO-2026'!O357)</f>
        <v>112583216</v>
      </c>
      <c r="P357" s="6">
        <f t="shared" si="35"/>
        <v>112583216</v>
      </c>
      <c r="Q357" s="6">
        <f t="shared" si="32"/>
        <v>179000</v>
      </c>
      <c r="R357" s="7">
        <f>INT('[1]JUNIO-2026'!R357)</f>
        <v>112583216</v>
      </c>
      <c r="S357" s="7">
        <f>INT('[1]JUNIO-2026'!S357)</f>
        <v>0</v>
      </c>
      <c r="T357" s="7">
        <f>INT('[1]JUNIO-2026'!T357)</f>
        <v>0</v>
      </c>
      <c r="U357" s="7">
        <f>INT('[1]JUNIO-2026'!U357)</f>
        <v>0</v>
      </c>
      <c r="V357" s="7">
        <f>INT('[1]JUNIO-2026'!V357)</f>
        <v>0</v>
      </c>
      <c r="W357" s="7">
        <f>INT('[1]JUNIO-2026'!W357)</f>
        <v>0</v>
      </c>
      <c r="X357" s="7">
        <f>INT('[1]JUNIO-2026'!X357)</f>
        <v>0</v>
      </c>
      <c r="Y357" s="7">
        <f>INT('[1]JUNIO-2026'!Y357)</f>
        <v>0</v>
      </c>
      <c r="Z357" s="5" t="str">
        <f>+'[1]JUNIO-2026'!Z357</f>
        <v>NA</v>
      </c>
      <c r="AA357" s="5">
        <f>+'[1]JUNIO-2026'!AA357</f>
        <v>1</v>
      </c>
      <c r="AB357" s="5">
        <v>99999</v>
      </c>
      <c r="AC357" s="8">
        <f t="shared" si="33"/>
        <v>112583216</v>
      </c>
      <c r="AD357" s="8">
        <f t="shared" si="34"/>
        <v>0</v>
      </c>
      <c r="AE357" t="str">
        <f>+'[1]JUNIO-2026'!AE357</f>
        <v>SAFEWEB</v>
      </c>
    </row>
    <row r="358" spans="1:31" x14ac:dyDescent="0.25">
      <c r="A358" s="5" t="str">
        <f>+'[1]JUNIO-2026'!A358</f>
        <v>NI</v>
      </c>
      <c r="B358" s="5">
        <f>+'[1]JUNIO-2026'!B358</f>
        <v>824001252</v>
      </c>
      <c r="C358" s="5">
        <f>+'[1]JUNIO-2026'!C358</f>
        <v>3</v>
      </c>
      <c r="D358" s="5" t="str">
        <f>+'[1]JUNIO-2026'!D358</f>
        <v>CLINICAERASMOLTDA</v>
      </c>
      <c r="E358" s="5" t="str">
        <f>+'[1]JUNIO-2026'!E358</f>
        <v>PR</v>
      </c>
      <c r="F358" s="5" t="str">
        <f>+'[1]JUNIO-2026'!F358</f>
        <v>PNAF</v>
      </c>
      <c r="G358" s="5">
        <f>+'[1]JUNIO-2026'!G358</f>
        <v>2018</v>
      </c>
      <c r="H358" s="6">
        <f t="shared" si="30"/>
        <v>70551524</v>
      </c>
      <c r="I358" s="7">
        <f>INT('[1]JUNIO-2026'!I358)</f>
        <v>0</v>
      </c>
      <c r="J358" s="7">
        <f>INT('[1]JUNIO-2026'!J358)</f>
        <v>70551524</v>
      </c>
      <c r="K358" s="7">
        <f>INT('[1]JUNIO-2026'!K358)</f>
        <v>1036004</v>
      </c>
      <c r="L358" s="7">
        <f>INT('[1]JUNIO-2026'!L358)</f>
        <v>0</v>
      </c>
      <c r="M358" s="6">
        <f t="shared" si="31"/>
        <v>69515520</v>
      </c>
      <c r="N358" s="7">
        <v>0</v>
      </c>
      <c r="O358" s="7">
        <f>INT('[1]JUNIO-2026'!O358)</f>
        <v>0</v>
      </c>
      <c r="P358" s="6">
        <f t="shared" si="35"/>
        <v>0</v>
      </c>
      <c r="Q358" s="6">
        <f t="shared" si="32"/>
        <v>69515520</v>
      </c>
      <c r="R358" s="7">
        <f>INT('[1]JUNIO-2026'!R358)</f>
        <v>0</v>
      </c>
      <c r="S358" s="7">
        <f>INT('[1]JUNIO-2026'!S358)</f>
        <v>0</v>
      </c>
      <c r="T358" s="7">
        <f>INT('[1]JUNIO-2026'!T358)</f>
        <v>0</v>
      </c>
      <c r="U358" s="7">
        <f>INT('[1]JUNIO-2026'!U358)</f>
        <v>0</v>
      </c>
      <c r="V358" s="7">
        <f>INT('[1]JUNIO-2026'!V358)</f>
        <v>0</v>
      </c>
      <c r="W358" s="7">
        <f>INT('[1]JUNIO-2026'!W358)</f>
        <v>0</v>
      </c>
      <c r="X358" s="7">
        <f>INT('[1]JUNIO-2026'!X358)</f>
        <v>0</v>
      </c>
      <c r="Y358" s="7">
        <f>INT('[1]JUNIO-2026'!Y358)</f>
        <v>0</v>
      </c>
      <c r="Z358" s="5" t="str">
        <f>+'[1]JUNIO-2026'!Z358</f>
        <v>NA</v>
      </c>
      <c r="AA358" s="5">
        <f>+'[1]JUNIO-2026'!AA358</f>
        <v>1</v>
      </c>
      <c r="AB358" s="5">
        <v>99999</v>
      </c>
      <c r="AC358" s="8">
        <f t="shared" si="33"/>
        <v>0</v>
      </c>
      <c r="AD358" s="8">
        <f t="shared" si="34"/>
        <v>0</v>
      </c>
      <c r="AE358" t="str">
        <f>+'[1]JUNIO-2026'!AE358</f>
        <v>SAFEWEB</v>
      </c>
    </row>
    <row r="359" spans="1:31" x14ac:dyDescent="0.25">
      <c r="A359" s="5" t="str">
        <f>+'[1]JUNIO-2026'!A359</f>
        <v>NI</v>
      </c>
      <c r="B359" s="5">
        <f>+'[1]JUNIO-2026'!B359</f>
        <v>829001256</v>
      </c>
      <c r="C359" s="5">
        <f>+'[1]JUNIO-2026'!C359</f>
        <v>0</v>
      </c>
      <c r="D359" s="5" t="str">
        <f>+'[1]JUNIO-2026'!D359</f>
        <v>ESEHOSPITALMANUELELKINPATARROYODESANTAROSADELSURBOLIVAR</v>
      </c>
      <c r="E359" s="5" t="str">
        <f>+'[1]JUNIO-2026'!E359</f>
        <v>PU</v>
      </c>
      <c r="F359" s="5" t="str">
        <f>+'[1]JUNIO-2026'!F359</f>
        <v>PNAF</v>
      </c>
      <c r="G359" s="5">
        <f>+'[1]JUNIO-2026'!G359</f>
        <v>2018</v>
      </c>
      <c r="H359" s="6">
        <f t="shared" si="30"/>
        <v>882025</v>
      </c>
      <c r="I359" s="7">
        <f>INT('[1]JUNIO-2026'!I359)</f>
        <v>0</v>
      </c>
      <c r="J359" s="7">
        <f>INT('[1]JUNIO-2026'!J359)</f>
        <v>882025</v>
      </c>
      <c r="K359" s="7">
        <f>INT('[1]JUNIO-2026'!K359)</f>
        <v>0</v>
      </c>
      <c r="L359" s="7">
        <f>INT('[1]JUNIO-2026'!L359)</f>
        <v>0</v>
      </c>
      <c r="M359" s="6">
        <f t="shared" si="31"/>
        <v>882025</v>
      </c>
      <c r="N359" s="7">
        <v>0</v>
      </c>
      <c r="O359" s="7">
        <f>INT('[1]JUNIO-2026'!O359)</f>
        <v>882025</v>
      </c>
      <c r="P359" s="6">
        <f t="shared" si="35"/>
        <v>882025</v>
      </c>
      <c r="Q359" s="6">
        <f t="shared" si="32"/>
        <v>0</v>
      </c>
      <c r="R359" s="7">
        <f>INT('[1]JUNIO-2026'!R359)</f>
        <v>0</v>
      </c>
      <c r="S359" s="7">
        <f>INT('[1]JUNIO-2026'!S359)</f>
        <v>0</v>
      </c>
      <c r="T359" s="7">
        <f>INT('[1]JUNIO-2026'!T359)</f>
        <v>882025</v>
      </c>
      <c r="U359" s="7">
        <f>INT('[1]JUNIO-2026'!U359)</f>
        <v>0</v>
      </c>
      <c r="V359" s="7">
        <f>INT('[1]JUNIO-2026'!V359)</f>
        <v>0</v>
      </c>
      <c r="W359" s="7">
        <f>INT('[1]JUNIO-2026'!W359)</f>
        <v>0</v>
      </c>
      <c r="X359" s="7">
        <f>INT('[1]JUNIO-2026'!X359)</f>
        <v>0</v>
      </c>
      <c r="Y359" s="7">
        <f>INT('[1]JUNIO-2026'!Y359)</f>
        <v>0</v>
      </c>
      <c r="Z359" s="5" t="str">
        <f>+'[1]JUNIO-2026'!Z359</f>
        <v>NA</v>
      </c>
      <c r="AA359" s="5">
        <f>+'[1]JUNIO-2026'!AA359</f>
        <v>1</v>
      </c>
      <c r="AB359" s="5">
        <v>99999</v>
      </c>
      <c r="AC359" s="8">
        <f t="shared" si="33"/>
        <v>882025</v>
      </c>
      <c r="AD359" s="8">
        <f t="shared" si="34"/>
        <v>0</v>
      </c>
      <c r="AE359" t="str">
        <f>+'[1]JUNIO-2026'!AE359</f>
        <v>SAFEWEB</v>
      </c>
    </row>
    <row r="360" spans="1:31" x14ac:dyDescent="0.25">
      <c r="A360" s="5" t="str">
        <f>+'[1]JUNIO-2026'!A360</f>
        <v>NI</v>
      </c>
      <c r="B360" s="5">
        <f>+'[1]JUNIO-2026'!B360</f>
        <v>830066626</v>
      </c>
      <c r="C360" s="5">
        <f>+'[1]JUNIO-2026'!C360</f>
        <v>5</v>
      </c>
      <c r="D360" s="5" t="str">
        <f>+'[1]JUNIO-2026'!D360</f>
        <v>MEDIHELPSERVICESCOLOMBIA</v>
      </c>
      <c r="E360" s="5" t="str">
        <f>+'[1]JUNIO-2026'!E360</f>
        <v>PR</v>
      </c>
      <c r="F360" s="5" t="str">
        <f>+'[1]JUNIO-2026'!F360</f>
        <v>NUPC</v>
      </c>
      <c r="G360" s="5">
        <f>+'[1]JUNIO-2026'!G360</f>
        <v>2018</v>
      </c>
      <c r="H360" s="6">
        <f t="shared" si="30"/>
        <v>94623489</v>
      </c>
      <c r="I360" s="7">
        <f>INT('[1]JUNIO-2026'!I360)</f>
        <v>0</v>
      </c>
      <c r="J360" s="7">
        <f>INT('[1]JUNIO-2026'!J360)</f>
        <v>94623489</v>
      </c>
      <c r="K360" s="7">
        <f>INT('[1]JUNIO-2026'!K360)</f>
        <v>19954802</v>
      </c>
      <c r="L360" s="7">
        <f>INT('[1]JUNIO-2026'!L360)</f>
        <v>0</v>
      </c>
      <c r="M360" s="6">
        <f t="shared" si="31"/>
        <v>74668687</v>
      </c>
      <c r="N360" s="7">
        <v>0</v>
      </c>
      <c r="O360" s="7">
        <f>INT('[1]JUNIO-2026'!O360)</f>
        <v>74668687</v>
      </c>
      <c r="P360" s="6">
        <f t="shared" si="35"/>
        <v>74668687</v>
      </c>
      <c r="Q360" s="6">
        <f t="shared" si="32"/>
        <v>0</v>
      </c>
      <c r="R360" s="7">
        <f>INT('[1]JUNIO-2026'!R360)</f>
        <v>0</v>
      </c>
      <c r="S360" s="7">
        <f>INT('[1]JUNIO-2026'!S360)</f>
        <v>0</v>
      </c>
      <c r="T360" s="7">
        <f>INT('[1]JUNIO-2026'!T360)</f>
        <v>0</v>
      </c>
      <c r="U360" s="7">
        <f>INT('[1]JUNIO-2026'!U360)</f>
        <v>0</v>
      </c>
      <c r="V360" s="7">
        <f>INT('[1]JUNIO-2026'!V360)</f>
        <v>0</v>
      </c>
      <c r="W360" s="7">
        <f>INT('[1]JUNIO-2026'!W360)</f>
        <v>0</v>
      </c>
      <c r="X360" s="7">
        <f>INT('[1]JUNIO-2026'!X360)</f>
        <v>0</v>
      </c>
      <c r="Y360" s="7">
        <f>INT('[1]JUNIO-2026'!Y360)</f>
        <v>74668687</v>
      </c>
      <c r="Z360" s="5" t="str">
        <f>+'[1]JUNIO-2026'!Z360</f>
        <v>loterias</v>
      </c>
      <c r="AA360" s="5">
        <f>+'[1]JUNIO-2026'!AA360</f>
        <v>1</v>
      </c>
      <c r="AB360" s="5">
        <v>99999</v>
      </c>
      <c r="AC360" s="8">
        <f t="shared" si="33"/>
        <v>74668687</v>
      </c>
      <c r="AD360" s="8">
        <f t="shared" si="34"/>
        <v>0</v>
      </c>
      <c r="AE360" t="str">
        <f>+'[1]JUNIO-2026'!AE360</f>
        <v>SAFEWEB</v>
      </c>
    </row>
    <row r="361" spans="1:31" x14ac:dyDescent="0.25">
      <c r="A361" s="5" t="str">
        <f>+'[1]JUNIO-2026'!A361</f>
        <v>NI</v>
      </c>
      <c r="B361" s="5">
        <f>+'[1]JUNIO-2026'!B361</f>
        <v>830074184</v>
      </c>
      <c r="C361" s="5">
        <f>+'[1]JUNIO-2026'!C361</f>
        <v>5</v>
      </c>
      <c r="D361" s="5" t="str">
        <f>+'[1]JUNIO-2026'!D361</f>
        <v>SALUDVIDAEPS</v>
      </c>
      <c r="E361" s="5" t="str">
        <f>+'[1]JUNIO-2026'!E361</f>
        <v>PR</v>
      </c>
      <c r="F361" s="5" t="str">
        <f>+'[1]JUNIO-2026'!F361</f>
        <v>NUPC</v>
      </c>
      <c r="G361" s="5">
        <f>+'[1]JUNIO-2026'!G361</f>
        <v>2018</v>
      </c>
      <c r="H361" s="6">
        <f t="shared" si="30"/>
        <v>602030985</v>
      </c>
      <c r="I361" s="7">
        <f>INT('[1]JUNIO-2026'!I361)</f>
        <v>0</v>
      </c>
      <c r="J361" s="7">
        <f>INT('[1]JUNIO-2026'!J361)</f>
        <v>602030985</v>
      </c>
      <c r="K361" s="7">
        <f>INT('[1]JUNIO-2026'!K361)</f>
        <v>84665681</v>
      </c>
      <c r="L361" s="7">
        <f>INT('[1]JUNIO-2026'!L361)</f>
        <v>0</v>
      </c>
      <c r="M361" s="6">
        <f t="shared" si="31"/>
        <v>517365304</v>
      </c>
      <c r="N361" s="7">
        <v>0</v>
      </c>
      <c r="O361" s="7">
        <f>INT('[1]JUNIO-2026'!O361)</f>
        <v>517365304</v>
      </c>
      <c r="P361" s="6">
        <f t="shared" si="35"/>
        <v>517365304</v>
      </c>
      <c r="Q361" s="6">
        <f t="shared" si="32"/>
        <v>0</v>
      </c>
      <c r="R361" s="7">
        <f>INT('[1]JUNIO-2026'!R361)</f>
        <v>0</v>
      </c>
      <c r="S361" s="7">
        <f>INT('[1]JUNIO-2026'!S361)</f>
        <v>0</v>
      </c>
      <c r="T361" s="7">
        <f>INT('[1]JUNIO-2026'!T361)</f>
        <v>0</v>
      </c>
      <c r="U361" s="7">
        <f>INT('[1]JUNIO-2026'!U361)</f>
        <v>517365304</v>
      </c>
      <c r="V361" s="7">
        <f>INT('[1]JUNIO-2026'!V361)</f>
        <v>0</v>
      </c>
      <c r="W361" s="7">
        <f>INT('[1]JUNIO-2026'!W361)</f>
        <v>0</v>
      </c>
      <c r="X361" s="7">
        <f>INT('[1]JUNIO-2026'!X361)</f>
        <v>0</v>
      </c>
      <c r="Y361" s="7">
        <f>INT('[1]JUNIO-2026'!Y361)</f>
        <v>0</v>
      </c>
      <c r="Z361" s="5" t="str">
        <f>+'[1]JUNIO-2026'!Z361</f>
        <v>NA</v>
      </c>
      <c r="AA361" s="5">
        <f>+'[1]JUNIO-2026'!AA361</f>
        <v>1</v>
      </c>
      <c r="AB361" s="5">
        <v>99999</v>
      </c>
      <c r="AC361" s="8">
        <f t="shared" si="33"/>
        <v>517365304</v>
      </c>
      <c r="AD361" s="8">
        <f t="shared" si="34"/>
        <v>0</v>
      </c>
      <c r="AE361" t="str">
        <f>+'[1]JUNIO-2026'!AE361</f>
        <v>SAFEWEB</v>
      </c>
    </row>
    <row r="362" spans="1:31" x14ac:dyDescent="0.25">
      <c r="A362" s="5" t="str">
        <f>+'[1]JUNIO-2026'!A362</f>
        <v>NI</v>
      </c>
      <c r="B362" s="5">
        <f>+'[1]JUNIO-2026'!B362</f>
        <v>830124110</v>
      </c>
      <c r="C362" s="5">
        <f>+'[1]JUNIO-2026'!C362</f>
        <v>6</v>
      </c>
      <c r="D362" s="5" t="str">
        <f>+'[1]JUNIO-2026'!D362</f>
        <v>SALUDVITALDECOLOMBIAIPSSAS</v>
      </c>
      <c r="E362" s="5" t="str">
        <f>+'[1]JUNIO-2026'!E362</f>
        <v>PR</v>
      </c>
      <c r="F362" s="5" t="str">
        <f>+'[1]JUNIO-2026'!F362</f>
        <v>NUPC</v>
      </c>
      <c r="G362" s="5">
        <f>+'[1]JUNIO-2026'!G362</f>
        <v>2018</v>
      </c>
      <c r="H362" s="6">
        <f t="shared" si="30"/>
        <v>516500</v>
      </c>
      <c r="I362" s="7">
        <f>INT('[1]JUNIO-2026'!I362)</f>
        <v>0</v>
      </c>
      <c r="J362" s="7">
        <f>INT('[1]JUNIO-2026'!J362)</f>
        <v>516500</v>
      </c>
      <c r="K362" s="7">
        <f>INT('[1]JUNIO-2026'!K362)</f>
        <v>312100</v>
      </c>
      <c r="L362" s="7">
        <f>INT('[1]JUNIO-2026'!L362)</f>
        <v>0</v>
      </c>
      <c r="M362" s="6">
        <f t="shared" si="31"/>
        <v>204400</v>
      </c>
      <c r="N362" s="7">
        <v>0</v>
      </c>
      <c r="O362" s="7">
        <f>INT('[1]JUNIO-2026'!O362)</f>
        <v>204400</v>
      </c>
      <c r="P362" s="6">
        <f t="shared" si="35"/>
        <v>204400</v>
      </c>
      <c r="Q362" s="6">
        <f t="shared" si="32"/>
        <v>0</v>
      </c>
      <c r="R362" s="7">
        <f>INT('[1]JUNIO-2026'!R362)</f>
        <v>0</v>
      </c>
      <c r="S362" s="7">
        <f>INT('[1]JUNIO-2026'!S362)</f>
        <v>0</v>
      </c>
      <c r="T362" s="7">
        <f>INT('[1]JUNIO-2026'!T362)</f>
        <v>0</v>
      </c>
      <c r="U362" s="7">
        <f>INT('[1]JUNIO-2026'!U362)</f>
        <v>204400</v>
      </c>
      <c r="V362" s="7">
        <f>INT('[1]JUNIO-2026'!V362)</f>
        <v>0</v>
      </c>
      <c r="W362" s="7">
        <f>INT('[1]JUNIO-2026'!W362)</f>
        <v>0</v>
      </c>
      <c r="X362" s="7">
        <f>INT('[1]JUNIO-2026'!X362)</f>
        <v>0</v>
      </c>
      <c r="Y362" s="7">
        <f>INT('[1]JUNIO-2026'!Y362)</f>
        <v>0</v>
      </c>
      <c r="Z362" s="5" t="str">
        <f>+'[1]JUNIO-2026'!Z362</f>
        <v>NA</v>
      </c>
      <c r="AA362" s="5">
        <f>+'[1]JUNIO-2026'!AA362</f>
        <v>1</v>
      </c>
      <c r="AB362" s="5">
        <v>99999</v>
      </c>
      <c r="AC362" s="8">
        <f t="shared" si="33"/>
        <v>204400</v>
      </c>
      <c r="AD362" s="8">
        <f t="shared" si="34"/>
        <v>0</v>
      </c>
      <c r="AE362" t="str">
        <f>+'[1]JUNIO-2026'!AE362</f>
        <v>SAFEWEB</v>
      </c>
    </row>
    <row r="363" spans="1:31" x14ac:dyDescent="0.25">
      <c r="A363" s="5" t="str">
        <f>+'[1]JUNIO-2026'!A363</f>
        <v>NI</v>
      </c>
      <c r="B363" s="5">
        <f>+'[1]JUNIO-2026'!B363</f>
        <v>830504734</v>
      </c>
      <c r="C363" s="5">
        <f>+'[1]JUNIO-2026'!C363</f>
        <v>2</v>
      </c>
      <c r="D363" s="5" t="str">
        <f>+'[1]JUNIO-2026'!D363</f>
        <v>VISIONTOTALSAS</v>
      </c>
      <c r="E363" s="5" t="str">
        <f>+'[1]JUNIO-2026'!E363</f>
        <v>PR</v>
      </c>
      <c r="F363" s="5" t="str">
        <f>+'[1]JUNIO-2026'!F363</f>
        <v>NUPC</v>
      </c>
      <c r="G363" s="5">
        <f>+'[1]JUNIO-2026'!G363</f>
        <v>2018</v>
      </c>
      <c r="H363" s="6">
        <f t="shared" si="30"/>
        <v>500000</v>
      </c>
      <c r="I363" s="7">
        <f>INT('[1]JUNIO-2026'!I363)</f>
        <v>0</v>
      </c>
      <c r="J363" s="7">
        <f>INT('[1]JUNIO-2026'!J363)</f>
        <v>500000</v>
      </c>
      <c r="K363" s="7">
        <f>INT('[1]JUNIO-2026'!K363)</f>
        <v>0</v>
      </c>
      <c r="L363" s="7">
        <f>INT('[1]JUNIO-2026'!L363)</f>
        <v>0</v>
      </c>
      <c r="M363" s="6">
        <f t="shared" si="31"/>
        <v>500000</v>
      </c>
      <c r="N363" s="7">
        <v>0</v>
      </c>
      <c r="O363" s="7">
        <f>INT('[1]JUNIO-2026'!O363)</f>
        <v>0</v>
      </c>
      <c r="P363" s="6">
        <f t="shared" si="35"/>
        <v>0</v>
      </c>
      <c r="Q363" s="6">
        <f t="shared" si="32"/>
        <v>500000</v>
      </c>
      <c r="R363" s="7">
        <f>INT('[1]JUNIO-2026'!R363)</f>
        <v>0</v>
      </c>
      <c r="S363" s="7">
        <f>INT('[1]JUNIO-2026'!S363)</f>
        <v>0</v>
      </c>
      <c r="T363" s="7">
        <f>INT('[1]JUNIO-2026'!T363)</f>
        <v>0</v>
      </c>
      <c r="U363" s="7">
        <f>INT('[1]JUNIO-2026'!U363)</f>
        <v>0</v>
      </c>
      <c r="V363" s="7">
        <f>INT('[1]JUNIO-2026'!V363)</f>
        <v>0</v>
      </c>
      <c r="W363" s="7">
        <f>INT('[1]JUNIO-2026'!W363)</f>
        <v>0</v>
      </c>
      <c r="X363" s="7">
        <f>INT('[1]JUNIO-2026'!X363)</f>
        <v>0</v>
      </c>
      <c r="Y363" s="7">
        <f>INT('[1]JUNIO-2026'!Y363)</f>
        <v>0</v>
      </c>
      <c r="Z363" s="5" t="str">
        <f>+'[1]JUNIO-2026'!Z363</f>
        <v>NA</v>
      </c>
      <c r="AA363" s="5">
        <f>+'[1]JUNIO-2026'!AA363</f>
        <v>1</v>
      </c>
      <c r="AB363" s="5">
        <v>99999</v>
      </c>
      <c r="AC363" s="8">
        <f t="shared" si="33"/>
        <v>0</v>
      </c>
      <c r="AD363" s="8">
        <f t="shared" si="34"/>
        <v>0</v>
      </c>
      <c r="AE363" t="str">
        <f>+'[1]JUNIO-2026'!AE363</f>
        <v>SAFEWEB</v>
      </c>
    </row>
    <row r="364" spans="1:31" x14ac:dyDescent="0.25">
      <c r="A364" s="5" t="str">
        <f>+'[1]JUNIO-2026'!A364</f>
        <v>NI</v>
      </c>
      <c r="B364" s="5">
        <f>+'[1]JUNIO-2026'!B364</f>
        <v>830507910</v>
      </c>
      <c r="C364" s="5">
        <f>+'[1]JUNIO-2026'!C364</f>
        <v>6</v>
      </c>
      <c r="D364" s="5" t="str">
        <f>+'[1]JUNIO-2026'!D364</f>
        <v>MOVILIFEORTOPEDISTASESPECIALIZADOSDELCARIBE</v>
      </c>
      <c r="E364" s="5" t="str">
        <f>+'[1]JUNIO-2026'!E364</f>
        <v>PR</v>
      </c>
      <c r="F364" s="5" t="str">
        <f>+'[1]JUNIO-2026'!F364</f>
        <v>NUPC</v>
      </c>
      <c r="G364" s="5">
        <f>+'[1]JUNIO-2026'!G364</f>
        <v>2018</v>
      </c>
      <c r="H364" s="6">
        <f t="shared" si="30"/>
        <v>2200000</v>
      </c>
      <c r="I364" s="7">
        <f>INT('[1]JUNIO-2026'!I364)</f>
        <v>0</v>
      </c>
      <c r="J364" s="7">
        <f>INT('[1]JUNIO-2026'!J364)</f>
        <v>2200000</v>
      </c>
      <c r="K364" s="7">
        <f>INT('[1]JUNIO-2026'!K364)</f>
        <v>2200000</v>
      </c>
      <c r="L364" s="7">
        <f>INT('[1]JUNIO-2026'!L364)</f>
        <v>0</v>
      </c>
      <c r="M364" s="6">
        <f t="shared" si="31"/>
        <v>0</v>
      </c>
      <c r="N364" s="7">
        <v>0</v>
      </c>
      <c r="O364" s="7">
        <f>INT('[1]JUNIO-2026'!O364)</f>
        <v>0</v>
      </c>
      <c r="P364" s="6">
        <f t="shared" si="35"/>
        <v>0</v>
      </c>
      <c r="Q364" s="6">
        <f t="shared" si="32"/>
        <v>0</v>
      </c>
      <c r="R364" s="7">
        <f>INT('[1]JUNIO-2026'!R364)</f>
        <v>0</v>
      </c>
      <c r="S364" s="7">
        <f>INT('[1]JUNIO-2026'!S364)</f>
        <v>0</v>
      </c>
      <c r="T364" s="7">
        <f>INT('[1]JUNIO-2026'!T364)</f>
        <v>0</v>
      </c>
      <c r="U364" s="7">
        <f>INT('[1]JUNIO-2026'!U364)</f>
        <v>0</v>
      </c>
      <c r="V364" s="7">
        <f>INT('[1]JUNIO-2026'!V364)</f>
        <v>0</v>
      </c>
      <c r="W364" s="7">
        <f>INT('[1]JUNIO-2026'!W364)</f>
        <v>0</v>
      </c>
      <c r="X364" s="7">
        <f>INT('[1]JUNIO-2026'!X364)</f>
        <v>0</v>
      </c>
      <c r="Y364" s="7">
        <f>INT('[1]JUNIO-2026'!Y364)</f>
        <v>0</v>
      </c>
      <c r="Z364" s="5" t="str">
        <f>+'[1]JUNIO-2026'!Z364</f>
        <v>NA</v>
      </c>
      <c r="AA364" s="5">
        <f>+'[1]JUNIO-2026'!AA364</f>
        <v>1</v>
      </c>
      <c r="AB364" s="5">
        <v>99999</v>
      </c>
      <c r="AC364" s="8">
        <f t="shared" si="33"/>
        <v>0</v>
      </c>
      <c r="AD364" s="8">
        <f t="shared" si="34"/>
        <v>0</v>
      </c>
      <c r="AE364" t="str">
        <f>+'[1]JUNIO-2026'!AE364</f>
        <v>SAFEWEB</v>
      </c>
    </row>
    <row r="365" spans="1:31" x14ac:dyDescent="0.25">
      <c r="A365" s="5" t="str">
        <f>+'[1]JUNIO-2026'!A365</f>
        <v>NI</v>
      </c>
      <c r="B365" s="5">
        <f>+'[1]JUNIO-2026'!B365</f>
        <v>830510942</v>
      </c>
      <c r="C365" s="5">
        <f>+'[1]JUNIO-2026'!C365</f>
        <v>2</v>
      </c>
      <c r="D365" s="5" t="str">
        <f>+'[1]JUNIO-2026'!D365</f>
        <v>FARMACIASENREDSOCIEDADPORACCIONESSIMPLIFICADA</v>
      </c>
      <c r="E365" s="5" t="str">
        <f>+'[1]JUNIO-2026'!E365</f>
        <v>PR</v>
      </c>
      <c r="F365" s="5" t="str">
        <f>+'[1]JUNIO-2026'!F365</f>
        <v>NUPC</v>
      </c>
      <c r="G365" s="5">
        <f>+'[1]JUNIO-2026'!G365</f>
        <v>2018</v>
      </c>
      <c r="H365" s="6">
        <f t="shared" si="30"/>
        <v>209277979</v>
      </c>
      <c r="I365" s="7">
        <f>INT('[1]JUNIO-2026'!I365)</f>
        <v>0</v>
      </c>
      <c r="J365" s="7">
        <f>INT('[1]JUNIO-2026'!J365)</f>
        <v>209277979</v>
      </c>
      <c r="K365" s="7">
        <f>INT('[1]JUNIO-2026'!K365)</f>
        <v>67848119</v>
      </c>
      <c r="L365" s="7">
        <f>INT('[1]JUNIO-2026'!L365)</f>
        <v>0</v>
      </c>
      <c r="M365" s="6">
        <f t="shared" si="31"/>
        <v>141429860</v>
      </c>
      <c r="N365" s="7">
        <v>0</v>
      </c>
      <c r="O365" s="7">
        <f>INT('[1]JUNIO-2026'!O365)</f>
        <v>0</v>
      </c>
      <c r="P365" s="6">
        <f t="shared" si="35"/>
        <v>0</v>
      </c>
      <c r="Q365" s="6">
        <f t="shared" si="32"/>
        <v>141429860</v>
      </c>
      <c r="R365" s="7">
        <f>INT('[1]JUNIO-2026'!R365)</f>
        <v>0</v>
      </c>
      <c r="S365" s="7">
        <f>INT('[1]JUNIO-2026'!S365)</f>
        <v>0</v>
      </c>
      <c r="T365" s="7">
        <f>INT('[1]JUNIO-2026'!T365)</f>
        <v>0</v>
      </c>
      <c r="U365" s="7">
        <f>INT('[1]JUNIO-2026'!U365)</f>
        <v>0</v>
      </c>
      <c r="V365" s="7">
        <f>INT('[1]JUNIO-2026'!V365)</f>
        <v>0</v>
      </c>
      <c r="W365" s="7">
        <f>INT('[1]JUNIO-2026'!W365)</f>
        <v>0</v>
      </c>
      <c r="X365" s="7">
        <f>INT('[1]JUNIO-2026'!X365)</f>
        <v>0</v>
      </c>
      <c r="Y365" s="7">
        <f>INT('[1]JUNIO-2026'!Y365)</f>
        <v>0</v>
      </c>
      <c r="Z365" s="5" t="str">
        <f>+'[1]JUNIO-2026'!Z365</f>
        <v>NA</v>
      </c>
      <c r="AA365" s="5">
        <f>+'[1]JUNIO-2026'!AA365</f>
        <v>1</v>
      </c>
      <c r="AB365" s="5">
        <v>99999</v>
      </c>
      <c r="AC365" s="8">
        <f t="shared" si="33"/>
        <v>0</v>
      </c>
      <c r="AD365" s="8">
        <f t="shared" si="34"/>
        <v>0</v>
      </c>
      <c r="AE365" t="str">
        <f>+'[1]JUNIO-2026'!AE365</f>
        <v>SAFEWEB</v>
      </c>
    </row>
    <row r="366" spans="1:31" x14ac:dyDescent="0.25">
      <c r="A366" s="5" t="str">
        <f>+'[1]JUNIO-2026'!A366</f>
        <v>NI</v>
      </c>
      <c r="B366" s="5">
        <f>+'[1]JUNIO-2026'!B366</f>
        <v>830510991</v>
      </c>
      <c r="C366" s="5">
        <f>+'[1]JUNIO-2026'!C366</f>
        <v>3</v>
      </c>
      <c r="D366" s="5" t="str">
        <f>+'[1]JUNIO-2026'!D366</f>
        <v>CLINICAESPECIALIZADALACONCEPCIONSAS</v>
      </c>
      <c r="E366" s="5" t="str">
        <f>+'[1]JUNIO-2026'!E366</f>
        <v>PR</v>
      </c>
      <c r="F366" s="5" t="str">
        <f>+'[1]JUNIO-2026'!F366</f>
        <v>NUPC</v>
      </c>
      <c r="G366" s="5">
        <f>+'[1]JUNIO-2026'!G366</f>
        <v>2018</v>
      </c>
      <c r="H366" s="6">
        <f t="shared" si="30"/>
        <v>34250</v>
      </c>
      <c r="I366" s="7">
        <f>INT('[1]JUNIO-2026'!I366)</f>
        <v>0</v>
      </c>
      <c r="J366" s="7">
        <f>INT('[1]JUNIO-2026'!J366)</f>
        <v>34250</v>
      </c>
      <c r="K366" s="7">
        <f>INT('[1]JUNIO-2026'!K366)</f>
        <v>0</v>
      </c>
      <c r="L366" s="7">
        <f>INT('[1]JUNIO-2026'!L366)</f>
        <v>0</v>
      </c>
      <c r="M366" s="6">
        <f t="shared" si="31"/>
        <v>34250</v>
      </c>
      <c r="N366" s="7">
        <v>0</v>
      </c>
      <c r="O366" s="7">
        <f>INT('[1]JUNIO-2026'!O366)</f>
        <v>34250</v>
      </c>
      <c r="P366" s="6">
        <f t="shared" si="35"/>
        <v>34250</v>
      </c>
      <c r="Q366" s="6">
        <f t="shared" si="32"/>
        <v>0</v>
      </c>
      <c r="R366" s="7">
        <f>INT('[1]JUNIO-2026'!R366)</f>
        <v>0</v>
      </c>
      <c r="S366" s="7">
        <f>INT('[1]JUNIO-2026'!S366)</f>
        <v>0</v>
      </c>
      <c r="T366" s="7">
        <f>INT('[1]JUNIO-2026'!T366)</f>
        <v>34250</v>
      </c>
      <c r="U366" s="7">
        <f>INT('[1]JUNIO-2026'!U366)</f>
        <v>0</v>
      </c>
      <c r="V366" s="7">
        <f>INT('[1]JUNIO-2026'!V366)</f>
        <v>0</v>
      </c>
      <c r="W366" s="7">
        <f>INT('[1]JUNIO-2026'!W366)</f>
        <v>0</v>
      </c>
      <c r="X366" s="7">
        <f>INT('[1]JUNIO-2026'!X366)</f>
        <v>0</v>
      </c>
      <c r="Y366" s="7">
        <f>INT('[1]JUNIO-2026'!Y366)</f>
        <v>0</v>
      </c>
      <c r="Z366" s="5" t="str">
        <f>+'[1]JUNIO-2026'!Z366</f>
        <v>NA</v>
      </c>
      <c r="AA366" s="5">
        <f>+'[1]JUNIO-2026'!AA366</f>
        <v>1</v>
      </c>
      <c r="AB366" s="5">
        <v>99999</v>
      </c>
      <c r="AC366" s="8">
        <f t="shared" si="33"/>
        <v>34250</v>
      </c>
      <c r="AD366" s="8">
        <f t="shared" si="34"/>
        <v>0</v>
      </c>
      <c r="AE366" t="str">
        <f>+'[1]JUNIO-2026'!AE366</f>
        <v>SAFEWEB</v>
      </c>
    </row>
    <row r="367" spans="1:31" x14ac:dyDescent="0.25">
      <c r="A367" s="5" t="str">
        <f>+'[1]JUNIO-2026'!A367</f>
        <v>NI</v>
      </c>
      <c r="B367" s="5">
        <f>+'[1]JUNIO-2026'!B367</f>
        <v>830510991</v>
      </c>
      <c r="C367" s="5">
        <f>+'[1]JUNIO-2026'!C367</f>
        <v>3</v>
      </c>
      <c r="D367" s="5" t="str">
        <f>+'[1]JUNIO-2026'!D367</f>
        <v>CLINICAESPECIALIZADALACONCEPCIONSAS</v>
      </c>
      <c r="E367" s="5" t="str">
        <f>+'[1]JUNIO-2026'!E367</f>
        <v>PR</v>
      </c>
      <c r="F367" s="5" t="str">
        <f>+'[1]JUNIO-2026'!F367</f>
        <v>PNAF</v>
      </c>
      <c r="G367" s="5">
        <f>+'[1]JUNIO-2026'!G367</f>
        <v>2018</v>
      </c>
      <c r="H367" s="6">
        <f t="shared" si="30"/>
        <v>40988255</v>
      </c>
      <c r="I367" s="7">
        <f>INT('[1]JUNIO-2026'!I367)</f>
        <v>0</v>
      </c>
      <c r="J367" s="7">
        <f>INT('[1]JUNIO-2026'!J367)</f>
        <v>40988255</v>
      </c>
      <c r="K367" s="7">
        <f>INT('[1]JUNIO-2026'!K367)</f>
        <v>10235539</v>
      </c>
      <c r="L367" s="7">
        <f>INT('[1]JUNIO-2026'!L367)</f>
        <v>0</v>
      </c>
      <c r="M367" s="6">
        <f t="shared" si="31"/>
        <v>30752716</v>
      </c>
      <c r="N367" s="7">
        <v>0</v>
      </c>
      <c r="O367" s="7">
        <f>INT('[1]JUNIO-2026'!O367)</f>
        <v>23182628</v>
      </c>
      <c r="P367" s="6">
        <f t="shared" si="35"/>
        <v>23182628</v>
      </c>
      <c r="Q367" s="6">
        <f t="shared" si="32"/>
        <v>7570088</v>
      </c>
      <c r="R367" s="7">
        <f>INT('[1]JUNIO-2026'!R367)</f>
        <v>0</v>
      </c>
      <c r="S367" s="7">
        <f>INT('[1]JUNIO-2026'!S367)</f>
        <v>0</v>
      </c>
      <c r="T367" s="7">
        <f>INT('[1]JUNIO-2026'!T367)</f>
        <v>23009998</v>
      </c>
      <c r="U367" s="7">
        <f>INT('[1]JUNIO-2026'!U367)</f>
        <v>172630</v>
      </c>
      <c r="V367" s="7">
        <f>INT('[1]JUNIO-2026'!V367)</f>
        <v>0</v>
      </c>
      <c r="W367" s="7">
        <f>INT('[1]JUNIO-2026'!W367)</f>
        <v>0</v>
      </c>
      <c r="X367" s="7">
        <f>INT('[1]JUNIO-2026'!X367)</f>
        <v>0</v>
      </c>
      <c r="Y367" s="7">
        <f>INT('[1]JUNIO-2026'!Y367)</f>
        <v>0</v>
      </c>
      <c r="Z367" s="5" t="str">
        <f>+'[1]JUNIO-2026'!Z367</f>
        <v>NA</v>
      </c>
      <c r="AA367" s="5">
        <f>+'[1]JUNIO-2026'!AA367</f>
        <v>1</v>
      </c>
      <c r="AB367" s="5">
        <v>99999</v>
      </c>
      <c r="AC367" s="8">
        <f t="shared" si="33"/>
        <v>23182628</v>
      </c>
      <c r="AD367" s="8">
        <f t="shared" si="34"/>
        <v>0</v>
      </c>
      <c r="AE367" t="str">
        <f>+'[1]JUNIO-2026'!AE367</f>
        <v>SAFEWEB</v>
      </c>
    </row>
    <row r="368" spans="1:31" x14ac:dyDescent="0.25">
      <c r="A368" s="5" t="str">
        <f>+'[1]JUNIO-2026'!A368</f>
        <v>NI</v>
      </c>
      <c r="B368" s="5">
        <f>+'[1]JUNIO-2026'!B368</f>
        <v>860005114</v>
      </c>
      <c r="C368" s="5">
        <f>+'[1]JUNIO-2026'!C368</f>
        <v>4</v>
      </c>
      <c r="D368" s="5" t="str">
        <f>+'[1]JUNIO-2026'!D368</f>
        <v>MESSERCOLOMBIASA</v>
      </c>
      <c r="E368" s="5" t="str">
        <f>+'[1]JUNIO-2026'!E368</f>
        <v>PR</v>
      </c>
      <c r="F368" s="5" t="str">
        <f>+'[1]JUNIO-2026'!F368</f>
        <v>NUPC</v>
      </c>
      <c r="G368" s="5">
        <f>+'[1]JUNIO-2026'!G368</f>
        <v>2018</v>
      </c>
      <c r="H368" s="6">
        <f t="shared" si="30"/>
        <v>6635456</v>
      </c>
      <c r="I368" s="7">
        <f>INT('[1]JUNIO-2026'!I368)</f>
        <v>0</v>
      </c>
      <c r="J368" s="7">
        <f>INT('[1]JUNIO-2026'!J368)</f>
        <v>6635456</v>
      </c>
      <c r="K368" s="7">
        <f>INT('[1]JUNIO-2026'!K368)</f>
        <v>411565</v>
      </c>
      <c r="L368" s="7">
        <f>INT('[1]JUNIO-2026'!L368)</f>
        <v>0</v>
      </c>
      <c r="M368" s="6">
        <f t="shared" si="31"/>
        <v>6223891</v>
      </c>
      <c r="N368" s="7">
        <v>0</v>
      </c>
      <c r="O368" s="7">
        <f>INT('[1]JUNIO-2026'!O368)</f>
        <v>4750698</v>
      </c>
      <c r="P368" s="6">
        <f t="shared" si="35"/>
        <v>4750698</v>
      </c>
      <c r="Q368" s="6">
        <f t="shared" si="32"/>
        <v>1473193</v>
      </c>
      <c r="R368" s="7">
        <f>INT('[1]JUNIO-2026'!R368)</f>
        <v>0</v>
      </c>
      <c r="S368" s="7">
        <f>INT('[1]JUNIO-2026'!S368)</f>
        <v>0</v>
      </c>
      <c r="T368" s="7">
        <f>INT('[1]JUNIO-2026'!T368)</f>
        <v>4750698</v>
      </c>
      <c r="U368" s="7">
        <f>INT('[1]JUNIO-2026'!U368)</f>
        <v>0</v>
      </c>
      <c r="V368" s="7">
        <f>INT('[1]JUNIO-2026'!V368)</f>
        <v>0</v>
      </c>
      <c r="W368" s="7">
        <f>INT('[1]JUNIO-2026'!W368)</f>
        <v>0</v>
      </c>
      <c r="X368" s="7">
        <f>INT('[1]JUNIO-2026'!X368)</f>
        <v>0</v>
      </c>
      <c r="Y368" s="7">
        <f>INT('[1]JUNIO-2026'!Y368)</f>
        <v>0</v>
      </c>
      <c r="Z368" s="5" t="str">
        <f>+'[1]JUNIO-2026'!Z368</f>
        <v>NA</v>
      </c>
      <c r="AA368" s="5">
        <f>+'[1]JUNIO-2026'!AA368</f>
        <v>1</v>
      </c>
      <c r="AB368" s="5">
        <v>99999</v>
      </c>
      <c r="AC368" s="8">
        <f t="shared" si="33"/>
        <v>4750698</v>
      </c>
      <c r="AD368" s="8">
        <f t="shared" si="34"/>
        <v>0</v>
      </c>
      <c r="AE368" t="str">
        <f>+'[1]JUNIO-2026'!AE368</f>
        <v>SAFEWEB</v>
      </c>
    </row>
    <row r="369" spans="1:31" x14ac:dyDescent="0.25">
      <c r="A369" s="5" t="str">
        <f>+'[1]JUNIO-2026'!A369</f>
        <v>NI</v>
      </c>
      <c r="B369" s="5">
        <f>+'[1]JUNIO-2026'!B369</f>
        <v>860006656</v>
      </c>
      <c r="C369" s="5">
        <f>+'[1]JUNIO-2026'!C369</f>
        <v>9</v>
      </c>
      <c r="D369" s="5" t="str">
        <f>+'[1]JUNIO-2026'!D369</f>
        <v>FUNDACIONABOODSHAIO</v>
      </c>
      <c r="E369" s="5" t="str">
        <f>+'[1]JUNIO-2026'!E369</f>
        <v>PR</v>
      </c>
      <c r="F369" s="5" t="str">
        <f>+'[1]JUNIO-2026'!F369</f>
        <v>NUPC</v>
      </c>
      <c r="G369" s="5">
        <f>+'[1]JUNIO-2026'!G369</f>
        <v>2018</v>
      </c>
      <c r="H369" s="6">
        <f t="shared" si="30"/>
        <v>641711</v>
      </c>
      <c r="I369" s="7">
        <f>INT('[1]JUNIO-2026'!I369)</f>
        <v>0</v>
      </c>
      <c r="J369" s="7">
        <f>INT('[1]JUNIO-2026'!J369)</f>
        <v>641711</v>
      </c>
      <c r="K369" s="7">
        <f>INT('[1]JUNIO-2026'!K369)</f>
        <v>435394</v>
      </c>
      <c r="L369" s="7">
        <f>INT('[1]JUNIO-2026'!L369)</f>
        <v>0</v>
      </c>
      <c r="M369" s="6">
        <f t="shared" si="31"/>
        <v>206317</v>
      </c>
      <c r="N369" s="7">
        <v>0</v>
      </c>
      <c r="O369" s="7">
        <f>INT('[1]JUNIO-2026'!O369)</f>
        <v>0</v>
      </c>
      <c r="P369" s="6">
        <f t="shared" si="35"/>
        <v>0</v>
      </c>
      <c r="Q369" s="6">
        <f t="shared" si="32"/>
        <v>206317</v>
      </c>
      <c r="R369" s="7">
        <f>INT('[1]JUNIO-2026'!R369)</f>
        <v>0</v>
      </c>
      <c r="S369" s="7">
        <f>INT('[1]JUNIO-2026'!S369)</f>
        <v>0</v>
      </c>
      <c r="T369" s="7">
        <f>INT('[1]JUNIO-2026'!T369)</f>
        <v>0</v>
      </c>
      <c r="U369" s="7">
        <f>INT('[1]JUNIO-2026'!U369)</f>
        <v>0</v>
      </c>
      <c r="V369" s="7">
        <f>INT('[1]JUNIO-2026'!V369)</f>
        <v>0</v>
      </c>
      <c r="W369" s="7">
        <f>INT('[1]JUNIO-2026'!W369)</f>
        <v>0</v>
      </c>
      <c r="X369" s="7">
        <f>INT('[1]JUNIO-2026'!X369)</f>
        <v>0</v>
      </c>
      <c r="Y369" s="7">
        <f>INT('[1]JUNIO-2026'!Y369)</f>
        <v>0</v>
      </c>
      <c r="Z369" s="5" t="str">
        <f>+'[1]JUNIO-2026'!Z369</f>
        <v>NA</v>
      </c>
      <c r="AA369" s="5">
        <f>+'[1]JUNIO-2026'!AA369</f>
        <v>1</v>
      </c>
      <c r="AB369" s="5">
        <v>99999</v>
      </c>
      <c r="AC369" s="8">
        <f t="shared" si="33"/>
        <v>0</v>
      </c>
      <c r="AD369" s="8">
        <f t="shared" si="34"/>
        <v>0</v>
      </c>
      <c r="AE369" t="str">
        <f>+'[1]JUNIO-2026'!AE369</f>
        <v>SAFEWEB</v>
      </c>
    </row>
    <row r="370" spans="1:31" x14ac:dyDescent="0.25">
      <c r="A370" s="5" t="str">
        <f>+'[1]JUNIO-2026'!A370</f>
        <v>NI</v>
      </c>
      <c r="B370" s="5">
        <f>+'[1]JUNIO-2026'!B370</f>
        <v>860028947</v>
      </c>
      <c r="C370" s="5">
        <f>+'[1]JUNIO-2026'!C370</f>
        <v>1</v>
      </c>
      <c r="D370" s="5" t="str">
        <f>+'[1]JUNIO-2026'!D370</f>
        <v>CONGREGACINDEHERMANASFRANCISCANASMISIONERASDEMARIAAUXILIADORAPROVINCIAMARIAAUXILIADORA</v>
      </c>
      <c r="E370" s="5" t="str">
        <f>+'[1]JUNIO-2026'!E370</f>
        <v>PR</v>
      </c>
      <c r="F370" s="5" t="str">
        <f>+'[1]JUNIO-2026'!F370</f>
        <v>NUPC</v>
      </c>
      <c r="G370" s="5">
        <f>+'[1]JUNIO-2026'!G370</f>
        <v>2018</v>
      </c>
      <c r="H370" s="6">
        <f t="shared" si="30"/>
        <v>12593614</v>
      </c>
      <c r="I370" s="7">
        <f>INT('[1]JUNIO-2026'!I370)</f>
        <v>0</v>
      </c>
      <c r="J370" s="7">
        <f>INT('[1]JUNIO-2026'!J370)</f>
        <v>12593614</v>
      </c>
      <c r="K370" s="7">
        <f>INT('[1]JUNIO-2026'!K370)</f>
        <v>2275539</v>
      </c>
      <c r="L370" s="7">
        <f>INT('[1]JUNIO-2026'!L370)</f>
        <v>0</v>
      </c>
      <c r="M370" s="6">
        <f t="shared" si="31"/>
        <v>10318075</v>
      </c>
      <c r="N370" s="7">
        <v>0</v>
      </c>
      <c r="O370" s="7">
        <f>INT('[1]JUNIO-2026'!O370)</f>
        <v>10288591</v>
      </c>
      <c r="P370" s="6">
        <f t="shared" si="35"/>
        <v>10288591</v>
      </c>
      <c r="Q370" s="6">
        <f t="shared" si="32"/>
        <v>29484</v>
      </c>
      <c r="R370" s="7">
        <f>INT('[1]JUNIO-2026'!R370)</f>
        <v>0</v>
      </c>
      <c r="S370" s="7">
        <f>INT('[1]JUNIO-2026'!S370)</f>
        <v>0</v>
      </c>
      <c r="T370" s="7">
        <f>INT('[1]JUNIO-2026'!T370)</f>
        <v>0</v>
      </c>
      <c r="U370" s="7">
        <f>INT('[1]JUNIO-2026'!U370)</f>
        <v>10288591</v>
      </c>
      <c r="V370" s="7">
        <f>INT('[1]JUNIO-2026'!V370)</f>
        <v>0</v>
      </c>
      <c r="W370" s="7">
        <f>INT('[1]JUNIO-2026'!W370)</f>
        <v>0</v>
      </c>
      <c r="X370" s="7">
        <f>INT('[1]JUNIO-2026'!X370)</f>
        <v>0</v>
      </c>
      <c r="Y370" s="7">
        <f>INT('[1]JUNIO-2026'!Y370)</f>
        <v>0</v>
      </c>
      <c r="Z370" s="5" t="str">
        <f>+'[1]JUNIO-2026'!Z370</f>
        <v>NA</v>
      </c>
      <c r="AA370" s="5">
        <f>+'[1]JUNIO-2026'!AA370</f>
        <v>1</v>
      </c>
      <c r="AB370" s="5">
        <v>99999</v>
      </c>
      <c r="AC370" s="8">
        <f t="shared" si="33"/>
        <v>10288591</v>
      </c>
      <c r="AD370" s="8">
        <f t="shared" si="34"/>
        <v>0</v>
      </c>
      <c r="AE370" t="str">
        <f>+'[1]JUNIO-2026'!AE370</f>
        <v>SAFEWEB</v>
      </c>
    </row>
    <row r="371" spans="1:31" x14ac:dyDescent="0.25">
      <c r="A371" s="5" t="str">
        <f>+'[1]JUNIO-2026'!A371</f>
        <v>NI</v>
      </c>
      <c r="B371" s="5">
        <f>+'[1]JUNIO-2026'!B371</f>
        <v>860028947</v>
      </c>
      <c r="C371" s="5">
        <f>+'[1]JUNIO-2026'!C371</f>
        <v>1</v>
      </c>
      <c r="D371" s="5" t="str">
        <f>+'[1]JUNIO-2026'!D371</f>
        <v>CONGREGACINDEHERMANASFRANCISCANASMISIONERASDEMARIAAUXILIADORAPROVINCIAMARIAAUXILIADORA</v>
      </c>
      <c r="E371" s="5" t="str">
        <f>+'[1]JUNIO-2026'!E371</f>
        <v>PR</v>
      </c>
      <c r="F371" s="5" t="str">
        <f>+'[1]JUNIO-2026'!F371</f>
        <v>PNAF</v>
      </c>
      <c r="G371" s="5">
        <f>+'[1]JUNIO-2026'!G371</f>
        <v>2018</v>
      </c>
      <c r="H371" s="6">
        <f t="shared" si="30"/>
        <v>104043877</v>
      </c>
      <c r="I371" s="7">
        <f>INT('[1]JUNIO-2026'!I371)</f>
        <v>0</v>
      </c>
      <c r="J371" s="7">
        <f>INT('[1]JUNIO-2026'!J371)</f>
        <v>104043877</v>
      </c>
      <c r="K371" s="7">
        <f>INT('[1]JUNIO-2026'!K371)</f>
        <v>34928896</v>
      </c>
      <c r="L371" s="7">
        <f>INT('[1]JUNIO-2026'!L371)</f>
        <v>0</v>
      </c>
      <c r="M371" s="6">
        <f t="shared" si="31"/>
        <v>69114981</v>
      </c>
      <c r="N371" s="7">
        <v>0</v>
      </c>
      <c r="O371" s="7">
        <f>INT('[1]JUNIO-2026'!O371)</f>
        <v>60584705</v>
      </c>
      <c r="P371" s="6">
        <f t="shared" si="35"/>
        <v>60584705</v>
      </c>
      <c r="Q371" s="6">
        <f t="shared" si="32"/>
        <v>8530276</v>
      </c>
      <c r="R371" s="7">
        <f>INT('[1]JUNIO-2026'!R371)</f>
        <v>0</v>
      </c>
      <c r="S371" s="7">
        <f>INT('[1]JUNIO-2026'!S371)</f>
        <v>0</v>
      </c>
      <c r="T371" s="7">
        <f>INT('[1]JUNIO-2026'!T371)</f>
        <v>0</v>
      </c>
      <c r="U371" s="7">
        <f>INT('[1]JUNIO-2026'!U371)</f>
        <v>60584705</v>
      </c>
      <c r="V371" s="7">
        <f>INT('[1]JUNIO-2026'!V371)</f>
        <v>0</v>
      </c>
      <c r="W371" s="7">
        <f>INT('[1]JUNIO-2026'!W371)</f>
        <v>0</v>
      </c>
      <c r="X371" s="7">
        <f>INT('[1]JUNIO-2026'!X371)</f>
        <v>0</v>
      </c>
      <c r="Y371" s="7">
        <f>INT('[1]JUNIO-2026'!Y371)</f>
        <v>0</v>
      </c>
      <c r="Z371" s="5" t="str">
        <f>+'[1]JUNIO-2026'!Z371</f>
        <v>NA</v>
      </c>
      <c r="AA371" s="5">
        <f>+'[1]JUNIO-2026'!AA371</f>
        <v>1</v>
      </c>
      <c r="AB371" s="5">
        <v>99999</v>
      </c>
      <c r="AC371" s="8">
        <f t="shared" si="33"/>
        <v>60584705</v>
      </c>
      <c r="AD371" s="8">
        <f t="shared" si="34"/>
        <v>0</v>
      </c>
      <c r="AE371" t="str">
        <f>+'[1]JUNIO-2026'!AE371</f>
        <v>SAFEWEB</v>
      </c>
    </row>
    <row r="372" spans="1:31" x14ac:dyDescent="0.25">
      <c r="A372" s="5" t="str">
        <f>+'[1]JUNIO-2026'!A372</f>
        <v>NI</v>
      </c>
      <c r="B372" s="5">
        <f>+'[1]JUNIO-2026'!B372</f>
        <v>860035992</v>
      </c>
      <c r="C372" s="5">
        <f>+'[1]JUNIO-2026'!C372</f>
        <v>2</v>
      </c>
      <c r="D372" s="5" t="str">
        <f>+'[1]JUNIO-2026'!D372</f>
        <v>FUNDACIONCARDIOINFANTIL</v>
      </c>
      <c r="E372" s="5" t="str">
        <f>+'[1]JUNIO-2026'!E372</f>
        <v>PR</v>
      </c>
      <c r="F372" s="5" t="str">
        <f>+'[1]JUNIO-2026'!F372</f>
        <v>PNAF</v>
      </c>
      <c r="G372" s="5">
        <f>+'[1]JUNIO-2026'!G372</f>
        <v>2018</v>
      </c>
      <c r="H372" s="6">
        <f t="shared" si="30"/>
        <v>9464745</v>
      </c>
      <c r="I372" s="7">
        <f>INT('[1]JUNIO-2026'!I372)</f>
        <v>0</v>
      </c>
      <c r="J372" s="7">
        <f>INT('[1]JUNIO-2026'!J372)</f>
        <v>9464745</v>
      </c>
      <c r="K372" s="7">
        <f>INT('[1]JUNIO-2026'!K372)</f>
        <v>9464745</v>
      </c>
      <c r="L372" s="7">
        <f>INT('[1]JUNIO-2026'!L372)</f>
        <v>0</v>
      </c>
      <c r="M372" s="6">
        <f t="shared" si="31"/>
        <v>0</v>
      </c>
      <c r="N372" s="7">
        <v>0</v>
      </c>
      <c r="O372" s="7">
        <f>INT('[1]JUNIO-2026'!O372)</f>
        <v>0</v>
      </c>
      <c r="P372" s="6">
        <f t="shared" si="35"/>
        <v>0</v>
      </c>
      <c r="Q372" s="6">
        <f t="shared" si="32"/>
        <v>0</v>
      </c>
      <c r="R372" s="7">
        <f>INT('[1]JUNIO-2026'!R372)</f>
        <v>0</v>
      </c>
      <c r="S372" s="7">
        <f>INT('[1]JUNIO-2026'!S372)</f>
        <v>0</v>
      </c>
      <c r="T372" s="7">
        <f>INT('[1]JUNIO-2026'!T372)</f>
        <v>0</v>
      </c>
      <c r="U372" s="7">
        <f>INT('[1]JUNIO-2026'!U372)</f>
        <v>0</v>
      </c>
      <c r="V372" s="7">
        <f>INT('[1]JUNIO-2026'!V372)</f>
        <v>0</v>
      </c>
      <c r="W372" s="7">
        <f>INT('[1]JUNIO-2026'!W372)</f>
        <v>0</v>
      </c>
      <c r="X372" s="7">
        <f>INT('[1]JUNIO-2026'!X372)</f>
        <v>0</v>
      </c>
      <c r="Y372" s="7">
        <f>INT('[1]JUNIO-2026'!Y372)</f>
        <v>0</v>
      </c>
      <c r="Z372" s="5" t="str">
        <f>+'[1]JUNIO-2026'!Z372</f>
        <v>NA</v>
      </c>
      <c r="AA372" s="5">
        <f>+'[1]JUNIO-2026'!AA372</f>
        <v>1</v>
      </c>
      <c r="AB372" s="5">
        <v>99999</v>
      </c>
      <c r="AC372" s="8">
        <f t="shared" si="33"/>
        <v>0</v>
      </c>
      <c r="AD372" s="8">
        <f t="shared" si="34"/>
        <v>0</v>
      </c>
      <c r="AE372" t="str">
        <f>+'[1]JUNIO-2026'!AE372</f>
        <v>SAFEWEB</v>
      </c>
    </row>
    <row r="373" spans="1:31" x14ac:dyDescent="0.25">
      <c r="A373" s="5" t="str">
        <f>+'[1]JUNIO-2026'!A373</f>
        <v>NI</v>
      </c>
      <c r="B373" s="5">
        <f>+'[1]JUNIO-2026'!B373</f>
        <v>860039726</v>
      </c>
      <c r="C373" s="5">
        <f>+'[1]JUNIO-2026'!C373</f>
        <v>8</v>
      </c>
      <c r="D373" s="5" t="str">
        <f>+'[1]JUNIO-2026'!D373</f>
        <v>IDIMAGPARAMEDICOSSA</v>
      </c>
      <c r="E373" s="5" t="str">
        <f>+'[1]JUNIO-2026'!E373</f>
        <v>PR</v>
      </c>
      <c r="F373" s="5" t="str">
        <f>+'[1]JUNIO-2026'!F373</f>
        <v>NUPC</v>
      </c>
      <c r="G373" s="5">
        <f>+'[1]JUNIO-2026'!G373</f>
        <v>2018</v>
      </c>
      <c r="H373" s="6">
        <f t="shared" si="30"/>
        <v>2852560</v>
      </c>
      <c r="I373" s="7">
        <f>INT('[1]JUNIO-2026'!I373)</f>
        <v>0</v>
      </c>
      <c r="J373" s="7">
        <f>INT('[1]JUNIO-2026'!J373)</f>
        <v>2852560</v>
      </c>
      <c r="K373" s="7">
        <f>INT('[1]JUNIO-2026'!K373)</f>
        <v>927300</v>
      </c>
      <c r="L373" s="7">
        <f>INT('[1]JUNIO-2026'!L373)</f>
        <v>0</v>
      </c>
      <c r="M373" s="6">
        <f t="shared" si="31"/>
        <v>1925260</v>
      </c>
      <c r="N373" s="7">
        <v>0</v>
      </c>
      <c r="O373" s="7">
        <f>INT('[1]JUNIO-2026'!O373)</f>
        <v>800000</v>
      </c>
      <c r="P373" s="6">
        <f t="shared" si="35"/>
        <v>800000</v>
      </c>
      <c r="Q373" s="6">
        <f t="shared" si="32"/>
        <v>1125260</v>
      </c>
      <c r="R373" s="7">
        <f>INT('[1]JUNIO-2026'!R373)</f>
        <v>0</v>
      </c>
      <c r="S373" s="7">
        <f>INT('[1]JUNIO-2026'!S373)</f>
        <v>0</v>
      </c>
      <c r="T373" s="7">
        <f>INT('[1]JUNIO-2026'!T373)</f>
        <v>0</v>
      </c>
      <c r="U373" s="7">
        <f>INT('[1]JUNIO-2026'!U373)</f>
        <v>800000</v>
      </c>
      <c r="V373" s="7">
        <f>INT('[1]JUNIO-2026'!V373)</f>
        <v>0</v>
      </c>
      <c r="W373" s="7">
        <f>INT('[1]JUNIO-2026'!W373)</f>
        <v>0</v>
      </c>
      <c r="X373" s="7">
        <f>INT('[1]JUNIO-2026'!X373)</f>
        <v>0</v>
      </c>
      <c r="Y373" s="7">
        <f>INT('[1]JUNIO-2026'!Y373)</f>
        <v>0</v>
      </c>
      <c r="Z373" s="5" t="str">
        <f>+'[1]JUNIO-2026'!Z373</f>
        <v>NA</v>
      </c>
      <c r="AA373" s="5">
        <f>+'[1]JUNIO-2026'!AA373</f>
        <v>1</v>
      </c>
      <c r="AB373" s="5">
        <v>99999</v>
      </c>
      <c r="AC373" s="8">
        <f t="shared" si="33"/>
        <v>800000</v>
      </c>
      <c r="AD373" s="8">
        <f t="shared" si="34"/>
        <v>0</v>
      </c>
      <c r="AE373" t="str">
        <f>+'[1]JUNIO-2026'!AE373</f>
        <v>SAFEWEB</v>
      </c>
    </row>
    <row r="374" spans="1:31" x14ac:dyDescent="0.25">
      <c r="A374" s="5" t="str">
        <f>+'[1]JUNIO-2026'!A374</f>
        <v>NI</v>
      </c>
      <c r="B374" s="5">
        <f>+'[1]JUNIO-2026'!B374</f>
        <v>860090566</v>
      </c>
      <c r="C374" s="5">
        <f>+'[1]JUNIO-2026'!C374</f>
        <v>1</v>
      </c>
      <c r="D374" s="5" t="str">
        <f>+'[1]JUNIO-2026'!D374</f>
        <v>CLNICADELOCCIDENTESA</v>
      </c>
      <c r="E374" s="5" t="str">
        <f>+'[1]JUNIO-2026'!E374</f>
        <v>PR</v>
      </c>
      <c r="F374" s="5" t="str">
        <f>+'[1]JUNIO-2026'!F374</f>
        <v>PNAF</v>
      </c>
      <c r="G374" s="5">
        <f>+'[1]JUNIO-2026'!G374</f>
        <v>2018</v>
      </c>
      <c r="H374" s="6">
        <f t="shared" si="30"/>
        <v>2789873</v>
      </c>
      <c r="I374" s="7">
        <f>INT('[1]JUNIO-2026'!I374)</f>
        <v>0</v>
      </c>
      <c r="J374" s="7">
        <f>INT('[1]JUNIO-2026'!J374)</f>
        <v>2789873</v>
      </c>
      <c r="K374" s="7">
        <f>INT('[1]JUNIO-2026'!K374)</f>
        <v>60700</v>
      </c>
      <c r="L374" s="7">
        <f>INT('[1]JUNIO-2026'!L374)</f>
        <v>0</v>
      </c>
      <c r="M374" s="6">
        <f t="shared" si="31"/>
        <v>2729173</v>
      </c>
      <c r="N374" s="7">
        <v>0</v>
      </c>
      <c r="O374" s="7">
        <f>INT('[1]JUNIO-2026'!O374)</f>
        <v>2729173</v>
      </c>
      <c r="P374" s="6">
        <f t="shared" si="35"/>
        <v>2729173</v>
      </c>
      <c r="Q374" s="6">
        <f t="shared" si="32"/>
        <v>0</v>
      </c>
      <c r="R374" s="7">
        <f>INT('[1]JUNIO-2026'!R374)</f>
        <v>0</v>
      </c>
      <c r="S374" s="7">
        <f>INT('[1]JUNIO-2026'!S374)</f>
        <v>0</v>
      </c>
      <c r="T374" s="7">
        <f>INT('[1]JUNIO-2026'!T374)</f>
        <v>2729173</v>
      </c>
      <c r="U374" s="7">
        <f>INT('[1]JUNIO-2026'!U374)</f>
        <v>0</v>
      </c>
      <c r="V374" s="7">
        <f>INT('[1]JUNIO-2026'!V374)</f>
        <v>0</v>
      </c>
      <c r="W374" s="7">
        <f>INT('[1]JUNIO-2026'!W374)</f>
        <v>0</v>
      </c>
      <c r="X374" s="7">
        <f>INT('[1]JUNIO-2026'!X374)</f>
        <v>0</v>
      </c>
      <c r="Y374" s="7">
        <f>INT('[1]JUNIO-2026'!Y374)</f>
        <v>0</v>
      </c>
      <c r="Z374" s="5" t="str">
        <f>+'[1]JUNIO-2026'!Z374</f>
        <v>NA</v>
      </c>
      <c r="AA374" s="5">
        <f>+'[1]JUNIO-2026'!AA374</f>
        <v>1</v>
      </c>
      <c r="AB374" s="5">
        <v>99999</v>
      </c>
      <c r="AC374" s="8">
        <f t="shared" si="33"/>
        <v>2729173</v>
      </c>
      <c r="AD374" s="8">
        <f t="shared" si="34"/>
        <v>0</v>
      </c>
      <c r="AE374" t="str">
        <f>+'[1]JUNIO-2026'!AE374</f>
        <v>SAFEWEB</v>
      </c>
    </row>
    <row r="375" spans="1:31" x14ac:dyDescent="0.25">
      <c r="A375" s="5" t="str">
        <f>+'[1]JUNIO-2026'!A375</f>
        <v>NI</v>
      </c>
      <c r="B375" s="5">
        <f>+'[1]JUNIO-2026'!B375</f>
        <v>890102768</v>
      </c>
      <c r="C375" s="5">
        <f>+'[1]JUNIO-2026'!C375</f>
        <v>5</v>
      </c>
      <c r="D375" s="5" t="str">
        <f>+'[1]JUNIO-2026'!D375</f>
        <v>ORGANIZACIONCLINICAGENERALDELNORTESA</v>
      </c>
      <c r="E375" s="5" t="str">
        <f>+'[1]JUNIO-2026'!E375</f>
        <v>PR</v>
      </c>
      <c r="F375" s="5" t="str">
        <f>+'[1]JUNIO-2026'!F375</f>
        <v>NUPC</v>
      </c>
      <c r="G375" s="5">
        <f>+'[1]JUNIO-2026'!G375</f>
        <v>2018</v>
      </c>
      <c r="H375" s="6">
        <f t="shared" si="30"/>
        <v>561065751</v>
      </c>
      <c r="I375" s="7">
        <f>INT('[1]JUNIO-2026'!I375)</f>
        <v>0</v>
      </c>
      <c r="J375" s="7">
        <f>INT('[1]JUNIO-2026'!J375)</f>
        <v>561065751</v>
      </c>
      <c r="K375" s="7">
        <f>INT('[1]JUNIO-2026'!K375)</f>
        <v>354806578</v>
      </c>
      <c r="L375" s="7">
        <f>INT('[1]JUNIO-2026'!L375)</f>
        <v>0</v>
      </c>
      <c r="M375" s="6">
        <f t="shared" si="31"/>
        <v>206259173</v>
      </c>
      <c r="N375" s="7">
        <v>0</v>
      </c>
      <c r="O375" s="7">
        <f>INT('[1]JUNIO-2026'!O375)</f>
        <v>0</v>
      </c>
      <c r="P375" s="6">
        <f t="shared" si="35"/>
        <v>0</v>
      </c>
      <c r="Q375" s="6">
        <f t="shared" si="32"/>
        <v>206259173</v>
      </c>
      <c r="R375" s="7">
        <f>INT('[1]JUNIO-2026'!R375)</f>
        <v>0</v>
      </c>
      <c r="S375" s="7">
        <f>INT('[1]JUNIO-2026'!S375)</f>
        <v>0</v>
      </c>
      <c r="T375" s="7">
        <f>INT('[1]JUNIO-2026'!T375)</f>
        <v>0</v>
      </c>
      <c r="U375" s="7">
        <f>INT('[1]JUNIO-2026'!U375)</f>
        <v>0</v>
      </c>
      <c r="V375" s="7">
        <f>INT('[1]JUNIO-2026'!V375)</f>
        <v>0</v>
      </c>
      <c r="W375" s="7">
        <f>INT('[1]JUNIO-2026'!W375)</f>
        <v>0</v>
      </c>
      <c r="X375" s="7">
        <f>INT('[1]JUNIO-2026'!X375)</f>
        <v>0</v>
      </c>
      <c r="Y375" s="7">
        <f>INT('[1]JUNIO-2026'!Y375)</f>
        <v>0</v>
      </c>
      <c r="Z375" s="5" t="str">
        <f>+'[1]JUNIO-2026'!Z375</f>
        <v>NA</v>
      </c>
      <c r="AA375" s="5">
        <f>+'[1]JUNIO-2026'!AA375</f>
        <v>1</v>
      </c>
      <c r="AB375" s="5">
        <v>99999</v>
      </c>
      <c r="AC375" s="8">
        <f t="shared" si="33"/>
        <v>0</v>
      </c>
      <c r="AD375" s="8">
        <f t="shared" si="34"/>
        <v>0</v>
      </c>
      <c r="AE375" t="str">
        <f>+'[1]JUNIO-2026'!AE375</f>
        <v>SAFEWEB</v>
      </c>
    </row>
    <row r="376" spans="1:31" x14ac:dyDescent="0.25">
      <c r="A376" s="5" t="str">
        <f>+'[1]JUNIO-2026'!A376</f>
        <v>NI</v>
      </c>
      <c r="B376" s="5">
        <f>+'[1]JUNIO-2026'!B376</f>
        <v>890102768</v>
      </c>
      <c r="C376" s="5">
        <f>+'[1]JUNIO-2026'!C376</f>
        <v>5</v>
      </c>
      <c r="D376" s="5" t="str">
        <f>+'[1]JUNIO-2026'!D376</f>
        <v>ORGANIZACIONCLINICAGENERALDELNORTESA</v>
      </c>
      <c r="E376" s="5" t="str">
        <f>+'[1]JUNIO-2026'!E376</f>
        <v>PR</v>
      </c>
      <c r="F376" s="5" t="str">
        <f>+'[1]JUNIO-2026'!F376</f>
        <v>PNAF</v>
      </c>
      <c r="G376" s="5">
        <f>+'[1]JUNIO-2026'!G376</f>
        <v>2018</v>
      </c>
      <c r="H376" s="6">
        <f t="shared" si="30"/>
        <v>43267230</v>
      </c>
      <c r="I376" s="7">
        <f>INT('[1]JUNIO-2026'!I376)</f>
        <v>0</v>
      </c>
      <c r="J376" s="7">
        <f>INT('[1]JUNIO-2026'!J376)</f>
        <v>43267230</v>
      </c>
      <c r="K376" s="7">
        <f>INT('[1]JUNIO-2026'!K376)</f>
        <v>43267230</v>
      </c>
      <c r="L376" s="7">
        <f>INT('[1]JUNIO-2026'!L376)</f>
        <v>0</v>
      </c>
      <c r="M376" s="6">
        <f t="shared" si="31"/>
        <v>0</v>
      </c>
      <c r="N376" s="7">
        <v>0</v>
      </c>
      <c r="O376" s="7">
        <f>INT('[1]JUNIO-2026'!O376)</f>
        <v>0</v>
      </c>
      <c r="P376" s="6">
        <f t="shared" si="35"/>
        <v>0</v>
      </c>
      <c r="Q376" s="6">
        <f t="shared" si="32"/>
        <v>0</v>
      </c>
      <c r="R376" s="7">
        <f>INT('[1]JUNIO-2026'!R376)</f>
        <v>0</v>
      </c>
      <c r="S376" s="7">
        <f>INT('[1]JUNIO-2026'!S376)</f>
        <v>0</v>
      </c>
      <c r="T376" s="7">
        <f>INT('[1]JUNIO-2026'!T376)</f>
        <v>0</v>
      </c>
      <c r="U376" s="7">
        <f>INT('[1]JUNIO-2026'!U376)</f>
        <v>0</v>
      </c>
      <c r="V376" s="7">
        <f>INT('[1]JUNIO-2026'!V376)</f>
        <v>0</v>
      </c>
      <c r="W376" s="7">
        <f>INT('[1]JUNIO-2026'!W376)</f>
        <v>0</v>
      </c>
      <c r="X376" s="7">
        <f>INT('[1]JUNIO-2026'!X376)</f>
        <v>0</v>
      </c>
      <c r="Y376" s="7">
        <f>INT('[1]JUNIO-2026'!Y376)</f>
        <v>0</v>
      </c>
      <c r="Z376" s="5" t="str">
        <f>+'[1]JUNIO-2026'!Z376</f>
        <v>NA</v>
      </c>
      <c r="AA376" s="5">
        <f>+'[1]JUNIO-2026'!AA376</f>
        <v>1</v>
      </c>
      <c r="AB376" s="5">
        <v>99999</v>
      </c>
      <c r="AC376" s="8">
        <f t="shared" si="33"/>
        <v>0</v>
      </c>
      <c r="AD376" s="8">
        <f t="shared" si="34"/>
        <v>0</v>
      </c>
      <c r="AE376" t="str">
        <f>+'[1]JUNIO-2026'!AE376</f>
        <v>SAFEWEB</v>
      </c>
    </row>
    <row r="377" spans="1:31" x14ac:dyDescent="0.25">
      <c r="A377" s="5" t="str">
        <f>+'[1]JUNIO-2026'!A377</f>
        <v>NI</v>
      </c>
      <c r="B377" s="5">
        <f>+'[1]JUNIO-2026'!B377</f>
        <v>890108597</v>
      </c>
      <c r="C377" s="5">
        <f>+'[1]JUNIO-2026'!C377</f>
        <v>1</v>
      </c>
      <c r="D377" s="5" t="str">
        <f>+'[1]JUNIO-2026'!D377</f>
        <v>FUNDACIONHOSPITALUNIVERSITARIOMETROPOLITANO</v>
      </c>
      <c r="E377" s="5" t="str">
        <f>+'[1]JUNIO-2026'!E377</f>
        <v>PR</v>
      </c>
      <c r="F377" s="5" t="str">
        <f>+'[1]JUNIO-2026'!F377</f>
        <v>NUPC</v>
      </c>
      <c r="G377" s="5">
        <f>+'[1]JUNIO-2026'!G377</f>
        <v>2018</v>
      </c>
      <c r="H377" s="6">
        <f t="shared" si="30"/>
        <v>41910590</v>
      </c>
      <c r="I377" s="7">
        <f>INT('[1]JUNIO-2026'!I377)</f>
        <v>0</v>
      </c>
      <c r="J377" s="7">
        <f>INT('[1]JUNIO-2026'!J377)</f>
        <v>41910590</v>
      </c>
      <c r="K377" s="7">
        <f>INT('[1]JUNIO-2026'!K377)</f>
        <v>8739902</v>
      </c>
      <c r="L377" s="7">
        <f>INT('[1]JUNIO-2026'!L377)</f>
        <v>0</v>
      </c>
      <c r="M377" s="6">
        <f t="shared" si="31"/>
        <v>33170688</v>
      </c>
      <c r="N377" s="7">
        <v>0</v>
      </c>
      <c r="O377" s="7">
        <f>INT('[1]JUNIO-2026'!O377)</f>
        <v>0</v>
      </c>
      <c r="P377" s="6">
        <f t="shared" si="35"/>
        <v>0</v>
      </c>
      <c r="Q377" s="6">
        <f t="shared" si="32"/>
        <v>33170688</v>
      </c>
      <c r="R377" s="7">
        <f>INT('[1]JUNIO-2026'!R377)</f>
        <v>0</v>
      </c>
      <c r="S377" s="7">
        <f>INT('[1]JUNIO-2026'!S377)</f>
        <v>0</v>
      </c>
      <c r="T377" s="7">
        <f>INT('[1]JUNIO-2026'!T377)</f>
        <v>0</v>
      </c>
      <c r="U377" s="7">
        <f>INT('[1]JUNIO-2026'!U377)</f>
        <v>0</v>
      </c>
      <c r="V377" s="7">
        <f>INT('[1]JUNIO-2026'!V377)</f>
        <v>0</v>
      </c>
      <c r="W377" s="7">
        <f>INT('[1]JUNIO-2026'!W377)</f>
        <v>0</v>
      </c>
      <c r="X377" s="7">
        <f>INT('[1]JUNIO-2026'!X377)</f>
        <v>0</v>
      </c>
      <c r="Y377" s="7">
        <f>INT('[1]JUNIO-2026'!Y377)</f>
        <v>0</v>
      </c>
      <c r="Z377" s="5" t="str">
        <f>+'[1]JUNIO-2026'!Z377</f>
        <v>NA</v>
      </c>
      <c r="AA377" s="5">
        <f>+'[1]JUNIO-2026'!AA377</f>
        <v>1</v>
      </c>
      <c r="AB377" s="5">
        <v>99999</v>
      </c>
      <c r="AC377" s="8">
        <f t="shared" si="33"/>
        <v>0</v>
      </c>
      <c r="AD377" s="8">
        <f t="shared" si="34"/>
        <v>0</v>
      </c>
      <c r="AE377" t="str">
        <f>+'[1]JUNIO-2026'!AE377</f>
        <v>SAFEWEB</v>
      </c>
    </row>
    <row r="378" spans="1:31" x14ac:dyDescent="0.25">
      <c r="A378" s="5" t="str">
        <f>+'[1]JUNIO-2026'!A378</f>
        <v>NI</v>
      </c>
      <c r="B378" s="5">
        <f>+'[1]JUNIO-2026'!B378</f>
        <v>890112801</v>
      </c>
      <c r="C378" s="5">
        <f>+'[1]JUNIO-2026'!C378</f>
        <v>3</v>
      </c>
      <c r="D378" s="5" t="str">
        <f>+'[1]JUNIO-2026'!D378</f>
        <v>FUNDACIONHOSPITALUNIVERSIDADDELNORTE</v>
      </c>
      <c r="E378" s="5" t="str">
        <f>+'[1]JUNIO-2026'!E378</f>
        <v>PR</v>
      </c>
      <c r="F378" s="5" t="str">
        <f>+'[1]JUNIO-2026'!F378</f>
        <v>NUPC</v>
      </c>
      <c r="G378" s="5">
        <f>+'[1]JUNIO-2026'!G378</f>
        <v>2018</v>
      </c>
      <c r="H378" s="6">
        <f t="shared" si="30"/>
        <v>68540431</v>
      </c>
      <c r="I378" s="7">
        <f>INT('[1]JUNIO-2026'!I378)</f>
        <v>0</v>
      </c>
      <c r="J378" s="7">
        <f>INT('[1]JUNIO-2026'!J378)</f>
        <v>68540431</v>
      </c>
      <c r="K378" s="7">
        <f>INT('[1]JUNIO-2026'!K378)</f>
        <v>10320560</v>
      </c>
      <c r="L378" s="7">
        <f>INT('[1]JUNIO-2026'!L378)</f>
        <v>0</v>
      </c>
      <c r="M378" s="6">
        <f t="shared" si="31"/>
        <v>58219871</v>
      </c>
      <c r="N378" s="7">
        <v>0</v>
      </c>
      <c r="O378" s="7">
        <f>INT('[1]JUNIO-2026'!O378)</f>
        <v>58055871</v>
      </c>
      <c r="P378" s="6">
        <f t="shared" si="35"/>
        <v>58055871</v>
      </c>
      <c r="Q378" s="6">
        <f t="shared" si="32"/>
        <v>164000</v>
      </c>
      <c r="R378" s="7">
        <f>INT('[1]JUNIO-2026'!R378)</f>
        <v>0</v>
      </c>
      <c r="S378" s="7">
        <f>INT('[1]JUNIO-2026'!S378)</f>
        <v>0</v>
      </c>
      <c r="T378" s="7">
        <f>INT('[1]JUNIO-2026'!T378)</f>
        <v>0</v>
      </c>
      <c r="U378" s="7">
        <f>INT('[1]JUNIO-2026'!U378)</f>
        <v>58055871</v>
      </c>
      <c r="V378" s="7">
        <f>INT('[1]JUNIO-2026'!V378)</f>
        <v>0</v>
      </c>
      <c r="W378" s="7">
        <f>INT('[1]JUNIO-2026'!W378)</f>
        <v>0</v>
      </c>
      <c r="X378" s="7">
        <f>INT('[1]JUNIO-2026'!X378)</f>
        <v>0</v>
      </c>
      <c r="Y378" s="7">
        <f>INT('[1]JUNIO-2026'!Y378)</f>
        <v>0</v>
      </c>
      <c r="Z378" s="5" t="str">
        <f>+'[1]JUNIO-2026'!Z378</f>
        <v>NA</v>
      </c>
      <c r="AA378" s="5">
        <f>+'[1]JUNIO-2026'!AA378</f>
        <v>1</v>
      </c>
      <c r="AB378" s="5">
        <v>99999</v>
      </c>
      <c r="AC378" s="8">
        <f t="shared" si="33"/>
        <v>58055871</v>
      </c>
      <c r="AD378" s="8">
        <f t="shared" si="34"/>
        <v>0</v>
      </c>
      <c r="AE378" t="str">
        <f>+'[1]JUNIO-2026'!AE378</f>
        <v>SAFEWEB</v>
      </c>
    </row>
    <row r="379" spans="1:31" x14ac:dyDescent="0.25">
      <c r="A379" s="5" t="str">
        <f>+'[1]JUNIO-2026'!A379</f>
        <v>NI</v>
      </c>
      <c r="B379" s="5">
        <f>+'[1]JUNIO-2026'!B379</f>
        <v>890112801</v>
      </c>
      <c r="C379" s="5">
        <f>+'[1]JUNIO-2026'!C379</f>
        <v>3</v>
      </c>
      <c r="D379" s="5" t="str">
        <f>+'[1]JUNIO-2026'!D379</f>
        <v>FUNDACIONHOSPITALUNIVERSIDADDELNORTE</v>
      </c>
      <c r="E379" s="5" t="str">
        <f>+'[1]JUNIO-2026'!E379</f>
        <v>PR</v>
      </c>
      <c r="F379" s="5" t="str">
        <f>+'[1]JUNIO-2026'!F379</f>
        <v>PNAF</v>
      </c>
      <c r="G379" s="5">
        <f>+'[1]JUNIO-2026'!G379</f>
        <v>2018</v>
      </c>
      <c r="H379" s="6">
        <f t="shared" si="30"/>
        <v>1249987</v>
      </c>
      <c r="I379" s="7">
        <f>INT('[1]JUNIO-2026'!I379)</f>
        <v>0</v>
      </c>
      <c r="J379" s="7">
        <f>INT('[1]JUNIO-2026'!J379)</f>
        <v>1249987</v>
      </c>
      <c r="K379" s="7">
        <f>INT('[1]JUNIO-2026'!K379)</f>
        <v>0</v>
      </c>
      <c r="L379" s="7">
        <f>INT('[1]JUNIO-2026'!L379)</f>
        <v>0</v>
      </c>
      <c r="M379" s="6">
        <f t="shared" si="31"/>
        <v>1249987</v>
      </c>
      <c r="N379" s="7">
        <v>0</v>
      </c>
      <c r="O379" s="7">
        <f>INT('[1]JUNIO-2026'!O379)</f>
        <v>1249987</v>
      </c>
      <c r="P379" s="6">
        <f t="shared" si="35"/>
        <v>1249987</v>
      </c>
      <c r="Q379" s="6">
        <f t="shared" si="32"/>
        <v>0</v>
      </c>
      <c r="R379" s="7">
        <f>INT('[1]JUNIO-2026'!R379)</f>
        <v>0</v>
      </c>
      <c r="S379" s="7">
        <f>INT('[1]JUNIO-2026'!S379)</f>
        <v>0</v>
      </c>
      <c r="T379" s="7">
        <f>INT('[1]JUNIO-2026'!T379)</f>
        <v>1249987</v>
      </c>
      <c r="U379" s="7">
        <f>INT('[1]JUNIO-2026'!U379)</f>
        <v>0</v>
      </c>
      <c r="V379" s="7">
        <f>INT('[1]JUNIO-2026'!V379)</f>
        <v>0</v>
      </c>
      <c r="W379" s="7">
        <f>INT('[1]JUNIO-2026'!W379)</f>
        <v>0</v>
      </c>
      <c r="X379" s="7">
        <f>INT('[1]JUNIO-2026'!X379)</f>
        <v>0</v>
      </c>
      <c r="Y379" s="7">
        <f>INT('[1]JUNIO-2026'!Y379)</f>
        <v>0</v>
      </c>
      <c r="Z379" s="5" t="str">
        <f>+'[1]JUNIO-2026'!Z379</f>
        <v>NA</v>
      </c>
      <c r="AA379" s="5">
        <f>+'[1]JUNIO-2026'!AA379</f>
        <v>1</v>
      </c>
      <c r="AB379" s="5">
        <v>99999</v>
      </c>
      <c r="AC379" s="8">
        <f t="shared" si="33"/>
        <v>1249987</v>
      </c>
      <c r="AD379" s="8">
        <f t="shared" si="34"/>
        <v>0</v>
      </c>
      <c r="AE379" t="str">
        <f>+'[1]JUNIO-2026'!AE379</f>
        <v>SAFEWEB</v>
      </c>
    </row>
    <row r="380" spans="1:31" x14ac:dyDescent="0.25">
      <c r="A380" s="5" t="str">
        <f>+'[1]JUNIO-2026'!A380</f>
        <v>NI</v>
      </c>
      <c r="B380" s="5">
        <f>+'[1]JUNIO-2026'!B380</f>
        <v>890200500</v>
      </c>
      <c r="C380" s="5">
        <f>+'[1]JUNIO-2026'!C380</f>
        <v>9</v>
      </c>
      <c r="D380" s="5" t="str">
        <f>+'[1]JUNIO-2026'!D380</f>
        <v>ESEHOSPITALPSQUIATRICOSANCAMILO</v>
      </c>
      <c r="E380" s="5" t="str">
        <f>+'[1]JUNIO-2026'!E380</f>
        <v>PU</v>
      </c>
      <c r="F380" s="5" t="str">
        <f>+'[1]JUNIO-2026'!F380</f>
        <v>NUPC</v>
      </c>
      <c r="G380" s="5">
        <f>+'[1]JUNIO-2026'!G380</f>
        <v>2018</v>
      </c>
      <c r="H380" s="6">
        <f t="shared" si="30"/>
        <v>31270271</v>
      </c>
      <c r="I380" s="7">
        <f>INT('[1]JUNIO-2026'!I380)</f>
        <v>0</v>
      </c>
      <c r="J380" s="7">
        <f>INT('[1]JUNIO-2026'!J380)</f>
        <v>31270271</v>
      </c>
      <c r="K380" s="7">
        <f>INT('[1]JUNIO-2026'!K380)</f>
        <v>31270271</v>
      </c>
      <c r="L380" s="7">
        <f>INT('[1]JUNIO-2026'!L380)</f>
        <v>0</v>
      </c>
      <c r="M380" s="6">
        <f t="shared" si="31"/>
        <v>0</v>
      </c>
      <c r="N380" s="7">
        <v>0</v>
      </c>
      <c r="O380" s="7">
        <f>INT('[1]JUNIO-2026'!O380)</f>
        <v>0</v>
      </c>
      <c r="P380" s="6">
        <f t="shared" si="35"/>
        <v>0</v>
      </c>
      <c r="Q380" s="6">
        <f t="shared" si="32"/>
        <v>0</v>
      </c>
      <c r="R380" s="7">
        <f>INT('[1]JUNIO-2026'!R380)</f>
        <v>0</v>
      </c>
      <c r="S380" s="7">
        <f>INT('[1]JUNIO-2026'!S380)</f>
        <v>0</v>
      </c>
      <c r="T380" s="7">
        <f>INT('[1]JUNIO-2026'!T380)</f>
        <v>0</v>
      </c>
      <c r="U380" s="7">
        <f>INT('[1]JUNIO-2026'!U380)</f>
        <v>0</v>
      </c>
      <c r="V380" s="7">
        <f>INT('[1]JUNIO-2026'!V380)</f>
        <v>0</v>
      </c>
      <c r="W380" s="7">
        <f>INT('[1]JUNIO-2026'!W380)</f>
        <v>0</v>
      </c>
      <c r="X380" s="7">
        <f>INT('[1]JUNIO-2026'!X380)</f>
        <v>0</v>
      </c>
      <c r="Y380" s="7">
        <f>INT('[1]JUNIO-2026'!Y380)</f>
        <v>0</v>
      </c>
      <c r="Z380" s="5" t="str">
        <f>+'[1]JUNIO-2026'!Z380</f>
        <v>NA</v>
      </c>
      <c r="AA380" s="5">
        <f>+'[1]JUNIO-2026'!AA380</f>
        <v>1</v>
      </c>
      <c r="AB380" s="5">
        <v>99999</v>
      </c>
      <c r="AC380" s="8">
        <f t="shared" si="33"/>
        <v>0</v>
      </c>
      <c r="AD380" s="8">
        <f t="shared" si="34"/>
        <v>0</v>
      </c>
      <c r="AE380" t="str">
        <f>+'[1]JUNIO-2026'!AE380</f>
        <v>SAFEWEB</v>
      </c>
    </row>
    <row r="381" spans="1:31" x14ac:dyDescent="0.25">
      <c r="A381" s="5" t="str">
        <f>+'[1]JUNIO-2026'!A381</f>
        <v>NI</v>
      </c>
      <c r="B381" s="5">
        <f>+'[1]JUNIO-2026'!B381</f>
        <v>890200500</v>
      </c>
      <c r="C381" s="5">
        <f>+'[1]JUNIO-2026'!C381</f>
        <v>9</v>
      </c>
      <c r="D381" s="5" t="str">
        <f>+'[1]JUNIO-2026'!D381</f>
        <v>ESEHOSPITALPSQUIATRICOSANCAMILO</v>
      </c>
      <c r="E381" s="5" t="str">
        <f>+'[1]JUNIO-2026'!E381</f>
        <v>PU</v>
      </c>
      <c r="F381" s="5" t="str">
        <f>+'[1]JUNIO-2026'!F381</f>
        <v>PNAF</v>
      </c>
      <c r="G381" s="5">
        <f>+'[1]JUNIO-2026'!G381</f>
        <v>2018</v>
      </c>
      <c r="H381" s="6">
        <f t="shared" si="30"/>
        <v>79768508</v>
      </c>
      <c r="I381" s="7">
        <f>INT('[1]JUNIO-2026'!I381)</f>
        <v>0</v>
      </c>
      <c r="J381" s="7">
        <f>INT('[1]JUNIO-2026'!J381)</f>
        <v>79768508</v>
      </c>
      <c r="K381" s="7">
        <f>INT('[1]JUNIO-2026'!K381)</f>
        <v>40162794</v>
      </c>
      <c r="L381" s="7">
        <f>INT('[1]JUNIO-2026'!L381)</f>
        <v>0</v>
      </c>
      <c r="M381" s="6">
        <f t="shared" si="31"/>
        <v>39605714</v>
      </c>
      <c r="N381" s="7">
        <v>0</v>
      </c>
      <c r="O381" s="7">
        <f>INT('[1]JUNIO-2026'!O381)</f>
        <v>39605714</v>
      </c>
      <c r="P381" s="6">
        <f t="shared" si="35"/>
        <v>39605714</v>
      </c>
      <c r="Q381" s="6">
        <f t="shared" si="32"/>
        <v>0</v>
      </c>
      <c r="R381" s="7">
        <f>INT('[1]JUNIO-2026'!R381)</f>
        <v>0</v>
      </c>
      <c r="S381" s="7">
        <f>INT('[1]JUNIO-2026'!S381)</f>
        <v>0</v>
      </c>
      <c r="T381" s="7">
        <f>INT('[1]JUNIO-2026'!T381)</f>
        <v>0</v>
      </c>
      <c r="U381" s="7">
        <f>INT('[1]JUNIO-2026'!U381)</f>
        <v>39605714</v>
      </c>
      <c r="V381" s="7">
        <f>INT('[1]JUNIO-2026'!V381)</f>
        <v>0</v>
      </c>
      <c r="W381" s="7">
        <f>INT('[1]JUNIO-2026'!W381)</f>
        <v>0</v>
      </c>
      <c r="X381" s="7">
        <f>INT('[1]JUNIO-2026'!X381)</f>
        <v>0</v>
      </c>
      <c r="Y381" s="7">
        <f>INT('[1]JUNIO-2026'!Y381)</f>
        <v>0</v>
      </c>
      <c r="Z381" s="5" t="str">
        <f>+'[1]JUNIO-2026'!Z381</f>
        <v>NA</v>
      </c>
      <c r="AA381" s="5">
        <f>+'[1]JUNIO-2026'!AA381</f>
        <v>1</v>
      </c>
      <c r="AB381" s="5">
        <v>99999</v>
      </c>
      <c r="AC381" s="8">
        <f t="shared" si="33"/>
        <v>39605714</v>
      </c>
      <c r="AD381" s="8">
        <f t="shared" si="34"/>
        <v>0</v>
      </c>
      <c r="AE381" t="str">
        <f>+'[1]JUNIO-2026'!AE381</f>
        <v>SAFEWEB</v>
      </c>
    </row>
    <row r="382" spans="1:31" x14ac:dyDescent="0.25">
      <c r="A382" s="5" t="str">
        <f>+'[1]JUNIO-2026'!A382</f>
        <v>NI</v>
      </c>
      <c r="B382" s="5">
        <f>+'[1]JUNIO-2026'!B382</f>
        <v>890201724</v>
      </c>
      <c r="C382" s="5">
        <f>+'[1]JUNIO-2026'!C382</f>
        <v>6</v>
      </c>
      <c r="D382" s="5" t="str">
        <f>+'[1]JUNIO-2026'!D382</f>
        <v>ESEEDMUNDOGERMANARIASDUARTE</v>
      </c>
      <c r="E382" s="5" t="str">
        <f>+'[1]JUNIO-2026'!E382</f>
        <v>PU</v>
      </c>
      <c r="F382" s="5" t="str">
        <f>+'[1]JUNIO-2026'!F382</f>
        <v>PNAF</v>
      </c>
      <c r="G382" s="5">
        <f>+'[1]JUNIO-2026'!G382</f>
        <v>2018</v>
      </c>
      <c r="H382" s="6">
        <f t="shared" si="30"/>
        <v>192222</v>
      </c>
      <c r="I382" s="7">
        <f>INT('[1]JUNIO-2026'!I382)</f>
        <v>0</v>
      </c>
      <c r="J382" s="7">
        <f>INT('[1]JUNIO-2026'!J382)</f>
        <v>192222</v>
      </c>
      <c r="K382" s="7">
        <f>INT('[1]JUNIO-2026'!K382)</f>
        <v>192222</v>
      </c>
      <c r="L382" s="7">
        <f>INT('[1]JUNIO-2026'!L382)</f>
        <v>0</v>
      </c>
      <c r="M382" s="6">
        <f t="shared" si="31"/>
        <v>0</v>
      </c>
      <c r="N382" s="7">
        <v>0</v>
      </c>
      <c r="O382" s="7">
        <f>INT('[1]JUNIO-2026'!O382)</f>
        <v>0</v>
      </c>
      <c r="P382" s="6">
        <f t="shared" si="35"/>
        <v>0</v>
      </c>
      <c r="Q382" s="6">
        <f t="shared" si="32"/>
        <v>0</v>
      </c>
      <c r="R382" s="7">
        <f>INT('[1]JUNIO-2026'!R382)</f>
        <v>0</v>
      </c>
      <c r="S382" s="7">
        <f>INT('[1]JUNIO-2026'!S382)</f>
        <v>0</v>
      </c>
      <c r="T382" s="7">
        <f>INT('[1]JUNIO-2026'!T382)</f>
        <v>0</v>
      </c>
      <c r="U382" s="7">
        <f>INT('[1]JUNIO-2026'!U382)</f>
        <v>0</v>
      </c>
      <c r="V382" s="7">
        <f>INT('[1]JUNIO-2026'!V382)</f>
        <v>0</v>
      </c>
      <c r="W382" s="7">
        <f>INT('[1]JUNIO-2026'!W382)</f>
        <v>0</v>
      </c>
      <c r="X382" s="7">
        <f>INT('[1]JUNIO-2026'!X382)</f>
        <v>0</v>
      </c>
      <c r="Y382" s="7">
        <f>INT('[1]JUNIO-2026'!Y382)</f>
        <v>0</v>
      </c>
      <c r="Z382" s="5" t="str">
        <f>+'[1]JUNIO-2026'!Z382</f>
        <v>NA</v>
      </c>
      <c r="AA382" s="5">
        <f>+'[1]JUNIO-2026'!AA382</f>
        <v>1</v>
      </c>
      <c r="AB382" s="5">
        <v>99999</v>
      </c>
      <c r="AC382" s="8">
        <f t="shared" si="33"/>
        <v>0</v>
      </c>
      <c r="AD382" s="8">
        <f t="shared" si="34"/>
        <v>0</v>
      </c>
      <c r="AE382" t="str">
        <f>+'[1]JUNIO-2026'!AE382</f>
        <v>SAFEWEB</v>
      </c>
    </row>
    <row r="383" spans="1:31" x14ac:dyDescent="0.25">
      <c r="A383" s="5" t="str">
        <f>+'[1]JUNIO-2026'!A383</f>
        <v>NI</v>
      </c>
      <c r="B383" s="5">
        <f>+'[1]JUNIO-2026'!B383</f>
        <v>890202024</v>
      </c>
      <c r="C383" s="5">
        <f>+'[1]JUNIO-2026'!C383</f>
        <v>3</v>
      </c>
      <c r="D383" s="5" t="str">
        <f>+'[1]JUNIO-2026'!D383</f>
        <v>ESEHOSPITALSANJUANDEDIOSFLORIDABLANCA</v>
      </c>
      <c r="E383" s="5" t="str">
        <f>+'[1]JUNIO-2026'!E383</f>
        <v>PU</v>
      </c>
      <c r="F383" s="5" t="str">
        <f>+'[1]JUNIO-2026'!F383</f>
        <v>PNAF</v>
      </c>
      <c r="G383" s="5">
        <f>+'[1]JUNIO-2026'!G383</f>
        <v>2018</v>
      </c>
      <c r="H383" s="6">
        <f t="shared" si="30"/>
        <v>17082721</v>
      </c>
      <c r="I383" s="7">
        <f>INT('[1]JUNIO-2026'!I383)</f>
        <v>0</v>
      </c>
      <c r="J383" s="7">
        <f>INT('[1]JUNIO-2026'!J383)</f>
        <v>17082721</v>
      </c>
      <c r="K383" s="7">
        <f>INT('[1]JUNIO-2026'!K383)</f>
        <v>10495798</v>
      </c>
      <c r="L383" s="7">
        <f>INT('[1]JUNIO-2026'!L383)</f>
        <v>0</v>
      </c>
      <c r="M383" s="6">
        <f t="shared" si="31"/>
        <v>6586923</v>
      </c>
      <c r="N383" s="7">
        <v>0</v>
      </c>
      <c r="O383" s="7">
        <f>INT('[1]JUNIO-2026'!O383)</f>
        <v>5957123</v>
      </c>
      <c r="P383" s="6">
        <f t="shared" si="35"/>
        <v>5957123</v>
      </c>
      <c r="Q383" s="6">
        <f t="shared" si="32"/>
        <v>629800</v>
      </c>
      <c r="R383" s="7">
        <f>INT('[1]JUNIO-2026'!R383)</f>
        <v>0</v>
      </c>
      <c r="S383" s="7">
        <f>INT('[1]JUNIO-2026'!S383)</f>
        <v>0</v>
      </c>
      <c r="T383" s="7">
        <f>INT('[1]JUNIO-2026'!T383)</f>
        <v>0</v>
      </c>
      <c r="U383" s="7">
        <f>INT('[1]JUNIO-2026'!U383)</f>
        <v>5957123</v>
      </c>
      <c r="V383" s="7">
        <f>INT('[1]JUNIO-2026'!V383)</f>
        <v>0</v>
      </c>
      <c r="W383" s="7">
        <f>INT('[1]JUNIO-2026'!W383)</f>
        <v>0</v>
      </c>
      <c r="X383" s="7">
        <f>INT('[1]JUNIO-2026'!X383)</f>
        <v>0</v>
      </c>
      <c r="Y383" s="7">
        <f>INT('[1]JUNIO-2026'!Y383)</f>
        <v>0</v>
      </c>
      <c r="Z383" s="5" t="str">
        <f>+'[1]JUNIO-2026'!Z383</f>
        <v>NA</v>
      </c>
      <c r="AA383" s="5">
        <f>+'[1]JUNIO-2026'!AA383</f>
        <v>1</v>
      </c>
      <c r="AB383" s="5">
        <v>99999</v>
      </c>
      <c r="AC383" s="8">
        <f t="shared" si="33"/>
        <v>5957123</v>
      </c>
      <c r="AD383" s="8">
        <f t="shared" si="34"/>
        <v>0</v>
      </c>
      <c r="AE383" t="str">
        <f>+'[1]JUNIO-2026'!AE383</f>
        <v>SAFEWEB</v>
      </c>
    </row>
    <row r="384" spans="1:31" x14ac:dyDescent="0.25">
      <c r="A384" s="5" t="str">
        <f>+'[1]JUNIO-2026'!A384</f>
        <v>NI</v>
      </c>
      <c r="B384" s="5">
        <f>+'[1]JUNIO-2026'!B384</f>
        <v>890203242</v>
      </c>
      <c r="C384" s="5">
        <f>+'[1]JUNIO-2026'!C384</f>
        <v>7</v>
      </c>
      <c r="D384" s="5" t="str">
        <f>+'[1]JUNIO-2026'!D384</f>
        <v>ESEHOSPITALSANJUANDIOSDEGIRON</v>
      </c>
      <c r="E384" s="5" t="str">
        <f>+'[1]JUNIO-2026'!E384</f>
        <v>PU</v>
      </c>
      <c r="F384" s="5" t="str">
        <f>+'[1]JUNIO-2026'!F384</f>
        <v>PNAF</v>
      </c>
      <c r="G384" s="5">
        <f>+'[1]JUNIO-2026'!G384</f>
        <v>2018</v>
      </c>
      <c r="H384" s="6">
        <f t="shared" si="30"/>
        <v>331302</v>
      </c>
      <c r="I384" s="7">
        <f>INT('[1]JUNIO-2026'!I384)</f>
        <v>0</v>
      </c>
      <c r="J384" s="7">
        <f>INT('[1]JUNIO-2026'!J384)</f>
        <v>331302</v>
      </c>
      <c r="K384" s="7">
        <f>INT('[1]JUNIO-2026'!K384)</f>
        <v>331302</v>
      </c>
      <c r="L384" s="7">
        <f>INT('[1]JUNIO-2026'!L384)</f>
        <v>0</v>
      </c>
      <c r="M384" s="6">
        <f t="shared" si="31"/>
        <v>0</v>
      </c>
      <c r="N384" s="7">
        <v>0</v>
      </c>
      <c r="O384" s="7">
        <f>INT('[1]JUNIO-2026'!O384)</f>
        <v>0</v>
      </c>
      <c r="P384" s="6">
        <f t="shared" si="35"/>
        <v>0</v>
      </c>
      <c r="Q384" s="6">
        <f t="shared" si="32"/>
        <v>0</v>
      </c>
      <c r="R384" s="7">
        <f>INT('[1]JUNIO-2026'!R384)</f>
        <v>0</v>
      </c>
      <c r="S384" s="7">
        <f>INT('[1]JUNIO-2026'!S384)</f>
        <v>0</v>
      </c>
      <c r="T384" s="7">
        <f>INT('[1]JUNIO-2026'!T384)</f>
        <v>0</v>
      </c>
      <c r="U384" s="7">
        <f>INT('[1]JUNIO-2026'!U384)</f>
        <v>0</v>
      </c>
      <c r="V384" s="7">
        <f>INT('[1]JUNIO-2026'!V384)</f>
        <v>0</v>
      </c>
      <c r="W384" s="7">
        <f>INT('[1]JUNIO-2026'!W384)</f>
        <v>0</v>
      </c>
      <c r="X384" s="7">
        <f>INT('[1]JUNIO-2026'!X384)</f>
        <v>0</v>
      </c>
      <c r="Y384" s="7">
        <f>INT('[1]JUNIO-2026'!Y384)</f>
        <v>0</v>
      </c>
      <c r="Z384" s="5" t="str">
        <f>+'[1]JUNIO-2026'!Z384</f>
        <v>NA</v>
      </c>
      <c r="AA384" s="5">
        <f>+'[1]JUNIO-2026'!AA384</f>
        <v>1</v>
      </c>
      <c r="AB384" s="5">
        <v>99999</v>
      </c>
      <c r="AC384" s="8">
        <f t="shared" si="33"/>
        <v>0</v>
      </c>
      <c r="AD384" s="8">
        <f t="shared" si="34"/>
        <v>0</v>
      </c>
      <c r="AE384" t="str">
        <f>+'[1]JUNIO-2026'!AE384</f>
        <v>SAFEWEB</v>
      </c>
    </row>
    <row r="385" spans="1:31" x14ac:dyDescent="0.25">
      <c r="A385" s="5" t="str">
        <f>+'[1]JUNIO-2026'!A385</f>
        <v>NI</v>
      </c>
      <c r="B385" s="5">
        <f>+'[1]JUNIO-2026'!B385</f>
        <v>890205361</v>
      </c>
      <c r="C385" s="5">
        <f>+'[1]JUNIO-2026'!C385</f>
        <v>4</v>
      </c>
      <c r="D385" s="5" t="str">
        <f>+'[1]JUNIO-2026'!D385</f>
        <v>FUNDACINOFTALMOLGICADESANTANDERFOSCAL</v>
      </c>
      <c r="E385" s="5" t="str">
        <f>+'[1]JUNIO-2026'!E385</f>
        <v>PR</v>
      </c>
      <c r="F385" s="5" t="str">
        <f>+'[1]JUNIO-2026'!F385</f>
        <v>NUPC</v>
      </c>
      <c r="G385" s="5">
        <f>+'[1]JUNIO-2026'!G385</f>
        <v>2018</v>
      </c>
      <c r="H385" s="6">
        <f t="shared" si="30"/>
        <v>13030838</v>
      </c>
      <c r="I385" s="7">
        <f>INT('[1]JUNIO-2026'!I385)</f>
        <v>0</v>
      </c>
      <c r="J385" s="7">
        <f>INT('[1]JUNIO-2026'!J385)</f>
        <v>13030838</v>
      </c>
      <c r="K385" s="7">
        <f>INT('[1]JUNIO-2026'!K385)</f>
        <v>722653</v>
      </c>
      <c r="L385" s="7">
        <f>INT('[1]JUNIO-2026'!L385)</f>
        <v>0</v>
      </c>
      <c r="M385" s="6">
        <f t="shared" si="31"/>
        <v>12308185</v>
      </c>
      <c r="N385" s="7">
        <v>0</v>
      </c>
      <c r="O385" s="7">
        <f>INT('[1]JUNIO-2026'!O385)</f>
        <v>0</v>
      </c>
      <c r="P385" s="6">
        <f t="shared" si="35"/>
        <v>0</v>
      </c>
      <c r="Q385" s="6">
        <f t="shared" si="32"/>
        <v>12308185</v>
      </c>
      <c r="R385" s="7">
        <f>INT('[1]JUNIO-2026'!R385)</f>
        <v>0</v>
      </c>
      <c r="S385" s="7">
        <f>INT('[1]JUNIO-2026'!S385)</f>
        <v>0</v>
      </c>
      <c r="T385" s="7">
        <f>INT('[1]JUNIO-2026'!T385)</f>
        <v>0</v>
      </c>
      <c r="U385" s="7">
        <f>INT('[1]JUNIO-2026'!U385)</f>
        <v>0</v>
      </c>
      <c r="V385" s="7">
        <f>INT('[1]JUNIO-2026'!V385)</f>
        <v>0</v>
      </c>
      <c r="W385" s="7">
        <f>INT('[1]JUNIO-2026'!W385)</f>
        <v>0</v>
      </c>
      <c r="X385" s="7">
        <f>INT('[1]JUNIO-2026'!X385)</f>
        <v>0</v>
      </c>
      <c r="Y385" s="7">
        <f>INT('[1]JUNIO-2026'!Y385)</f>
        <v>0</v>
      </c>
      <c r="Z385" s="5" t="str">
        <f>+'[1]JUNIO-2026'!Z385</f>
        <v>NA</v>
      </c>
      <c r="AA385" s="5">
        <f>+'[1]JUNIO-2026'!AA385</f>
        <v>1</v>
      </c>
      <c r="AB385" s="5">
        <v>99999</v>
      </c>
      <c r="AC385" s="8">
        <f t="shared" si="33"/>
        <v>0</v>
      </c>
      <c r="AD385" s="8">
        <f t="shared" si="34"/>
        <v>0</v>
      </c>
      <c r="AE385" t="str">
        <f>+'[1]JUNIO-2026'!AE385</f>
        <v>SAFEWEB</v>
      </c>
    </row>
    <row r="386" spans="1:31" x14ac:dyDescent="0.25">
      <c r="A386" s="5" t="str">
        <f>+'[1]JUNIO-2026'!A386</f>
        <v>NI</v>
      </c>
      <c r="B386" s="5">
        <f>+'[1]JUNIO-2026'!B386</f>
        <v>890205361</v>
      </c>
      <c r="C386" s="5">
        <f>+'[1]JUNIO-2026'!C386</f>
        <v>4</v>
      </c>
      <c r="D386" s="5" t="str">
        <f>+'[1]JUNIO-2026'!D386</f>
        <v>FUNDACINOFTALMOLGICADESANTANDERFOSCAL</v>
      </c>
      <c r="E386" s="5" t="str">
        <f>+'[1]JUNIO-2026'!E386</f>
        <v>PR</v>
      </c>
      <c r="F386" s="5" t="str">
        <f>+'[1]JUNIO-2026'!F386</f>
        <v>PNAF</v>
      </c>
      <c r="G386" s="5">
        <f>+'[1]JUNIO-2026'!G386</f>
        <v>2018</v>
      </c>
      <c r="H386" s="6">
        <f t="shared" si="30"/>
        <v>12655570</v>
      </c>
      <c r="I386" s="7">
        <f>INT('[1]JUNIO-2026'!I386)</f>
        <v>0</v>
      </c>
      <c r="J386" s="7">
        <f>INT('[1]JUNIO-2026'!J386)</f>
        <v>12655570</v>
      </c>
      <c r="K386" s="7">
        <f>INT('[1]JUNIO-2026'!K386)</f>
        <v>10920300</v>
      </c>
      <c r="L386" s="7">
        <f>INT('[1]JUNIO-2026'!L386)</f>
        <v>0</v>
      </c>
      <c r="M386" s="6">
        <f t="shared" si="31"/>
        <v>1735270</v>
      </c>
      <c r="N386" s="7">
        <v>0</v>
      </c>
      <c r="O386" s="7">
        <f>INT('[1]JUNIO-2026'!O386)</f>
        <v>0</v>
      </c>
      <c r="P386" s="6">
        <f t="shared" si="35"/>
        <v>0</v>
      </c>
      <c r="Q386" s="6">
        <f t="shared" si="32"/>
        <v>1735270</v>
      </c>
      <c r="R386" s="7">
        <f>INT('[1]JUNIO-2026'!R386)</f>
        <v>0</v>
      </c>
      <c r="S386" s="7">
        <f>INT('[1]JUNIO-2026'!S386)</f>
        <v>0</v>
      </c>
      <c r="T386" s="7">
        <f>INT('[1]JUNIO-2026'!T386)</f>
        <v>0</v>
      </c>
      <c r="U386" s="7">
        <f>INT('[1]JUNIO-2026'!U386)</f>
        <v>0</v>
      </c>
      <c r="V386" s="7">
        <f>INT('[1]JUNIO-2026'!V386)</f>
        <v>0</v>
      </c>
      <c r="W386" s="7">
        <f>INT('[1]JUNIO-2026'!W386)</f>
        <v>0</v>
      </c>
      <c r="X386" s="7">
        <f>INT('[1]JUNIO-2026'!X386)</f>
        <v>0</v>
      </c>
      <c r="Y386" s="7">
        <f>INT('[1]JUNIO-2026'!Y386)</f>
        <v>0</v>
      </c>
      <c r="Z386" s="5" t="str">
        <f>+'[1]JUNIO-2026'!Z386</f>
        <v>NA</v>
      </c>
      <c r="AA386" s="5">
        <f>+'[1]JUNIO-2026'!AA386</f>
        <v>1</v>
      </c>
      <c r="AB386" s="5">
        <v>99999</v>
      </c>
      <c r="AC386" s="8">
        <f t="shared" si="33"/>
        <v>0</v>
      </c>
      <c r="AD386" s="8">
        <f t="shared" si="34"/>
        <v>0</v>
      </c>
      <c r="AE386" t="str">
        <f>+'[1]JUNIO-2026'!AE386</f>
        <v>SAFEWEB</v>
      </c>
    </row>
    <row r="387" spans="1:31" x14ac:dyDescent="0.25">
      <c r="A387" s="5" t="str">
        <f>+'[1]JUNIO-2026'!A387</f>
        <v>NI</v>
      </c>
      <c r="B387" s="5">
        <f>+'[1]JUNIO-2026'!B387</f>
        <v>890212568</v>
      </c>
      <c r="C387" s="5">
        <f>+'[1]JUNIO-2026'!C387</f>
        <v>0</v>
      </c>
      <c r="D387" s="5" t="str">
        <f>+'[1]JUNIO-2026'!D387</f>
        <v>FUNDACIONCARDIOVASCULARDECOLOMBIA</v>
      </c>
      <c r="E387" s="5" t="str">
        <f>+'[1]JUNIO-2026'!E387</f>
        <v>PR</v>
      </c>
      <c r="F387" s="5" t="str">
        <f>+'[1]JUNIO-2026'!F387</f>
        <v>NUPC</v>
      </c>
      <c r="G387" s="5">
        <f>+'[1]JUNIO-2026'!G387</f>
        <v>2018</v>
      </c>
      <c r="H387" s="6">
        <f t="shared" ref="H387:H450" si="36">+I387+J387</f>
        <v>68312398</v>
      </c>
      <c r="I387" s="7">
        <f>INT('[1]JUNIO-2026'!I387)</f>
        <v>0</v>
      </c>
      <c r="J387" s="7">
        <f>INT('[1]JUNIO-2026'!J387)</f>
        <v>68312398</v>
      </c>
      <c r="K387" s="7">
        <f>INT('[1]JUNIO-2026'!K387)</f>
        <v>3505029</v>
      </c>
      <c r="L387" s="7">
        <f>INT('[1]JUNIO-2026'!L387)</f>
        <v>0</v>
      </c>
      <c r="M387" s="6">
        <f t="shared" ref="M387:M450" si="37">+J387-K387-L387</f>
        <v>64807369</v>
      </c>
      <c r="N387" s="7">
        <v>0</v>
      </c>
      <c r="O387" s="7">
        <f>INT('[1]JUNIO-2026'!O387)</f>
        <v>59759081</v>
      </c>
      <c r="P387" s="6">
        <f t="shared" si="35"/>
        <v>59759081</v>
      </c>
      <c r="Q387" s="6">
        <f t="shared" ref="Q387:Q450" si="38">+M387-P387</f>
        <v>5048288</v>
      </c>
      <c r="R387" s="7">
        <f>INT('[1]JUNIO-2026'!R387)</f>
        <v>0</v>
      </c>
      <c r="S387" s="7">
        <f>INT('[1]JUNIO-2026'!S387)</f>
        <v>0</v>
      </c>
      <c r="T387" s="7">
        <f>INT('[1]JUNIO-2026'!T387)</f>
        <v>0</v>
      </c>
      <c r="U387" s="7">
        <f>INT('[1]JUNIO-2026'!U387)</f>
        <v>59759081</v>
      </c>
      <c r="V387" s="7">
        <f>INT('[1]JUNIO-2026'!V387)</f>
        <v>0</v>
      </c>
      <c r="W387" s="7">
        <f>INT('[1]JUNIO-2026'!W387)</f>
        <v>0</v>
      </c>
      <c r="X387" s="7">
        <f>INT('[1]JUNIO-2026'!X387)</f>
        <v>0</v>
      </c>
      <c r="Y387" s="7">
        <f>INT('[1]JUNIO-2026'!Y387)</f>
        <v>0</v>
      </c>
      <c r="Z387" s="5" t="str">
        <f>+'[1]JUNIO-2026'!Z387</f>
        <v>NA</v>
      </c>
      <c r="AA387" s="5">
        <f>+'[1]JUNIO-2026'!AA387</f>
        <v>1</v>
      </c>
      <c r="AB387" s="5">
        <v>99999</v>
      </c>
      <c r="AC387" s="8">
        <f t="shared" ref="AC387:AC450" si="39">SUM(R387:Y387)</f>
        <v>59759081</v>
      </c>
      <c r="AD387" s="8">
        <f t="shared" ref="AD387:AD450" si="40">+AC387-P387</f>
        <v>0</v>
      </c>
      <c r="AE387" t="str">
        <f>+'[1]JUNIO-2026'!AE387</f>
        <v>SAFEWEB</v>
      </c>
    </row>
    <row r="388" spans="1:31" x14ac:dyDescent="0.25">
      <c r="A388" s="5" t="str">
        <f>+'[1]JUNIO-2026'!A388</f>
        <v>NI</v>
      </c>
      <c r="B388" s="5">
        <f>+'[1]JUNIO-2026'!B388</f>
        <v>890303461</v>
      </c>
      <c r="C388" s="5">
        <f>+'[1]JUNIO-2026'!C388</f>
        <v>2</v>
      </c>
      <c r="D388" s="5" t="str">
        <f>+'[1]JUNIO-2026'!D388</f>
        <v>HOSPITALUNIVERSITARIODELVALLEEVARISTOGARCAESE</v>
      </c>
      <c r="E388" s="5" t="str">
        <f>+'[1]JUNIO-2026'!E388</f>
        <v>PU</v>
      </c>
      <c r="F388" s="5" t="str">
        <f>+'[1]JUNIO-2026'!F388</f>
        <v>PNAF</v>
      </c>
      <c r="G388" s="5">
        <f>+'[1]JUNIO-2026'!G388</f>
        <v>2018</v>
      </c>
      <c r="H388" s="6">
        <f t="shared" si="36"/>
        <v>25343687</v>
      </c>
      <c r="I388" s="7">
        <f>INT('[1]JUNIO-2026'!I388)</f>
        <v>0</v>
      </c>
      <c r="J388" s="7">
        <f>INT('[1]JUNIO-2026'!J388)</f>
        <v>25343687</v>
      </c>
      <c r="K388" s="7">
        <f>INT('[1]JUNIO-2026'!K388)</f>
        <v>1324341</v>
      </c>
      <c r="L388" s="7">
        <f>INT('[1]JUNIO-2026'!L388)</f>
        <v>0</v>
      </c>
      <c r="M388" s="6">
        <f t="shared" si="37"/>
        <v>24019346</v>
      </c>
      <c r="N388" s="7">
        <v>0</v>
      </c>
      <c r="O388" s="7">
        <f>INT('[1]JUNIO-2026'!O388)</f>
        <v>24019346</v>
      </c>
      <c r="P388" s="6">
        <f t="shared" si="35"/>
        <v>24019346</v>
      </c>
      <c r="Q388" s="6">
        <f t="shared" si="38"/>
        <v>0</v>
      </c>
      <c r="R388" s="7">
        <f>INT('[1]JUNIO-2026'!R388)</f>
        <v>0</v>
      </c>
      <c r="S388" s="7">
        <f>INT('[1]JUNIO-2026'!S388)</f>
        <v>0</v>
      </c>
      <c r="T388" s="7">
        <f>INT('[1]JUNIO-2026'!T388)</f>
        <v>24019346</v>
      </c>
      <c r="U388" s="7">
        <f>INT('[1]JUNIO-2026'!U388)</f>
        <v>0</v>
      </c>
      <c r="V388" s="7">
        <f>INT('[1]JUNIO-2026'!V388)</f>
        <v>0</v>
      </c>
      <c r="W388" s="7">
        <f>INT('[1]JUNIO-2026'!W388)</f>
        <v>0</v>
      </c>
      <c r="X388" s="7">
        <f>INT('[1]JUNIO-2026'!X388)</f>
        <v>0</v>
      </c>
      <c r="Y388" s="7">
        <f>INT('[1]JUNIO-2026'!Y388)</f>
        <v>0</v>
      </c>
      <c r="Z388" s="5" t="str">
        <f>+'[1]JUNIO-2026'!Z388</f>
        <v>NA</v>
      </c>
      <c r="AA388" s="5">
        <f>+'[1]JUNIO-2026'!AA388</f>
        <v>1</v>
      </c>
      <c r="AB388" s="5">
        <v>99999</v>
      </c>
      <c r="AC388" s="8">
        <f t="shared" si="39"/>
        <v>24019346</v>
      </c>
      <c r="AD388" s="8">
        <f t="shared" si="40"/>
        <v>0</v>
      </c>
      <c r="AE388" t="str">
        <f>+'[1]JUNIO-2026'!AE388</f>
        <v>SAFEWEB</v>
      </c>
    </row>
    <row r="389" spans="1:31" x14ac:dyDescent="0.25">
      <c r="A389" s="5" t="str">
        <f>+'[1]JUNIO-2026'!A389</f>
        <v>NI</v>
      </c>
      <c r="B389" s="5">
        <f>+'[1]JUNIO-2026'!B389</f>
        <v>890400693</v>
      </c>
      <c r="C389" s="5">
        <f>+'[1]JUNIO-2026'!C389</f>
        <v>1</v>
      </c>
      <c r="D389" s="5" t="str">
        <f>+'[1]JUNIO-2026'!D389</f>
        <v>CLINICABLASDELEZOSAS</v>
      </c>
      <c r="E389" s="5" t="str">
        <f>+'[1]JUNIO-2026'!E389</f>
        <v>PR</v>
      </c>
      <c r="F389" s="5" t="str">
        <f>+'[1]JUNIO-2026'!F389</f>
        <v>NUPC</v>
      </c>
      <c r="G389" s="5">
        <f>+'[1]JUNIO-2026'!G389</f>
        <v>2018</v>
      </c>
      <c r="H389" s="6">
        <f t="shared" si="36"/>
        <v>30042480</v>
      </c>
      <c r="I389" s="7">
        <f>INT('[1]JUNIO-2026'!I389)</f>
        <v>0</v>
      </c>
      <c r="J389" s="7">
        <f>INT('[1]JUNIO-2026'!J389)</f>
        <v>30042480</v>
      </c>
      <c r="K389" s="7">
        <f>INT('[1]JUNIO-2026'!K389)</f>
        <v>1547305</v>
      </c>
      <c r="L389" s="7">
        <f>INT('[1]JUNIO-2026'!L389)</f>
        <v>0</v>
      </c>
      <c r="M389" s="6">
        <f t="shared" si="37"/>
        <v>28495175</v>
      </c>
      <c r="N389" s="7">
        <v>0</v>
      </c>
      <c r="O389" s="7">
        <f>INT('[1]JUNIO-2026'!O389)</f>
        <v>0</v>
      </c>
      <c r="P389" s="6">
        <f t="shared" ref="P389:P452" si="41">+O389</f>
        <v>0</v>
      </c>
      <c r="Q389" s="6">
        <f t="shared" si="38"/>
        <v>28495175</v>
      </c>
      <c r="R389" s="7">
        <f>INT('[1]JUNIO-2026'!R389)</f>
        <v>0</v>
      </c>
      <c r="S389" s="7">
        <f>INT('[1]JUNIO-2026'!S389)</f>
        <v>0</v>
      </c>
      <c r="T389" s="7">
        <f>INT('[1]JUNIO-2026'!T389)</f>
        <v>0</v>
      </c>
      <c r="U389" s="7">
        <f>INT('[1]JUNIO-2026'!U389)</f>
        <v>0</v>
      </c>
      <c r="V389" s="7">
        <f>INT('[1]JUNIO-2026'!V389)</f>
        <v>0</v>
      </c>
      <c r="W389" s="7">
        <f>INT('[1]JUNIO-2026'!W389)</f>
        <v>0</v>
      </c>
      <c r="X389" s="7">
        <f>INT('[1]JUNIO-2026'!X389)</f>
        <v>0</v>
      </c>
      <c r="Y389" s="7">
        <f>INT('[1]JUNIO-2026'!Y389)</f>
        <v>0</v>
      </c>
      <c r="Z389" s="5" t="str">
        <f>+'[1]JUNIO-2026'!Z389</f>
        <v>NA</v>
      </c>
      <c r="AA389" s="5">
        <f>+'[1]JUNIO-2026'!AA389</f>
        <v>1</v>
      </c>
      <c r="AB389" s="5">
        <v>99999</v>
      </c>
      <c r="AC389" s="8">
        <f t="shared" si="39"/>
        <v>0</v>
      </c>
      <c r="AD389" s="8">
        <f t="shared" si="40"/>
        <v>0</v>
      </c>
      <c r="AE389" t="str">
        <f>+'[1]JUNIO-2026'!AE389</f>
        <v>SAFEWEB</v>
      </c>
    </row>
    <row r="390" spans="1:31" x14ac:dyDescent="0.25">
      <c r="A390" s="5" t="str">
        <f>+'[1]JUNIO-2026'!A390</f>
        <v>NI</v>
      </c>
      <c r="B390" s="5">
        <f>+'[1]JUNIO-2026'!B390</f>
        <v>890400693</v>
      </c>
      <c r="C390" s="5">
        <f>+'[1]JUNIO-2026'!C390</f>
        <v>1</v>
      </c>
      <c r="D390" s="5" t="str">
        <f>+'[1]JUNIO-2026'!D390</f>
        <v>CLINICABLASDELEZOSAS</v>
      </c>
      <c r="E390" s="5" t="str">
        <f>+'[1]JUNIO-2026'!E390</f>
        <v>PR</v>
      </c>
      <c r="F390" s="5" t="str">
        <f>+'[1]JUNIO-2026'!F390</f>
        <v>PNAF</v>
      </c>
      <c r="G390" s="5">
        <f>+'[1]JUNIO-2026'!G390</f>
        <v>2018</v>
      </c>
      <c r="H390" s="6">
        <f t="shared" si="36"/>
        <v>79509997</v>
      </c>
      <c r="I390" s="7">
        <f>INT('[1]JUNIO-2026'!I390)</f>
        <v>0</v>
      </c>
      <c r="J390" s="7">
        <f>INT('[1]JUNIO-2026'!J390)</f>
        <v>79509997</v>
      </c>
      <c r="K390" s="7">
        <f>INT('[1]JUNIO-2026'!K390)</f>
        <v>63606826</v>
      </c>
      <c r="L390" s="7">
        <f>INT('[1]JUNIO-2026'!L390)</f>
        <v>0</v>
      </c>
      <c r="M390" s="6">
        <f t="shared" si="37"/>
        <v>15903171</v>
      </c>
      <c r="N390" s="7">
        <v>0</v>
      </c>
      <c r="O390" s="7">
        <f>INT('[1]JUNIO-2026'!O390)</f>
        <v>0</v>
      </c>
      <c r="P390" s="6">
        <f t="shared" si="41"/>
        <v>0</v>
      </c>
      <c r="Q390" s="6">
        <f t="shared" si="38"/>
        <v>15903171</v>
      </c>
      <c r="R390" s="7">
        <f>INT('[1]JUNIO-2026'!R390)</f>
        <v>0</v>
      </c>
      <c r="S390" s="7">
        <f>INT('[1]JUNIO-2026'!S390)</f>
        <v>0</v>
      </c>
      <c r="T390" s="7">
        <f>INT('[1]JUNIO-2026'!T390)</f>
        <v>0</v>
      </c>
      <c r="U390" s="7">
        <f>INT('[1]JUNIO-2026'!U390)</f>
        <v>0</v>
      </c>
      <c r="V390" s="7">
        <f>INT('[1]JUNIO-2026'!V390)</f>
        <v>0</v>
      </c>
      <c r="W390" s="7">
        <f>INT('[1]JUNIO-2026'!W390)</f>
        <v>0</v>
      </c>
      <c r="X390" s="7">
        <f>INT('[1]JUNIO-2026'!X390)</f>
        <v>0</v>
      </c>
      <c r="Y390" s="7">
        <f>INT('[1]JUNIO-2026'!Y390)</f>
        <v>0</v>
      </c>
      <c r="Z390" s="5" t="str">
        <f>+'[1]JUNIO-2026'!Z390</f>
        <v>NA</v>
      </c>
      <c r="AA390" s="5">
        <f>+'[1]JUNIO-2026'!AA390</f>
        <v>1</v>
      </c>
      <c r="AB390" s="5">
        <v>99999</v>
      </c>
      <c r="AC390" s="8">
        <f t="shared" si="39"/>
        <v>0</v>
      </c>
      <c r="AD390" s="8">
        <f t="shared" si="40"/>
        <v>0</v>
      </c>
      <c r="AE390" t="str">
        <f>+'[1]JUNIO-2026'!AE390</f>
        <v>SAFEWEB</v>
      </c>
    </row>
    <row r="391" spans="1:31" x14ac:dyDescent="0.25">
      <c r="A391" s="5" t="str">
        <f>+'[1]JUNIO-2026'!A391</f>
        <v>NI</v>
      </c>
      <c r="B391" s="5">
        <f>+'[1]JUNIO-2026'!B391</f>
        <v>890480110</v>
      </c>
      <c r="C391" s="5">
        <f>+'[1]JUNIO-2026'!C391</f>
        <v>1</v>
      </c>
      <c r="D391" s="5" t="str">
        <f>+'[1]JUNIO-2026'!D391</f>
        <v>CAJADECOMPENSACIONFAMILIARDECARTAGENA</v>
      </c>
      <c r="E391" s="5" t="str">
        <f>+'[1]JUNIO-2026'!E391</f>
        <v>PR</v>
      </c>
      <c r="F391" s="5" t="str">
        <f>+'[1]JUNIO-2026'!F391</f>
        <v>NUPC</v>
      </c>
      <c r="G391" s="5">
        <f>+'[1]JUNIO-2026'!G391</f>
        <v>2018</v>
      </c>
      <c r="H391" s="6">
        <f t="shared" si="36"/>
        <v>463396343</v>
      </c>
      <c r="I391" s="7">
        <f>INT('[1]JUNIO-2026'!I391)</f>
        <v>0</v>
      </c>
      <c r="J391" s="7">
        <f>INT('[1]JUNIO-2026'!J391)</f>
        <v>463396343</v>
      </c>
      <c r="K391" s="7">
        <f>INT('[1]JUNIO-2026'!K391)</f>
        <v>60935191</v>
      </c>
      <c r="L391" s="7">
        <f>INT('[1]JUNIO-2026'!L391)</f>
        <v>0</v>
      </c>
      <c r="M391" s="6">
        <f t="shared" si="37"/>
        <v>402461152</v>
      </c>
      <c r="N391" s="7">
        <v>0</v>
      </c>
      <c r="O391" s="7">
        <f>INT('[1]JUNIO-2026'!O391)</f>
        <v>376643583</v>
      </c>
      <c r="P391" s="6">
        <f t="shared" si="41"/>
        <v>376643583</v>
      </c>
      <c r="Q391" s="6">
        <f t="shared" si="38"/>
        <v>25817569</v>
      </c>
      <c r="R391" s="7">
        <f>INT('[1]JUNIO-2026'!R391)</f>
        <v>0</v>
      </c>
      <c r="S391" s="7">
        <f>INT('[1]JUNIO-2026'!S391)</f>
        <v>0</v>
      </c>
      <c r="T391" s="7">
        <f>INT('[1]JUNIO-2026'!T391)</f>
        <v>6273522</v>
      </c>
      <c r="U391" s="7">
        <f>INT('[1]JUNIO-2026'!U391)</f>
        <v>370209543</v>
      </c>
      <c r="V391" s="7">
        <f>INT('[1]JUNIO-2026'!V391)</f>
        <v>0</v>
      </c>
      <c r="W391" s="7">
        <f>INT('[1]JUNIO-2026'!W391)</f>
        <v>0</v>
      </c>
      <c r="X391" s="7">
        <f>INT('[1]JUNIO-2026'!X391)</f>
        <v>0</v>
      </c>
      <c r="Y391" s="7">
        <f>INT('[1]JUNIO-2026'!Y391)</f>
        <v>160518</v>
      </c>
      <c r="Z391" s="5" t="str">
        <f>+'[1]JUNIO-2026'!Z391</f>
        <v>loterias</v>
      </c>
      <c r="AA391" s="5">
        <f>+'[1]JUNIO-2026'!AA391</f>
        <v>1</v>
      </c>
      <c r="AB391" s="5">
        <v>99999</v>
      </c>
      <c r="AC391" s="8">
        <f t="shared" si="39"/>
        <v>376643583</v>
      </c>
      <c r="AD391" s="8">
        <f t="shared" si="40"/>
        <v>0</v>
      </c>
      <c r="AE391" t="str">
        <f>+'[1]JUNIO-2026'!AE391</f>
        <v>SAFEWEB</v>
      </c>
    </row>
    <row r="392" spans="1:31" x14ac:dyDescent="0.25">
      <c r="A392" s="5" t="str">
        <f>+'[1]JUNIO-2026'!A392</f>
        <v>NI</v>
      </c>
      <c r="B392" s="5">
        <f>+'[1]JUNIO-2026'!B392</f>
        <v>890480113</v>
      </c>
      <c r="C392" s="5">
        <f>+'[1]JUNIO-2026'!C392</f>
        <v>1</v>
      </c>
      <c r="D392" s="5" t="str">
        <f>+'[1]JUNIO-2026'!D392</f>
        <v>ESEHOSPITALREGIONALNUESTRASEORADELASMERCEDESDECOROZAL</v>
      </c>
      <c r="E392" s="5" t="str">
        <f>+'[1]JUNIO-2026'!E392</f>
        <v>PU</v>
      </c>
      <c r="F392" s="5" t="str">
        <f>+'[1]JUNIO-2026'!F392</f>
        <v>PNAF</v>
      </c>
      <c r="G392" s="5">
        <f>+'[1]JUNIO-2026'!G392</f>
        <v>2018</v>
      </c>
      <c r="H392" s="6">
        <f t="shared" si="36"/>
        <v>5955162</v>
      </c>
      <c r="I392" s="7">
        <f>INT('[1]JUNIO-2026'!I392)</f>
        <v>0</v>
      </c>
      <c r="J392" s="7">
        <f>INT('[1]JUNIO-2026'!J392)</f>
        <v>5955162</v>
      </c>
      <c r="K392" s="7">
        <f>INT('[1]JUNIO-2026'!K392)</f>
        <v>4559918</v>
      </c>
      <c r="L392" s="7">
        <f>INT('[1]JUNIO-2026'!L392)</f>
        <v>0</v>
      </c>
      <c r="M392" s="6">
        <f t="shared" si="37"/>
        <v>1395244</v>
      </c>
      <c r="N392" s="7">
        <v>0</v>
      </c>
      <c r="O392" s="7">
        <f>INT('[1]JUNIO-2026'!O392)</f>
        <v>664049</v>
      </c>
      <c r="P392" s="6">
        <f t="shared" si="41"/>
        <v>664049</v>
      </c>
      <c r="Q392" s="6">
        <f t="shared" si="38"/>
        <v>731195</v>
      </c>
      <c r="R392" s="7">
        <f>INT('[1]JUNIO-2026'!R392)</f>
        <v>0</v>
      </c>
      <c r="S392" s="7">
        <f>INT('[1]JUNIO-2026'!S392)</f>
        <v>0</v>
      </c>
      <c r="T392" s="7">
        <f>INT('[1]JUNIO-2026'!T392)</f>
        <v>0</v>
      </c>
      <c r="U392" s="7">
        <f>INT('[1]JUNIO-2026'!U392)</f>
        <v>664049</v>
      </c>
      <c r="V392" s="7">
        <f>INT('[1]JUNIO-2026'!V392)</f>
        <v>0</v>
      </c>
      <c r="W392" s="7">
        <f>INT('[1]JUNIO-2026'!W392)</f>
        <v>0</v>
      </c>
      <c r="X392" s="7">
        <f>INT('[1]JUNIO-2026'!X392)</f>
        <v>0</v>
      </c>
      <c r="Y392" s="7">
        <f>INT('[1]JUNIO-2026'!Y392)</f>
        <v>0</v>
      </c>
      <c r="Z392" s="5" t="str">
        <f>+'[1]JUNIO-2026'!Z392</f>
        <v>NA</v>
      </c>
      <c r="AA392" s="5">
        <f>+'[1]JUNIO-2026'!AA392</f>
        <v>1</v>
      </c>
      <c r="AB392" s="5">
        <v>99999</v>
      </c>
      <c r="AC392" s="8">
        <f t="shared" si="39"/>
        <v>664049</v>
      </c>
      <c r="AD392" s="8">
        <f t="shared" si="40"/>
        <v>0</v>
      </c>
      <c r="AE392" t="str">
        <f>+'[1]JUNIO-2026'!AE392</f>
        <v>SAFEWEB</v>
      </c>
    </row>
    <row r="393" spans="1:31" x14ac:dyDescent="0.25">
      <c r="A393" s="5" t="str">
        <f>+'[1]JUNIO-2026'!A393</f>
        <v>NI</v>
      </c>
      <c r="B393" s="5">
        <f>+'[1]JUNIO-2026'!B393</f>
        <v>890480135</v>
      </c>
      <c r="C393" s="5">
        <f>+'[1]JUNIO-2026'!C393</f>
        <v>3</v>
      </c>
      <c r="D393" s="5" t="str">
        <f>+'[1]JUNIO-2026'!D393</f>
        <v>FUNDACIONHOSPITALINFANTILNAPOLEONFRANCOPAREJA</v>
      </c>
      <c r="E393" s="5" t="str">
        <f>+'[1]JUNIO-2026'!E393</f>
        <v>PR</v>
      </c>
      <c r="F393" s="5" t="str">
        <f>+'[1]JUNIO-2026'!F393</f>
        <v>MIGR</v>
      </c>
      <c r="G393" s="5">
        <f>+'[1]JUNIO-2026'!G393</f>
        <v>2018</v>
      </c>
      <c r="H393" s="6">
        <f t="shared" si="36"/>
        <v>527563988</v>
      </c>
      <c r="I393" s="7">
        <f>INT('[1]JUNIO-2026'!I393)</f>
        <v>0</v>
      </c>
      <c r="J393" s="7">
        <f>INT('[1]JUNIO-2026'!J393)</f>
        <v>527563988</v>
      </c>
      <c r="K393" s="7">
        <f>INT('[1]JUNIO-2026'!K393)</f>
        <v>48996040</v>
      </c>
      <c r="L393" s="7">
        <f>INT('[1]JUNIO-2026'!L393)</f>
        <v>0</v>
      </c>
      <c r="M393" s="6">
        <f t="shared" si="37"/>
        <v>478567948</v>
      </c>
      <c r="N393" s="7">
        <v>0</v>
      </c>
      <c r="O393" s="7">
        <f>INT('[1]JUNIO-2026'!O393)</f>
        <v>297013067</v>
      </c>
      <c r="P393" s="6">
        <f t="shared" si="41"/>
        <v>297013067</v>
      </c>
      <c r="Q393" s="6">
        <f t="shared" si="38"/>
        <v>181554881</v>
      </c>
      <c r="R393" s="7">
        <f>INT('[1]JUNIO-2026'!R393)</f>
        <v>144908366</v>
      </c>
      <c r="S393" s="7">
        <f>INT('[1]JUNIO-2026'!S393)</f>
        <v>0</v>
      </c>
      <c r="T393" s="7">
        <f>INT('[1]JUNIO-2026'!T393)</f>
        <v>0</v>
      </c>
      <c r="U393" s="7">
        <f>INT('[1]JUNIO-2026'!U393)</f>
        <v>61945052</v>
      </c>
      <c r="V393" s="7">
        <f>INT('[1]JUNIO-2026'!V393)</f>
        <v>0</v>
      </c>
      <c r="W393" s="7">
        <f>INT('[1]JUNIO-2026'!W393)</f>
        <v>0</v>
      </c>
      <c r="X393" s="7">
        <f>INT('[1]JUNIO-2026'!X393)</f>
        <v>90159649</v>
      </c>
      <c r="Y393" s="7">
        <f>INT('[1]JUNIO-2026'!Y393)</f>
        <v>0</v>
      </c>
      <c r="Z393" s="5" t="str">
        <f>+'[1]JUNIO-2026'!Z393</f>
        <v>NA</v>
      </c>
      <c r="AA393" s="5">
        <f>+'[1]JUNIO-2026'!AA393</f>
        <v>1</v>
      </c>
      <c r="AB393" s="5">
        <v>99999</v>
      </c>
      <c r="AC393" s="8">
        <f t="shared" si="39"/>
        <v>297013067</v>
      </c>
      <c r="AD393" s="8">
        <f t="shared" si="40"/>
        <v>0</v>
      </c>
      <c r="AE393" t="str">
        <f>+'[1]JUNIO-2026'!AE393</f>
        <v>SAFEWEB</v>
      </c>
    </row>
    <row r="394" spans="1:31" x14ac:dyDescent="0.25">
      <c r="A394" s="5" t="str">
        <f>+'[1]JUNIO-2026'!A394</f>
        <v>NI</v>
      </c>
      <c r="B394" s="5">
        <f>+'[1]JUNIO-2026'!B394</f>
        <v>890480135</v>
      </c>
      <c r="C394" s="5">
        <f>+'[1]JUNIO-2026'!C394</f>
        <v>3</v>
      </c>
      <c r="D394" s="5" t="str">
        <f>+'[1]JUNIO-2026'!D394</f>
        <v>FUNDACIONHOSPITALINFANTILNAPOLEONFRANCOPAREJA</v>
      </c>
      <c r="E394" s="5" t="str">
        <f>+'[1]JUNIO-2026'!E394</f>
        <v>PR</v>
      </c>
      <c r="F394" s="5" t="str">
        <f>+'[1]JUNIO-2026'!F394</f>
        <v>NUPC</v>
      </c>
      <c r="G394" s="5">
        <f>+'[1]JUNIO-2026'!G394</f>
        <v>2018</v>
      </c>
      <c r="H394" s="6">
        <f t="shared" si="36"/>
        <v>33839508</v>
      </c>
      <c r="I394" s="7">
        <f>INT('[1]JUNIO-2026'!I394)</f>
        <v>0</v>
      </c>
      <c r="J394" s="7">
        <f>INT('[1]JUNIO-2026'!J394)</f>
        <v>33839508</v>
      </c>
      <c r="K394" s="7">
        <f>INT('[1]JUNIO-2026'!K394)</f>
        <v>4733670</v>
      </c>
      <c r="L394" s="7">
        <f>INT('[1]JUNIO-2026'!L394)</f>
        <v>0</v>
      </c>
      <c r="M394" s="6">
        <f t="shared" si="37"/>
        <v>29105838</v>
      </c>
      <c r="N394" s="7">
        <v>0</v>
      </c>
      <c r="O394" s="7">
        <f>INT('[1]JUNIO-2026'!O394)</f>
        <v>27539668</v>
      </c>
      <c r="P394" s="6">
        <f t="shared" si="41"/>
        <v>27539668</v>
      </c>
      <c r="Q394" s="6">
        <f t="shared" si="38"/>
        <v>1566170</v>
      </c>
      <c r="R394" s="7">
        <f>INT('[1]JUNIO-2026'!R394)</f>
        <v>0</v>
      </c>
      <c r="S394" s="7">
        <f>INT('[1]JUNIO-2026'!S394)</f>
        <v>0</v>
      </c>
      <c r="T394" s="7">
        <f>INT('[1]JUNIO-2026'!T394)</f>
        <v>0</v>
      </c>
      <c r="U394" s="7">
        <f>INT('[1]JUNIO-2026'!U394)</f>
        <v>27539668</v>
      </c>
      <c r="V394" s="7">
        <f>INT('[1]JUNIO-2026'!V394)</f>
        <v>0</v>
      </c>
      <c r="W394" s="7">
        <f>INT('[1]JUNIO-2026'!W394)</f>
        <v>0</v>
      </c>
      <c r="X394" s="7">
        <f>INT('[1]JUNIO-2026'!X394)</f>
        <v>0</v>
      </c>
      <c r="Y394" s="7">
        <f>INT('[1]JUNIO-2026'!Y394)</f>
        <v>0</v>
      </c>
      <c r="Z394" s="5" t="str">
        <f>+'[1]JUNIO-2026'!Z394</f>
        <v>NA</v>
      </c>
      <c r="AA394" s="5">
        <f>+'[1]JUNIO-2026'!AA394</f>
        <v>1</v>
      </c>
      <c r="AB394" s="5">
        <v>99999</v>
      </c>
      <c r="AC394" s="8">
        <f t="shared" si="39"/>
        <v>27539668</v>
      </c>
      <c r="AD394" s="8">
        <f t="shared" si="40"/>
        <v>0</v>
      </c>
      <c r="AE394" t="str">
        <f>+'[1]JUNIO-2026'!AE394</f>
        <v>SAFEWEB</v>
      </c>
    </row>
    <row r="395" spans="1:31" x14ac:dyDescent="0.25">
      <c r="A395" s="5" t="str">
        <f>+'[1]JUNIO-2026'!A395</f>
        <v>NI</v>
      </c>
      <c r="B395" s="5">
        <f>+'[1]JUNIO-2026'!B395</f>
        <v>890480135</v>
      </c>
      <c r="C395" s="5">
        <f>+'[1]JUNIO-2026'!C395</f>
        <v>3</v>
      </c>
      <c r="D395" s="5" t="str">
        <f>+'[1]JUNIO-2026'!D395</f>
        <v>FUNDACIONHOSPITALINFANTILNAPOLEONFRANCOPAREJA</v>
      </c>
      <c r="E395" s="5" t="str">
        <f>+'[1]JUNIO-2026'!E395</f>
        <v>PR</v>
      </c>
      <c r="F395" s="5" t="str">
        <f>+'[1]JUNIO-2026'!F395</f>
        <v>PNAF</v>
      </c>
      <c r="G395" s="5">
        <f>+'[1]JUNIO-2026'!G395</f>
        <v>2018</v>
      </c>
      <c r="H395" s="6">
        <f t="shared" si="36"/>
        <v>605217626</v>
      </c>
      <c r="I395" s="7">
        <f>INT('[1]JUNIO-2026'!I395)</f>
        <v>0</v>
      </c>
      <c r="J395" s="7">
        <f>INT('[1]JUNIO-2026'!J395)</f>
        <v>605217626</v>
      </c>
      <c r="K395" s="7">
        <f>INT('[1]JUNIO-2026'!K395)</f>
        <v>194107194</v>
      </c>
      <c r="L395" s="7">
        <f>INT('[1]JUNIO-2026'!L395)</f>
        <v>0</v>
      </c>
      <c r="M395" s="6">
        <f t="shared" si="37"/>
        <v>411110432</v>
      </c>
      <c r="N395" s="7">
        <v>0</v>
      </c>
      <c r="O395" s="7">
        <f>INT('[1]JUNIO-2026'!O395)</f>
        <v>124799945</v>
      </c>
      <c r="P395" s="6">
        <f t="shared" si="41"/>
        <v>124799945</v>
      </c>
      <c r="Q395" s="6">
        <f t="shared" si="38"/>
        <v>286310487</v>
      </c>
      <c r="R395" s="7">
        <f>INT('[1]JUNIO-2026'!R395)</f>
        <v>0</v>
      </c>
      <c r="S395" s="7">
        <f>INT('[1]JUNIO-2026'!S395)</f>
        <v>0</v>
      </c>
      <c r="T395" s="7">
        <f>INT('[1]JUNIO-2026'!T395)</f>
        <v>103876776</v>
      </c>
      <c r="U395" s="7">
        <f>INT('[1]JUNIO-2026'!U395)</f>
        <v>20923169</v>
      </c>
      <c r="V395" s="7">
        <f>INT('[1]JUNIO-2026'!V395)</f>
        <v>0</v>
      </c>
      <c r="W395" s="7">
        <f>INT('[1]JUNIO-2026'!W395)</f>
        <v>0</v>
      </c>
      <c r="X395" s="7">
        <f>INT('[1]JUNIO-2026'!X395)</f>
        <v>0</v>
      </c>
      <c r="Y395" s="7">
        <f>INT('[1]JUNIO-2026'!Y395)</f>
        <v>0</v>
      </c>
      <c r="Z395" s="5" t="str">
        <f>+'[1]JUNIO-2026'!Z395</f>
        <v>NA</v>
      </c>
      <c r="AA395" s="5">
        <f>+'[1]JUNIO-2026'!AA395</f>
        <v>1</v>
      </c>
      <c r="AB395" s="5">
        <v>99999</v>
      </c>
      <c r="AC395" s="8">
        <f t="shared" si="39"/>
        <v>124799945</v>
      </c>
      <c r="AD395" s="8">
        <f t="shared" si="40"/>
        <v>0</v>
      </c>
      <c r="AE395" t="str">
        <f>+'[1]JUNIO-2026'!AE395</f>
        <v>SAFEWEB</v>
      </c>
    </row>
    <row r="396" spans="1:31" x14ac:dyDescent="0.25">
      <c r="A396" s="5" t="str">
        <f>+'[1]JUNIO-2026'!A396</f>
        <v>NI</v>
      </c>
      <c r="B396" s="5">
        <f>+'[1]JUNIO-2026'!B396</f>
        <v>890501438</v>
      </c>
      <c r="C396" s="5">
        <f>+'[1]JUNIO-2026'!C396</f>
        <v>1</v>
      </c>
      <c r="D396" s="5" t="str">
        <f>+'[1]JUNIO-2026'!D396</f>
        <v>ESEHOSPITALEMIROQUINTEROCAIZARES</v>
      </c>
      <c r="E396" s="5" t="str">
        <f>+'[1]JUNIO-2026'!E396</f>
        <v>PU</v>
      </c>
      <c r="F396" s="5" t="str">
        <f>+'[1]JUNIO-2026'!F396</f>
        <v>PNAF</v>
      </c>
      <c r="G396" s="5">
        <f>+'[1]JUNIO-2026'!G396</f>
        <v>2018</v>
      </c>
      <c r="H396" s="6">
        <f t="shared" si="36"/>
        <v>5723548</v>
      </c>
      <c r="I396" s="7">
        <f>INT('[1]JUNIO-2026'!I396)</f>
        <v>0</v>
      </c>
      <c r="J396" s="7">
        <f>INT('[1]JUNIO-2026'!J396)</f>
        <v>5723548</v>
      </c>
      <c r="K396" s="7">
        <f>INT('[1]JUNIO-2026'!K396)</f>
        <v>1458858</v>
      </c>
      <c r="L396" s="7">
        <f>INT('[1]JUNIO-2026'!L396)</f>
        <v>0</v>
      </c>
      <c r="M396" s="6">
        <f t="shared" si="37"/>
        <v>4264690</v>
      </c>
      <c r="N396" s="7">
        <v>0</v>
      </c>
      <c r="O396" s="7">
        <f>INT('[1]JUNIO-2026'!O396)</f>
        <v>1527790</v>
      </c>
      <c r="P396" s="6">
        <f t="shared" si="41"/>
        <v>1527790</v>
      </c>
      <c r="Q396" s="6">
        <f t="shared" si="38"/>
        <v>2736900</v>
      </c>
      <c r="R396" s="7">
        <f>INT('[1]JUNIO-2026'!R396)</f>
        <v>0</v>
      </c>
      <c r="S396" s="7">
        <f>INT('[1]JUNIO-2026'!S396)</f>
        <v>0</v>
      </c>
      <c r="T396" s="7">
        <f>INT('[1]JUNIO-2026'!T396)</f>
        <v>0</v>
      </c>
      <c r="U396" s="7">
        <f>INT('[1]JUNIO-2026'!U396)</f>
        <v>1527790</v>
      </c>
      <c r="V396" s="7">
        <f>INT('[1]JUNIO-2026'!V396)</f>
        <v>0</v>
      </c>
      <c r="W396" s="7">
        <f>INT('[1]JUNIO-2026'!W396)</f>
        <v>0</v>
      </c>
      <c r="X396" s="7">
        <f>INT('[1]JUNIO-2026'!X396)</f>
        <v>0</v>
      </c>
      <c r="Y396" s="7">
        <f>INT('[1]JUNIO-2026'!Y396)</f>
        <v>0</v>
      </c>
      <c r="Z396" s="5" t="str">
        <f>+'[1]JUNIO-2026'!Z396</f>
        <v>NA</v>
      </c>
      <c r="AA396" s="5">
        <f>+'[1]JUNIO-2026'!AA396</f>
        <v>1</v>
      </c>
      <c r="AB396" s="5">
        <v>99999</v>
      </c>
      <c r="AC396" s="8">
        <f t="shared" si="39"/>
        <v>1527790</v>
      </c>
      <c r="AD396" s="8">
        <f t="shared" si="40"/>
        <v>0</v>
      </c>
      <c r="AE396" t="str">
        <f>+'[1]JUNIO-2026'!AE396</f>
        <v>SAFEWEB</v>
      </c>
    </row>
    <row r="397" spans="1:31" x14ac:dyDescent="0.25">
      <c r="A397" s="5" t="str">
        <f>+'[1]JUNIO-2026'!A397</f>
        <v>NI</v>
      </c>
      <c r="B397" s="5">
        <f>+'[1]JUNIO-2026'!B397</f>
        <v>890900518</v>
      </c>
      <c r="C397" s="5">
        <f>+'[1]JUNIO-2026'!C397</f>
        <v>4</v>
      </c>
      <c r="D397" s="5" t="str">
        <f>+'[1]JUNIO-2026'!D397</f>
        <v>FUNDACIONHOSPITALARIASANVICENTEDEPAUL</v>
      </c>
      <c r="E397" s="5" t="str">
        <f>+'[1]JUNIO-2026'!E397</f>
        <v>PR</v>
      </c>
      <c r="F397" s="5" t="str">
        <f>+'[1]JUNIO-2026'!F397</f>
        <v>NUPC</v>
      </c>
      <c r="G397" s="5">
        <f>+'[1]JUNIO-2026'!G397</f>
        <v>2018</v>
      </c>
      <c r="H397" s="6">
        <f t="shared" si="36"/>
        <v>25817648</v>
      </c>
      <c r="I397" s="7">
        <f>INT('[1]JUNIO-2026'!I397)</f>
        <v>0</v>
      </c>
      <c r="J397" s="7">
        <f>INT('[1]JUNIO-2026'!J397)</f>
        <v>25817648</v>
      </c>
      <c r="K397" s="7">
        <f>INT('[1]JUNIO-2026'!K397)</f>
        <v>649618</v>
      </c>
      <c r="L397" s="7">
        <f>INT('[1]JUNIO-2026'!L397)</f>
        <v>0</v>
      </c>
      <c r="M397" s="6">
        <f t="shared" si="37"/>
        <v>25168030</v>
      </c>
      <c r="N397" s="7">
        <v>0</v>
      </c>
      <c r="O397" s="7">
        <f>INT('[1]JUNIO-2026'!O397)</f>
        <v>0</v>
      </c>
      <c r="P397" s="6">
        <f t="shared" si="41"/>
        <v>0</v>
      </c>
      <c r="Q397" s="6">
        <f t="shared" si="38"/>
        <v>25168030</v>
      </c>
      <c r="R397" s="7">
        <f>INT('[1]JUNIO-2026'!R397)</f>
        <v>0</v>
      </c>
      <c r="S397" s="7">
        <f>INT('[1]JUNIO-2026'!S397)</f>
        <v>0</v>
      </c>
      <c r="T397" s="7">
        <f>INT('[1]JUNIO-2026'!T397)</f>
        <v>0</v>
      </c>
      <c r="U397" s="7">
        <f>INT('[1]JUNIO-2026'!U397)</f>
        <v>0</v>
      </c>
      <c r="V397" s="7">
        <f>INT('[1]JUNIO-2026'!V397)</f>
        <v>0</v>
      </c>
      <c r="W397" s="7">
        <f>INT('[1]JUNIO-2026'!W397)</f>
        <v>0</v>
      </c>
      <c r="X397" s="7">
        <f>INT('[1]JUNIO-2026'!X397)</f>
        <v>0</v>
      </c>
      <c r="Y397" s="7">
        <f>INT('[1]JUNIO-2026'!Y397)</f>
        <v>0</v>
      </c>
      <c r="Z397" s="5" t="str">
        <f>+'[1]JUNIO-2026'!Z397</f>
        <v>NA</v>
      </c>
      <c r="AA397" s="5">
        <f>+'[1]JUNIO-2026'!AA397</f>
        <v>1</v>
      </c>
      <c r="AB397" s="5">
        <v>99999</v>
      </c>
      <c r="AC397" s="8">
        <f t="shared" si="39"/>
        <v>0</v>
      </c>
      <c r="AD397" s="8">
        <f t="shared" si="40"/>
        <v>0</v>
      </c>
      <c r="AE397" t="str">
        <f>+'[1]JUNIO-2026'!AE397</f>
        <v>SAFEWEB</v>
      </c>
    </row>
    <row r="398" spans="1:31" x14ac:dyDescent="0.25">
      <c r="A398" s="5" t="str">
        <f>+'[1]JUNIO-2026'!A398</f>
        <v>NI</v>
      </c>
      <c r="B398" s="5">
        <f>+'[1]JUNIO-2026'!B398</f>
        <v>890900518</v>
      </c>
      <c r="C398" s="5">
        <f>+'[1]JUNIO-2026'!C398</f>
        <v>4</v>
      </c>
      <c r="D398" s="5" t="str">
        <f>+'[1]JUNIO-2026'!D398</f>
        <v>FUNDACIONHOSPITALARIASANVICENTEDEPAUL</v>
      </c>
      <c r="E398" s="5" t="str">
        <f>+'[1]JUNIO-2026'!E398</f>
        <v>PR</v>
      </c>
      <c r="F398" s="5" t="str">
        <f>+'[1]JUNIO-2026'!F398</f>
        <v>PNAF</v>
      </c>
      <c r="G398" s="5">
        <f>+'[1]JUNIO-2026'!G398</f>
        <v>2018</v>
      </c>
      <c r="H398" s="6">
        <f t="shared" si="36"/>
        <v>10647766</v>
      </c>
      <c r="I398" s="7">
        <f>INT('[1]JUNIO-2026'!I398)</f>
        <v>0</v>
      </c>
      <c r="J398" s="7">
        <f>INT('[1]JUNIO-2026'!J398)</f>
        <v>10647766</v>
      </c>
      <c r="K398" s="7">
        <f>INT('[1]JUNIO-2026'!K398)</f>
        <v>3163174</v>
      </c>
      <c r="L398" s="7">
        <f>INT('[1]JUNIO-2026'!L398)</f>
        <v>0</v>
      </c>
      <c r="M398" s="6">
        <f t="shared" si="37"/>
        <v>7484592</v>
      </c>
      <c r="N398" s="7">
        <v>0</v>
      </c>
      <c r="O398" s="7">
        <f>INT('[1]JUNIO-2026'!O398)</f>
        <v>0</v>
      </c>
      <c r="P398" s="6">
        <f t="shared" si="41"/>
        <v>0</v>
      </c>
      <c r="Q398" s="6">
        <f t="shared" si="38"/>
        <v>7484592</v>
      </c>
      <c r="R398" s="7">
        <f>INT('[1]JUNIO-2026'!R398)</f>
        <v>0</v>
      </c>
      <c r="S398" s="7">
        <f>INT('[1]JUNIO-2026'!S398)</f>
        <v>0</v>
      </c>
      <c r="T398" s="7">
        <f>INT('[1]JUNIO-2026'!T398)</f>
        <v>0</v>
      </c>
      <c r="U398" s="7">
        <f>INT('[1]JUNIO-2026'!U398)</f>
        <v>0</v>
      </c>
      <c r="V398" s="7">
        <f>INT('[1]JUNIO-2026'!V398)</f>
        <v>0</v>
      </c>
      <c r="W398" s="7">
        <f>INT('[1]JUNIO-2026'!W398)</f>
        <v>0</v>
      </c>
      <c r="X398" s="7">
        <f>INT('[1]JUNIO-2026'!X398)</f>
        <v>0</v>
      </c>
      <c r="Y398" s="7">
        <f>INT('[1]JUNIO-2026'!Y398)</f>
        <v>0</v>
      </c>
      <c r="Z398" s="5" t="str">
        <f>+'[1]JUNIO-2026'!Z398</f>
        <v>NA</v>
      </c>
      <c r="AA398" s="5">
        <f>+'[1]JUNIO-2026'!AA398</f>
        <v>1</v>
      </c>
      <c r="AB398" s="5">
        <v>99999</v>
      </c>
      <c r="AC398" s="8">
        <f t="shared" si="39"/>
        <v>0</v>
      </c>
      <c r="AD398" s="8">
        <f t="shared" si="40"/>
        <v>0</v>
      </c>
      <c r="AE398" t="str">
        <f>+'[1]JUNIO-2026'!AE398</f>
        <v>SAFEWEB</v>
      </c>
    </row>
    <row r="399" spans="1:31" x14ac:dyDescent="0.25">
      <c r="A399" s="5" t="str">
        <f>+'[1]JUNIO-2026'!A399</f>
        <v>NI</v>
      </c>
      <c r="B399" s="5">
        <f>+'[1]JUNIO-2026'!B399</f>
        <v>890901826</v>
      </c>
      <c r="C399" s="5">
        <f>+'[1]JUNIO-2026'!C399</f>
        <v>2</v>
      </c>
      <c r="D399" s="5" t="str">
        <f>+'[1]JUNIO-2026'!D399</f>
        <v>HOSPITALPABLOTOBONURIBE</v>
      </c>
      <c r="E399" s="5" t="str">
        <f>+'[1]JUNIO-2026'!E399</f>
        <v>PR</v>
      </c>
      <c r="F399" s="5" t="str">
        <f>+'[1]JUNIO-2026'!F399</f>
        <v>NUPC</v>
      </c>
      <c r="G399" s="5">
        <f>+'[1]JUNIO-2026'!G399</f>
        <v>2018</v>
      </c>
      <c r="H399" s="6">
        <f t="shared" si="36"/>
        <v>902678</v>
      </c>
      <c r="I399" s="7">
        <f>INT('[1]JUNIO-2026'!I399)</f>
        <v>0</v>
      </c>
      <c r="J399" s="7">
        <f>INT('[1]JUNIO-2026'!J399)</f>
        <v>902678</v>
      </c>
      <c r="K399" s="7">
        <f>INT('[1]JUNIO-2026'!K399)</f>
        <v>0</v>
      </c>
      <c r="L399" s="7">
        <f>INT('[1]JUNIO-2026'!L399)</f>
        <v>0</v>
      </c>
      <c r="M399" s="6">
        <f t="shared" si="37"/>
        <v>902678</v>
      </c>
      <c r="N399" s="7">
        <v>0</v>
      </c>
      <c r="O399" s="7">
        <f>INT('[1]JUNIO-2026'!O399)</f>
        <v>469800</v>
      </c>
      <c r="P399" s="6">
        <f t="shared" si="41"/>
        <v>469800</v>
      </c>
      <c r="Q399" s="6">
        <f t="shared" si="38"/>
        <v>432878</v>
      </c>
      <c r="R399" s="7">
        <f>INT('[1]JUNIO-2026'!R399)</f>
        <v>0</v>
      </c>
      <c r="S399" s="7">
        <f>INT('[1]JUNIO-2026'!S399)</f>
        <v>0</v>
      </c>
      <c r="T399" s="7">
        <f>INT('[1]JUNIO-2026'!T399)</f>
        <v>0</v>
      </c>
      <c r="U399" s="7">
        <f>INT('[1]JUNIO-2026'!U399)</f>
        <v>469800</v>
      </c>
      <c r="V399" s="7">
        <f>INT('[1]JUNIO-2026'!V399)</f>
        <v>0</v>
      </c>
      <c r="W399" s="7">
        <f>INT('[1]JUNIO-2026'!W399)</f>
        <v>0</v>
      </c>
      <c r="X399" s="7">
        <f>INT('[1]JUNIO-2026'!X399)</f>
        <v>0</v>
      </c>
      <c r="Y399" s="7">
        <f>INT('[1]JUNIO-2026'!Y399)</f>
        <v>0</v>
      </c>
      <c r="Z399" s="5" t="str">
        <f>+'[1]JUNIO-2026'!Z399</f>
        <v>NA</v>
      </c>
      <c r="AA399" s="5">
        <f>+'[1]JUNIO-2026'!AA399</f>
        <v>1</v>
      </c>
      <c r="AB399" s="5">
        <v>99999</v>
      </c>
      <c r="AC399" s="8">
        <f t="shared" si="39"/>
        <v>469800</v>
      </c>
      <c r="AD399" s="8">
        <f t="shared" si="40"/>
        <v>0</v>
      </c>
      <c r="AE399" t="str">
        <f>+'[1]JUNIO-2026'!AE399</f>
        <v>SAFEWEB</v>
      </c>
    </row>
    <row r="400" spans="1:31" x14ac:dyDescent="0.25">
      <c r="A400" s="5" t="str">
        <f>+'[1]JUNIO-2026'!A400</f>
        <v>NI</v>
      </c>
      <c r="B400" s="5">
        <f>+'[1]JUNIO-2026'!B400</f>
        <v>890901826</v>
      </c>
      <c r="C400" s="5">
        <f>+'[1]JUNIO-2026'!C400</f>
        <v>2</v>
      </c>
      <c r="D400" s="5" t="str">
        <f>+'[1]JUNIO-2026'!D400</f>
        <v>HOSPITALPABLOTOBONURIBE</v>
      </c>
      <c r="E400" s="5" t="str">
        <f>+'[1]JUNIO-2026'!E400</f>
        <v>PR</v>
      </c>
      <c r="F400" s="5" t="str">
        <f>+'[1]JUNIO-2026'!F400</f>
        <v>PNAF</v>
      </c>
      <c r="G400" s="5">
        <f>+'[1]JUNIO-2026'!G400</f>
        <v>2018</v>
      </c>
      <c r="H400" s="6">
        <f t="shared" si="36"/>
        <v>48400</v>
      </c>
      <c r="I400" s="7">
        <f>INT('[1]JUNIO-2026'!I400)</f>
        <v>0</v>
      </c>
      <c r="J400" s="7">
        <f>INT('[1]JUNIO-2026'!J400)</f>
        <v>48400</v>
      </c>
      <c r="K400" s="7">
        <f>INT('[1]JUNIO-2026'!K400)</f>
        <v>48400</v>
      </c>
      <c r="L400" s="7">
        <f>INT('[1]JUNIO-2026'!L400)</f>
        <v>0</v>
      </c>
      <c r="M400" s="6">
        <f t="shared" si="37"/>
        <v>0</v>
      </c>
      <c r="N400" s="7">
        <v>0</v>
      </c>
      <c r="O400" s="7">
        <f>INT('[1]JUNIO-2026'!O400)</f>
        <v>0</v>
      </c>
      <c r="P400" s="6">
        <f t="shared" si="41"/>
        <v>0</v>
      </c>
      <c r="Q400" s="6">
        <f t="shared" si="38"/>
        <v>0</v>
      </c>
      <c r="R400" s="7">
        <f>INT('[1]JUNIO-2026'!R400)</f>
        <v>0</v>
      </c>
      <c r="S400" s="7">
        <f>INT('[1]JUNIO-2026'!S400)</f>
        <v>0</v>
      </c>
      <c r="T400" s="7">
        <f>INT('[1]JUNIO-2026'!T400)</f>
        <v>0</v>
      </c>
      <c r="U400" s="7">
        <f>INT('[1]JUNIO-2026'!U400)</f>
        <v>0</v>
      </c>
      <c r="V400" s="7">
        <f>INT('[1]JUNIO-2026'!V400)</f>
        <v>0</v>
      </c>
      <c r="W400" s="7">
        <f>INT('[1]JUNIO-2026'!W400)</f>
        <v>0</v>
      </c>
      <c r="X400" s="7">
        <f>INT('[1]JUNIO-2026'!X400)</f>
        <v>0</v>
      </c>
      <c r="Y400" s="7">
        <f>INT('[1]JUNIO-2026'!Y400)</f>
        <v>0</v>
      </c>
      <c r="Z400" s="5" t="str">
        <f>+'[1]JUNIO-2026'!Z400</f>
        <v>NA</v>
      </c>
      <c r="AA400" s="5">
        <f>+'[1]JUNIO-2026'!AA400</f>
        <v>1</v>
      </c>
      <c r="AB400" s="5">
        <v>99999</v>
      </c>
      <c r="AC400" s="8">
        <f t="shared" si="39"/>
        <v>0</v>
      </c>
      <c r="AD400" s="8">
        <f t="shared" si="40"/>
        <v>0</v>
      </c>
      <c r="AE400" t="str">
        <f>+'[1]JUNIO-2026'!AE400</f>
        <v>SAFEWEB</v>
      </c>
    </row>
    <row r="401" spans="1:31" x14ac:dyDescent="0.25">
      <c r="A401" s="5" t="str">
        <f>+'[1]JUNIO-2026'!A401</f>
        <v>NI</v>
      </c>
      <c r="B401" s="5">
        <f>+'[1]JUNIO-2026'!B401</f>
        <v>890980757</v>
      </c>
      <c r="C401" s="5">
        <f>+'[1]JUNIO-2026'!C401</f>
        <v>1</v>
      </c>
      <c r="D401" s="5" t="str">
        <f>+'[1]JUNIO-2026'!D401</f>
        <v>ESEHOSPITALCESARURIBEPIEDRAHITA</v>
      </c>
      <c r="E401" s="5" t="str">
        <f>+'[1]JUNIO-2026'!E401</f>
        <v>PU</v>
      </c>
      <c r="F401" s="5" t="str">
        <f>+'[1]JUNIO-2026'!F401</f>
        <v>PNAF</v>
      </c>
      <c r="G401" s="5">
        <f>+'[1]JUNIO-2026'!G401</f>
        <v>2018</v>
      </c>
      <c r="H401" s="6">
        <f t="shared" si="36"/>
        <v>17391067</v>
      </c>
      <c r="I401" s="7">
        <f>INT('[1]JUNIO-2026'!I401)</f>
        <v>0</v>
      </c>
      <c r="J401" s="7">
        <f>INT('[1]JUNIO-2026'!J401)</f>
        <v>17391067</v>
      </c>
      <c r="K401" s="7">
        <f>INT('[1]JUNIO-2026'!K401)</f>
        <v>9221646</v>
      </c>
      <c r="L401" s="7">
        <f>INT('[1]JUNIO-2026'!L401)</f>
        <v>0</v>
      </c>
      <c r="M401" s="6">
        <f t="shared" si="37"/>
        <v>8169421</v>
      </c>
      <c r="N401" s="7">
        <v>0</v>
      </c>
      <c r="O401" s="7">
        <f>INT('[1]JUNIO-2026'!O401)</f>
        <v>0</v>
      </c>
      <c r="P401" s="6">
        <f t="shared" si="41"/>
        <v>0</v>
      </c>
      <c r="Q401" s="6">
        <f t="shared" si="38"/>
        <v>8169421</v>
      </c>
      <c r="R401" s="7">
        <f>INT('[1]JUNIO-2026'!R401)</f>
        <v>0</v>
      </c>
      <c r="S401" s="7">
        <f>INT('[1]JUNIO-2026'!S401)</f>
        <v>0</v>
      </c>
      <c r="T401" s="7">
        <f>INT('[1]JUNIO-2026'!T401)</f>
        <v>0</v>
      </c>
      <c r="U401" s="7">
        <f>INT('[1]JUNIO-2026'!U401)</f>
        <v>0</v>
      </c>
      <c r="V401" s="7">
        <f>INT('[1]JUNIO-2026'!V401)</f>
        <v>0</v>
      </c>
      <c r="W401" s="7">
        <f>INT('[1]JUNIO-2026'!W401)</f>
        <v>0</v>
      </c>
      <c r="X401" s="7">
        <f>INT('[1]JUNIO-2026'!X401)</f>
        <v>0</v>
      </c>
      <c r="Y401" s="7">
        <f>INT('[1]JUNIO-2026'!Y401)</f>
        <v>0</v>
      </c>
      <c r="Z401" s="5" t="str">
        <f>+'[1]JUNIO-2026'!Z401</f>
        <v>NA</v>
      </c>
      <c r="AA401" s="5">
        <f>+'[1]JUNIO-2026'!AA401</f>
        <v>1</v>
      </c>
      <c r="AB401" s="5">
        <v>99999</v>
      </c>
      <c r="AC401" s="8">
        <f t="shared" si="39"/>
        <v>0</v>
      </c>
      <c r="AD401" s="8">
        <f t="shared" si="40"/>
        <v>0</v>
      </c>
      <c r="AE401" t="str">
        <f>+'[1]JUNIO-2026'!AE401</f>
        <v>SAFEWEB</v>
      </c>
    </row>
    <row r="402" spans="1:31" x14ac:dyDescent="0.25">
      <c r="A402" s="5" t="str">
        <f>+'[1]JUNIO-2026'!A402</f>
        <v>NI</v>
      </c>
      <c r="B402" s="5">
        <f>+'[1]JUNIO-2026'!B402</f>
        <v>890985703</v>
      </c>
      <c r="C402" s="5">
        <f>+'[1]JUNIO-2026'!C402</f>
        <v>5</v>
      </c>
      <c r="D402" s="5" t="str">
        <f>+'[1]JUNIO-2026'!D402</f>
        <v>ESEHOSPITALMARCOFIDELSUAREZDEBELLO</v>
      </c>
      <c r="E402" s="5" t="str">
        <f>+'[1]JUNIO-2026'!E402</f>
        <v>PU</v>
      </c>
      <c r="F402" s="5" t="str">
        <f>+'[1]JUNIO-2026'!F402</f>
        <v>PNAF</v>
      </c>
      <c r="G402" s="5">
        <f>+'[1]JUNIO-2026'!G402</f>
        <v>2018</v>
      </c>
      <c r="H402" s="6">
        <f t="shared" si="36"/>
        <v>125176</v>
      </c>
      <c r="I402" s="7">
        <f>INT('[1]JUNIO-2026'!I402)</f>
        <v>0</v>
      </c>
      <c r="J402" s="7">
        <f>INT('[1]JUNIO-2026'!J402)</f>
        <v>125176</v>
      </c>
      <c r="K402" s="7">
        <f>INT('[1]JUNIO-2026'!K402)</f>
        <v>0</v>
      </c>
      <c r="L402" s="7">
        <f>INT('[1]JUNIO-2026'!L402)</f>
        <v>0</v>
      </c>
      <c r="M402" s="6">
        <f t="shared" si="37"/>
        <v>125176</v>
      </c>
      <c r="N402" s="7">
        <v>0</v>
      </c>
      <c r="O402" s="7">
        <f>INT('[1]JUNIO-2026'!O402)</f>
        <v>0</v>
      </c>
      <c r="P402" s="6">
        <f t="shared" si="41"/>
        <v>0</v>
      </c>
      <c r="Q402" s="6">
        <f t="shared" si="38"/>
        <v>125176</v>
      </c>
      <c r="R402" s="7">
        <f>INT('[1]JUNIO-2026'!R402)</f>
        <v>0</v>
      </c>
      <c r="S402" s="7">
        <f>INT('[1]JUNIO-2026'!S402)</f>
        <v>0</v>
      </c>
      <c r="T402" s="7">
        <f>INT('[1]JUNIO-2026'!T402)</f>
        <v>0</v>
      </c>
      <c r="U402" s="7">
        <f>INT('[1]JUNIO-2026'!U402)</f>
        <v>0</v>
      </c>
      <c r="V402" s="7">
        <f>INT('[1]JUNIO-2026'!V402)</f>
        <v>0</v>
      </c>
      <c r="W402" s="7">
        <f>INT('[1]JUNIO-2026'!W402)</f>
        <v>0</v>
      </c>
      <c r="X402" s="7">
        <f>INT('[1]JUNIO-2026'!X402)</f>
        <v>0</v>
      </c>
      <c r="Y402" s="7">
        <f>INT('[1]JUNIO-2026'!Y402)</f>
        <v>0</v>
      </c>
      <c r="Z402" s="5" t="str">
        <f>+'[1]JUNIO-2026'!Z402</f>
        <v>NA</v>
      </c>
      <c r="AA402" s="5">
        <f>+'[1]JUNIO-2026'!AA402</f>
        <v>1</v>
      </c>
      <c r="AB402" s="5">
        <v>99999</v>
      </c>
      <c r="AC402" s="8">
        <f t="shared" si="39"/>
        <v>0</v>
      </c>
      <c r="AD402" s="8">
        <f t="shared" si="40"/>
        <v>0</v>
      </c>
      <c r="AE402" t="str">
        <f>+'[1]JUNIO-2026'!AE402</f>
        <v>SAFEWEB</v>
      </c>
    </row>
    <row r="403" spans="1:31" x14ac:dyDescent="0.25">
      <c r="A403" s="5" t="str">
        <f>+'[1]JUNIO-2026'!A403</f>
        <v>NI</v>
      </c>
      <c r="B403" s="5">
        <f>+'[1]JUNIO-2026'!B403</f>
        <v>891079999</v>
      </c>
      <c r="C403" s="5">
        <f>+'[1]JUNIO-2026'!C403</f>
        <v>5</v>
      </c>
      <c r="D403" s="5" t="str">
        <f>+'[1]JUNIO-2026'!D403</f>
        <v>ESEHOSPITALSANJERNIMODEMONTERA</v>
      </c>
      <c r="E403" s="5" t="str">
        <f>+'[1]JUNIO-2026'!E403</f>
        <v>PU</v>
      </c>
      <c r="F403" s="5" t="str">
        <f>+'[1]JUNIO-2026'!F403</f>
        <v>PNAF</v>
      </c>
      <c r="G403" s="5">
        <f>+'[1]JUNIO-2026'!G403</f>
        <v>2018</v>
      </c>
      <c r="H403" s="6">
        <f t="shared" si="36"/>
        <v>29228897</v>
      </c>
      <c r="I403" s="7">
        <f>INT('[1]JUNIO-2026'!I403)</f>
        <v>0</v>
      </c>
      <c r="J403" s="7">
        <f>INT('[1]JUNIO-2026'!J403)</f>
        <v>29228897</v>
      </c>
      <c r="K403" s="7">
        <f>INT('[1]JUNIO-2026'!K403)</f>
        <v>28743246</v>
      </c>
      <c r="L403" s="7">
        <f>INT('[1]JUNIO-2026'!L403)</f>
        <v>0</v>
      </c>
      <c r="M403" s="6">
        <f t="shared" si="37"/>
        <v>485651</v>
      </c>
      <c r="N403" s="7">
        <v>0</v>
      </c>
      <c r="O403" s="7">
        <f>INT('[1]JUNIO-2026'!O403)</f>
        <v>485651</v>
      </c>
      <c r="P403" s="6">
        <f t="shared" si="41"/>
        <v>485651</v>
      </c>
      <c r="Q403" s="6">
        <f t="shared" si="38"/>
        <v>0</v>
      </c>
      <c r="R403" s="7">
        <f>INT('[1]JUNIO-2026'!R403)</f>
        <v>0</v>
      </c>
      <c r="S403" s="7">
        <f>INT('[1]JUNIO-2026'!S403)</f>
        <v>0</v>
      </c>
      <c r="T403" s="7">
        <f>INT('[1]JUNIO-2026'!T403)</f>
        <v>485651</v>
      </c>
      <c r="U403" s="7">
        <f>INT('[1]JUNIO-2026'!U403)</f>
        <v>0</v>
      </c>
      <c r="V403" s="7">
        <f>INT('[1]JUNIO-2026'!V403)</f>
        <v>0</v>
      </c>
      <c r="W403" s="7">
        <f>INT('[1]JUNIO-2026'!W403)</f>
        <v>0</v>
      </c>
      <c r="X403" s="7">
        <f>INT('[1]JUNIO-2026'!X403)</f>
        <v>0</v>
      </c>
      <c r="Y403" s="7">
        <f>INT('[1]JUNIO-2026'!Y403)</f>
        <v>0</v>
      </c>
      <c r="Z403" s="5" t="str">
        <f>+'[1]JUNIO-2026'!Z403</f>
        <v>NA</v>
      </c>
      <c r="AA403" s="5">
        <f>+'[1]JUNIO-2026'!AA403</f>
        <v>1</v>
      </c>
      <c r="AB403" s="5">
        <v>99999</v>
      </c>
      <c r="AC403" s="8">
        <f t="shared" si="39"/>
        <v>485651</v>
      </c>
      <c r="AD403" s="8">
        <f t="shared" si="40"/>
        <v>0</v>
      </c>
      <c r="AE403" t="str">
        <f>+'[1]JUNIO-2026'!AE403</f>
        <v>SAFEWEB</v>
      </c>
    </row>
    <row r="404" spans="1:31" x14ac:dyDescent="0.25">
      <c r="A404" s="5" t="str">
        <f>+'[1]JUNIO-2026'!A404</f>
        <v>NI</v>
      </c>
      <c r="B404" s="5">
        <f>+'[1]JUNIO-2026'!B404</f>
        <v>891080015</v>
      </c>
      <c r="C404" s="5">
        <f>+'[1]JUNIO-2026'!C404</f>
        <v>5</v>
      </c>
      <c r="D404" s="5" t="str">
        <f>+'[1]JUNIO-2026'!D404</f>
        <v>ESEHOSPITALSANDIEGODECERETE</v>
      </c>
      <c r="E404" s="5" t="str">
        <f>+'[1]JUNIO-2026'!E404</f>
        <v>PU</v>
      </c>
      <c r="F404" s="5" t="str">
        <f>+'[1]JUNIO-2026'!F404</f>
        <v>PNAF</v>
      </c>
      <c r="G404" s="5">
        <f>+'[1]JUNIO-2026'!G404</f>
        <v>2018</v>
      </c>
      <c r="H404" s="6">
        <f t="shared" si="36"/>
        <v>2320432</v>
      </c>
      <c r="I404" s="7">
        <f>INT('[1]JUNIO-2026'!I404)</f>
        <v>0</v>
      </c>
      <c r="J404" s="7">
        <f>INT('[1]JUNIO-2026'!J404)</f>
        <v>2320432</v>
      </c>
      <c r="K404" s="7">
        <f>INT('[1]JUNIO-2026'!K404)</f>
        <v>2320432</v>
      </c>
      <c r="L404" s="7">
        <f>INT('[1]JUNIO-2026'!L404)</f>
        <v>0</v>
      </c>
      <c r="M404" s="6">
        <f t="shared" si="37"/>
        <v>0</v>
      </c>
      <c r="N404" s="7">
        <v>0</v>
      </c>
      <c r="O404" s="7">
        <f>INT('[1]JUNIO-2026'!O404)</f>
        <v>0</v>
      </c>
      <c r="P404" s="6">
        <f t="shared" si="41"/>
        <v>0</v>
      </c>
      <c r="Q404" s="6">
        <f t="shared" si="38"/>
        <v>0</v>
      </c>
      <c r="R404" s="7">
        <f>INT('[1]JUNIO-2026'!R404)</f>
        <v>0</v>
      </c>
      <c r="S404" s="7">
        <f>INT('[1]JUNIO-2026'!S404)</f>
        <v>0</v>
      </c>
      <c r="T404" s="7">
        <f>INT('[1]JUNIO-2026'!T404)</f>
        <v>0</v>
      </c>
      <c r="U404" s="7">
        <f>INT('[1]JUNIO-2026'!U404)</f>
        <v>0</v>
      </c>
      <c r="V404" s="7">
        <f>INT('[1]JUNIO-2026'!V404)</f>
        <v>0</v>
      </c>
      <c r="W404" s="7">
        <f>INT('[1]JUNIO-2026'!W404)</f>
        <v>0</v>
      </c>
      <c r="X404" s="7">
        <f>INT('[1]JUNIO-2026'!X404)</f>
        <v>0</v>
      </c>
      <c r="Y404" s="7">
        <f>INT('[1]JUNIO-2026'!Y404)</f>
        <v>0</v>
      </c>
      <c r="Z404" s="5" t="str">
        <f>+'[1]JUNIO-2026'!Z404</f>
        <v>NA</v>
      </c>
      <c r="AA404" s="5">
        <f>+'[1]JUNIO-2026'!AA404</f>
        <v>1</v>
      </c>
      <c r="AB404" s="5">
        <v>99999</v>
      </c>
      <c r="AC404" s="8">
        <f t="shared" si="39"/>
        <v>0</v>
      </c>
      <c r="AD404" s="8">
        <f t="shared" si="40"/>
        <v>0</v>
      </c>
      <c r="AE404" t="str">
        <f>+'[1]JUNIO-2026'!AE404</f>
        <v>SAFEWEB</v>
      </c>
    </row>
    <row r="405" spans="1:31" x14ac:dyDescent="0.25">
      <c r="A405" s="5" t="str">
        <f>+'[1]JUNIO-2026'!A405</f>
        <v>NI</v>
      </c>
      <c r="B405" s="5">
        <f>+'[1]JUNIO-2026'!B405</f>
        <v>891200528</v>
      </c>
      <c r="C405" s="5">
        <f>+'[1]JUNIO-2026'!C405</f>
        <v>8</v>
      </c>
      <c r="D405" s="5" t="str">
        <f>+'[1]JUNIO-2026'!D405</f>
        <v>HOSPITALUNIVERSITARIODEPARTAMENTALDENARIOESE</v>
      </c>
      <c r="E405" s="5" t="str">
        <f>+'[1]JUNIO-2026'!E405</f>
        <v>PU</v>
      </c>
      <c r="F405" s="5" t="str">
        <f>+'[1]JUNIO-2026'!F405</f>
        <v>PNAF</v>
      </c>
      <c r="G405" s="5">
        <f>+'[1]JUNIO-2026'!G405</f>
        <v>2018</v>
      </c>
      <c r="H405" s="6">
        <f t="shared" si="36"/>
        <v>5735981</v>
      </c>
      <c r="I405" s="7">
        <f>INT('[1]JUNIO-2026'!I405)</f>
        <v>0</v>
      </c>
      <c r="J405" s="7">
        <f>INT('[1]JUNIO-2026'!J405)</f>
        <v>5735981</v>
      </c>
      <c r="K405" s="7">
        <f>INT('[1]JUNIO-2026'!K405)</f>
        <v>0</v>
      </c>
      <c r="L405" s="7">
        <f>INT('[1]JUNIO-2026'!L405)</f>
        <v>0</v>
      </c>
      <c r="M405" s="6">
        <f t="shared" si="37"/>
        <v>5735981</v>
      </c>
      <c r="N405" s="7">
        <v>0</v>
      </c>
      <c r="O405" s="7">
        <f>INT('[1]JUNIO-2026'!O405)</f>
        <v>5735981</v>
      </c>
      <c r="P405" s="6">
        <f t="shared" si="41"/>
        <v>5735981</v>
      </c>
      <c r="Q405" s="6">
        <f t="shared" si="38"/>
        <v>0</v>
      </c>
      <c r="R405" s="7">
        <f>INT('[1]JUNIO-2026'!R405)</f>
        <v>0</v>
      </c>
      <c r="S405" s="7">
        <f>INT('[1]JUNIO-2026'!S405)</f>
        <v>0</v>
      </c>
      <c r="T405" s="7">
        <f>INT('[1]JUNIO-2026'!T405)</f>
        <v>0</v>
      </c>
      <c r="U405" s="7">
        <f>INT('[1]JUNIO-2026'!U405)</f>
        <v>5735981</v>
      </c>
      <c r="V405" s="7">
        <f>INT('[1]JUNIO-2026'!V405)</f>
        <v>0</v>
      </c>
      <c r="W405" s="7">
        <f>INT('[1]JUNIO-2026'!W405)</f>
        <v>0</v>
      </c>
      <c r="X405" s="7">
        <f>INT('[1]JUNIO-2026'!X405)</f>
        <v>0</v>
      </c>
      <c r="Y405" s="7">
        <f>INT('[1]JUNIO-2026'!Y405)</f>
        <v>0</v>
      </c>
      <c r="Z405" s="5" t="str">
        <f>+'[1]JUNIO-2026'!Z405</f>
        <v>NA</v>
      </c>
      <c r="AA405" s="5">
        <f>+'[1]JUNIO-2026'!AA405</f>
        <v>1</v>
      </c>
      <c r="AB405" s="5">
        <v>99999</v>
      </c>
      <c r="AC405" s="8">
        <f t="shared" si="39"/>
        <v>5735981</v>
      </c>
      <c r="AD405" s="8">
        <f t="shared" si="40"/>
        <v>0</v>
      </c>
      <c r="AE405" t="str">
        <f>+'[1]JUNIO-2026'!AE405</f>
        <v>SAFEWEB</v>
      </c>
    </row>
    <row r="406" spans="1:31" x14ac:dyDescent="0.25">
      <c r="A406" s="5" t="str">
        <f>+'[1]JUNIO-2026'!A406</f>
        <v>NI</v>
      </c>
      <c r="B406" s="5">
        <f>+'[1]JUNIO-2026'!B406</f>
        <v>891855029</v>
      </c>
      <c r="C406" s="5">
        <f>+'[1]JUNIO-2026'!C406</f>
        <v>5</v>
      </c>
      <c r="D406" s="5" t="str">
        <f>+'[1]JUNIO-2026'!D406</f>
        <v>HOSPITALREGIONALDELAORINOQUIAESE</v>
      </c>
      <c r="E406" s="5" t="str">
        <f>+'[1]JUNIO-2026'!E406</f>
        <v>PU</v>
      </c>
      <c r="F406" s="5" t="str">
        <f>+'[1]JUNIO-2026'!F406</f>
        <v>PNAF</v>
      </c>
      <c r="G406" s="5">
        <f>+'[1]JUNIO-2026'!G406</f>
        <v>2018</v>
      </c>
      <c r="H406" s="6">
        <f t="shared" si="36"/>
        <v>3402233</v>
      </c>
      <c r="I406" s="7">
        <f>INT('[1]JUNIO-2026'!I406)</f>
        <v>0</v>
      </c>
      <c r="J406" s="7">
        <f>INT('[1]JUNIO-2026'!J406)</f>
        <v>3402233</v>
      </c>
      <c r="K406" s="7">
        <f>INT('[1]JUNIO-2026'!K406)</f>
        <v>3402233</v>
      </c>
      <c r="L406" s="7">
        <f>INT('[1]JUNIO-2026'!L406)</f>
        <v>0</v>
      </c>
      <c r="M406" s="6">
        <f t="shared" si="37"/>
        <v>0</v>
      </c>
      <c r="N406" s="7">
        <v>0</v>
      </c>
      <c r="O406" s="7">
        <f>INT('[1]JUNIO-2026'!O406)</f>
        <v>0</v>
      </c>
      <c r="P406" s="6">
        <f t="shared" si="41"/>
        <v>0</v>
      </c>
      <c r="Q406" s="6">
        <f t="shared" si="38"/>
        <v>0</v>
      </c>
      <c r="R406" s="7">
        <f>INT('[1]JUNIO-2026'!R406)</f>
        <v>0</v>
      </c>
      <c r="S406" s="7">
        <f>INT('[1]JUNIO-2026'!S406)</f>
        <v>0</v>
      </c>
      <c r="T406" s="7">
        <f>INT('[1]JUNIO-2026'!T406)</f>
        <v>0</v>
      </c>
      <c r="U406" s="7">
        <f>INT('[1]JUNIO-2026'!U406)</f>
        <v>0</v>
      </c>
      <c r="V406" s="7">
        <f>INT('[1]JUNIO-2026'!V406)</f>
        <v>0</v>
      </c>
      <c r="W406" s="7">
        <f>INT('[1]JUNIO-2026'!W406)</f>
        <v>0</v>
      </c>
      <c r="X406" s="7">
        <f>INT('[1]JUNIO-2026'!X406)</f>
        <v>0</v>
      </c>
      <c r="Y406" s="7">
        <f>INT('[1]JUNIO-2026'!Y406)</f>
        <v>0</v>
      </c>
      <c r="Z406" s="5" t="str">
        <f>+'[1]JUNIO-2026'!Z406</f>
        <v>NA</v>
      </c>
      <c r="AA406" s="5">
        <f>+'[1]JUNIO-2026'!AA406</f>
        <v>1</v>
      </c>
      <c r="AB406" s="5">
        <v>99999</v>
      </c>
      <c r="AC406" s="8">
        <f t="shared" si="39"/>
        <v>0</v>
      </c>
      <c r="AD406" s="8">
        <f t="shared" si="40"/>
        <v>0</v>
      </c>
      <c r="AE406" t="str">
        <f>+'[1]JUNIO-2026'!AE406</f>
        <v>SAFEWEB</v>
      </c>
    </row>
    <row r="407" spans="1:31" x14ac:dyDescent="0.25">
      <c r="A407" s="5" t="str">
        <f>+'[1]JUNIO-2026'!A407</f>
        <v>NI</v>
      </c>
      <c r="B407" s="5">
        <f>+'[1]JUNIO-2026'!B407</f>
        <v>892000501</v>
      </c>
      <c r="C407" s="5">
        <f>+'[1]JUNIO-2026'!C407</f>
        <v>5</v>
      </c>
      <c r="D407" s="5" t="str">
        <f>+'[1]JUNIO-2026'!D407</f>
        <v>HOSPITALDEPARTAMENTALDEVILLAVICENCIO</v>
      </c>
      <c r="E407" s="5" t="str">
        <f>+'[1]JUNIO-2026'!E407</f>
        <v>PU</v>
      </c>
      <c r="F407" s="5" t="str">
        <f>+'[1]JUNIO-2026'!F407</f>
        <v>PNAF</v>
      </c>
      <c r="G407" s="5">
        <f>+'[1]JUNIO-2026'!G407</f>
        <v>2018</v>
      </c>
      <c r="H407" s="6">
        <f t="shared" si="36"/>
        <v>277560</v>
      </c>
      <c r="I407" s="7">
        <f>INT('[1]JUNIO-2026'!I407)</f>
        <v>0</v>
      </c>
      <c r="J407" s="7">
        <f>INT('[1]JUNIO-2026'!J407)</f>
        <v>277560</v>
      </c>
      <c r="K407" s="7">
        <f>INT('[1]JUNIO-2026'!K407)</f>
        <v>277560</v>
      </c>
      <c r="L407" s="7">
        <f>INT('[1]JUNIO-2026'!L407)</f>
        <v>0</v>
      </c>
      <c r="M407" s="6">
        <f t="shared" si="37"/>
        <v>0</v>
      </c>
      <c r="N407" s="7">
        <v>0</v>
      </c>
      <c r="O407" s="7">
        <f>INT('[1]JUNIO-2026'!O407)</f>
        <v>0</v>
      </c>
      <c r="P407" s="6">
        <f t="shared" si="41"/>
        <v>0</v>
      </c>
      <c r="Q407" s="6">
        <f t="shared" si="38"/>
        <v>0</v>
      </c>
      <c r="R407" s="7">
        <f>INT('[1]JUNIO-2026'!R407)</f>
        <v>0</v>
      </c>
      <c r="S407" s="7">
        <f>INT('[1]JUNIO-2026'!S407)</f>
        <v>0</v>
      </c>
      <c r="T407" s="7">
        <f>INT('[1]JUNIO-2026'!T407)</f>
        <v>0</v>
      </c>
      <c r="U407" s="7">
        <f>INT('[1]JUNIO-2026'!U407)</f>
        <v>0</v>
      </c>
      <c r="V407" s="7">
        <f>INT('[1]JUNIO-2026'!V407)</f>
        <v>0</v>
      </c>
      <c r="W407" s="7">
        <f>INT('[1]JUNIO-2026'!W407)</f>
        <v>0</v>
      </c>
      <c r="X407" s="7">
        <f>INT('[1]JUNIO-2026'!X407)</f>
        <v>0</v>
      </c>
      <c r="Y407" s="7">
        <f>INT('[1]JUNIO-2026'!Y407)</f>
        <v>0</v>
      </c>
      <c r="Z407" s="5" t="str">
        <f>+'[1]JUNIO-2026'!Z407</f>
        <v>NA</v>
      </c>
      <c r="AA407" s="5">
        <f>+'[1]JUNIO-2026'!AA407</f>
        <v>1</v>
      </c>
      <c r="AB407" s="5">
        <v>99999</v>
      </c>
      <c r="AC407" s="8">
        <f t="shared" si="39"/>
        <v>0</v>
      </c>
      <c r="AD407" s="8">
        <f t="shared" si="40"/>
        <v>0</v>
      </c>
      <c r="AE407" t="str">
        <f>+'[1]JUNIO-2026'!AE407</f>
        <v>SAFEWEB</v>
      </c>
    </row>
    <row r="408" spans="1:31" x14ac:dyDescent="0.25">
      <c r="A408" s="5" t="str">
        <f>+'[1]JUNIO-2026'!A408</f>
        <v>NI</v>
      </c>
      <c r="B408" s="5">
        <f>+'[1]JUNIO-2026'!B408</f>
        <v>892115010</v>
      </c>
      <c r="C408" s="5">
        <f>+'[1]JUNIO-2026'!C408</f>
        <v>5</v>
      </c>
      <c r="D408" s="5" t="str">
        <f>+'[1]JUNIO-2026'!D408</f>
        <v>ESEHOSPITALSANRAFAELNIVELII</v>
      </c>
      <c r="E408" s="5" t="str">
        <f>+'[1]JUNIO-2026'!E408</f>
        <v>PU</v>
      </c>
      <c r="F408" s="5" t="str">
        <f>+'[1]JUNIO-2026'!F408</f>
        <v>PNAF</v>
      </c>
      <c r="G408" s="5">
        <f>+'[1]JUNIO-2026'!G408</f>
        <v>2018</v>
      </c>
      <c r="H408" s="6">
        <f t="shared" si="36"/>
        <v>9793105</v>
      </c>
      <c r="I408" s="7">
        <f>INT('[1]JUNIO-2026'!I408)</f>
        <v>0</v>
      </c>
      <c r="J408" s="7">
        <f>INT('[1]JUNIO-2026'!J408)</f>
        <v>9793105</v>
      </c>
      <c r="K408" s="7">
        <f>INT('[1]JUNIO-2026'!K408)</f>
        <v>3114960</v>
      </c>
      <c r="L408" s="7">
        <f>INT('[1]JUNIO-2026'!L408)</f>
        <v>0</v>
      </c>
      <c r="M408" s="6">
        <f t="shared" si="37"/>
        <v>6678145</v>
      </c>
      <c r="N408" s="7">
        <v>0</v>
      </c>
      <c r="O408" s="7">
        <f>INT('[1]JUNIO-2026'!O408)</f>
        <v>5006847</v>
      </c>
      <c r="P408" s="6">
        <f t="shared" si="41"/>
        <v>5006847</v>
      </c>
      <c r="Q408" s="6">
        <f t="shared" si="38"/>
        <v>1671298</v>
      </c>
      <c r="R408" s="7">
        <f>INT('[1]JUNIO-2026'!R408)</f>
        <v>0</v>
      </c>
      <c r="S408" s="7">
        <f>INT('[1]JUNIO-2026'!S408)</f>
        <v>0</v>
      </c>
      <c r="T408" s="7">
        <f>INT('[1]JUNIO-2026'!T408)</f>
        <v>1684387</v>
      </c>
      <c r="U408" s="7">
        <f>INT('[1]JUNIO-2026'!U408)</f>
        <v>3322460</v>
      </c>
      <c r="V408" s="7">
        <f>INT('[1]JUNIO-2026'!V408)</f>
        <v>0</v>
      </c>
      <c r="W408" s="7">
        <f>INT('[1]JUNIO-2026'!W408)</f>
        <v>0</v>
      </c>
      <c r="X408" s="7">
        <f>INT('[1]JUNIO-2026'!X408)</f>
        <v>0</v>
      </c>
      <c r="Y408" s="7">
        <f>INT('[1]JUNIO-2026'!Y408)</f>
        <v>0</v>
      </c>
      <c r="Z408" s="5" t="str">
        <f>+'[1]JUNIO-2026'!Z408</f>
        <v>NA</v>
      </c>
      <c r="AA408" s="5">
        <f>+'[1]JUNIO-2026'!AA408</f>
        <v>1</v>
      </c>
      <c r="AB408" s="5">
        <v>99999</v>
      </c>
      <c r="AC408" s="8">
        <f t="shared" si="39"/>
        <v>5006847</v>
      </c>
      <c r="AD408" s="8">
        <f t="shared" si="40"/>
        <v>0</v>
      </c>
      <c r="AE408" t="str">
        <f>+'[1]JUNIO-2026'!AE408</f>
        <v>SAFEWEB</v>
      </c>
    </row>
    <row r="409" spans="1:31" x14ac:dyDescent="0.25">
      <c r="A409" s="5" t="str">
        <f>+'[1]JUNIO-2026'!A409</f>
        <v>NI</v>
      </c>
      <c r="B409" s="5">
        <f>+'[1]JUNIO-2026'!B409</f>
        <v>892170002</v>
      </c>
      <c r="C409" s="5">
        <f>+'[1]JUNIO-2026'!C409</f>
        <v>1</v>
      </c>
      <c r="D409" s="5" t="str">
        <f>+'[1]JUNIO-2026'!D409</f>
        <v>ESEHOSPITALSANAGUSTINDEFONSECA</v>
      </c>
      <c r="E409" s="5" t="str">
        <f>+'[1]JUNIO-2026'!E409</f>
        <v>PU</v>
      </c>
      <c r="F409" s="5" t="str">
        <f>+'[1]JUNIO-2026'!F409</f>
        <v>PNAF</v>
      </c>
      <c r="G409" s="5">
        <f>+'[1]JUNIO-2026'!G409</f>
        <v>2018</v>
      </c>
      <c r="H409" s="6">
        <f t="shared" si="36"/>
        <v>70488</v>
      </c>
      <c r="I409" s="7">
        <f>INT('[1]JUNIO-2026'!I409)</f>
        <v>0</v>
      </c>
      <c r="J409" s="7">
        <f>INT('[1]JUNIO-2026'!J409)</f>
        <v>70488</v>
      </c>
      <c r="K409" s="7">
        <f>INT('[1]JUNIO-2026'!K409)</f>
        <v>70488</v>
      </c>
      <c r="L409" s="7">
        <f>INT('[1]JUNIO-2026'!L409)</f>
        <v>0</v>
      </c>
      <c r="M409" s="6">
        <f t="shared" si="37"/>
        <v>0</v>
      </c>
      <c r="N409" s="7">
        <v>0</v>
      </c>
      <c r="O409" s="7">
        <f>INT('[1]JUNIO-2026'!O409)</f>
        <v>0</v>
      </c>
      <c r="P409" s="6">
        <f t="shared" si="41"/>
        <v>0</v>
      </c>
      <c r="Q409" s="6">
        <f t="shared" si="38"/>
        <v>0</v>
      </c>
      <c r="R409" s="7">
        <f>INT('[1]JUNIO-2026'!R409)</f>
        <v>0</v>
      </c>
      <c r="S409" s="7">
        <f>INT('[1]JUNIO-2026'!S409)</f>
        <v>0</v>
      </c>
      <c r="T409" s="7">
        <f>INT('[1]JUNIO-2026'!T409)</f>
        <v>0</v>
      </c>
      <c r="U409" s="7">
        <f>INT('[1]JUNIO-2026'!U409)</f>
        <v>0</v>
      </c>
      <c r="V409" s="7">
        <f>INT('[1]JUNIO-2026'!V409)</f>
        <v>0</v>
      </c>
      <c r="W409" s="7">
        <f>INT('[1]JUNIO-2026'!W409)</f>
        <v>0</v>
      </c>
      <c r="X409" s="7">
        <f>INT('[1]JUNIO-2026'!X409)</f>
        <v>0</v>
      </c>
      <c r="Y409" s="7">
        <f>INT('[1]JUNIO-2026'!Y409)</f>
        <v>0</v>
      </c>
      <c r="Z409" s="5" t="str">
        <f>+'[1]JUNIO-2026'!Z409</f>
        <v>NA</v>
      </c>
      <c r="AA409" s="5">
        <f>+'[1]JUNIO-2026'!AA409</f>
        <v>1</v>
      </c>
      <c r="AB409" s="5">
        <v>99999</v>
      </c>
      <c r="AC409" s="8">
        <f t="shared" si="39"/>
        <v>0</v>
      </c>
      <c r="AD409" s="8">
        <f t="shared" si="40"/>
        <v>0</v>
      </c>
      <c r="AE409" t="str">
        <f>+'[1]JUNIO-2026'!AE409</f>
        <v>SAFEWEB</v>
      </c>
    </row>
    <row r="410" spans="1:31" x14ac:dyDescent="0.25">
      <c r="A410" s="5" t="str">
        <f>+'[1]JUNIO-2026'!A410</f>
        <v>NI</v>
      </c>
      <c r="B410" s="5">
        <f>+'[1]JUNIO-2026'!B410</f>
        <v>892280033</v>
      </c>
      <c r="C410" s="5">
        <f>+'[1]JUNIO-2026'!C410</f>
        <v>1</v>
      </c>
      <c r="D410" s="5" t="str">
        <f>+'[1]JUNIO-2026'!D410</f>
        <v>EMPRESASOCIALDELESTADOHOSPITALUNIVERSITARIODESINCELEJO</v>
      </c>
      <c r="E410" s="5" t="str">
        <f>+'[1]JUNIO-2026'!E410</f>
        <v>PU</v>
      </c>
      <c r="F410" s="5" t="str">
        <f>+'[1]JUNIO-2026'!F410</f>
        <v>PNAF</v>
      </c>
      <c r="G410" s="5">
        <f>+'[1]JUNIO-2026'!G410</f>
        <v>2018</v>
      </c>
      <c r="H410" s="6">
        <f t="shared" si="36"/>
        <v>35487216</v>
      </c>
      <c r="I410" s="7">
        <f>INT('[1]JUNIO-2026'!I410)</f>
        <v>0</v>
      </c>
      <c r="J410" s="7">
        <f>INT('[1]JUNIO-2026'!J410)</f>
        <v>35487216</v>
      </c>
      <c r="K410" s="7">
        <f>INT('[1]JUNIO-2026'!K410)</f>
        <v>10502266</v>
      </c>
      <c r="L410" s="7">
        <f>INT('[1]JUNIO-2026'!L410)</f>
        <v>0</v>
      </c>
      <c r="M410" s="6">
        <f t="shared" si="37"/>
        <v>24984950</v>
      </c>
      <c r="N410" s="7">
        <v>0</v>
      </c>
      <c r="O410" s="7">
        <f>INT('[1]JUNIO-2026'!O410)</f>
        <v>21405768</v>
      </c>
      <c r="P410" s="6">
        <f t="shared" si="41"/>
        <v>21405768</v>
      </c>
      <c r="Q410" s="6">
        <f t="shared" si="38"/>
        <v>3579182</v>
      </c>
      <c r="R410" s="7">
        <f>INT('[1]JUNIO-2026'!R410)</f>
        <v>0</v>
      </c>
      <c r="S410" s="7">
        <f>INT('[1]JUNIO-2026'!S410)</f>
        <v>0</v>
      </c>
      <c r="T410" s="7">
        <f>INT('[1]JUNIO-2026'!T410)</f>
        <v>0</v>
      </c>
      <c r="U410" s="7">
        <f>INT('[1]JUNIO-2026'!U410)</f>
        <v>21405768</v>
      </c>
      <c r="V410" s="7">
        <f>INT('[1]JUNIO-2026'!V410)</f>
        <v>0</v>
      </c>
      <c r="W410" s="7">
        <f>INT('[1]JUNIO-2026'!W410)</f>
        <v>0</v>
      </c>
      <c r="X410" s="7">
        <f>INT('[1]JUNIO-2026'!X410)</f>
        <v>0</v>
      </c>
      <c r="Y410" s="7">
        <f>INT('[1]JUNIO-2026'!Y410)</f>
        <v>0</v>
      </c>
      <c r="Z410" s="5" t="str">
        <f>+'[1]JUNIO-2026'!Z410</f>
        <v>NA</v>
      </c>
      <c r="AA410" s="5">
        <f>+'[1]JUNIO-2026'!AA410</f>
        <v>1</v>
      </c>
      <c r="AB410" s="5">
        <v>99999</v>
      </c>
      <c r="AC410" s="8">
        <f t="shared" si="39"/>
        <v>21405768</v>
      </c>
      <c r="AD410" s="8">
        <f t="shared" si="40"/>
        <v>0</v>
      </c>
      <c r="AE410" t="str">
        <f>+'[1]JUNIO-2026'!AE410</f>
        <v>SAFEWEB</v>
      </c>
    </row>
    <row r="411" spans="1:31" x14ac:dyDescent="0.25">
      <c r="A411" s="5" t="str">
        <f>+'[1]JUNIO-2026'!A411</f>
        <v>NI</v>
      </c>
      <c r="B411" s="5">
        <f>+'[1]JUNIO-2026'!B411</f>
        <v>892300209</v>
      </c>
      <c r="C411" s="5">
        <f>+'[1]JUNIO-2026'!C411</f>
        <v>6</v>
      </c>
      <c r="D411" s="5" t="str">
        <f>+'[1]JUNIO-2026'!D411</f>
        <v>ESEHOSPITALTAMALAMEQUE</v>
      </c>
      <c r="E411" s="5" t="str">
        <f>+'[1]JUNIO-2026'!E411</f>
        <v>PU</v>
      </c>
      <c r="F411" s="5" t="str">
        <f>+'[1]JUNIO-2026'!F411</f>
        <v>PNAF</v>
      </c>
      <c r="G411" s="5">
        <f>+'[1]JUNIO-2026'!G411</f>
        <v>2018</v>
      </c>
      <c r="H411" s="6">
        <f t="shared" si="36"/>
        <v>1078234</v>
      </c>
      <c r="I411" s="7">
        <f>INT('[1]JUNIO-2026'!I411)</f>
        <v>0</v>
      </c>
      <c r="J411" s="7">
        <f>INT('[1]JUNIO-2026'!J411)</f>
        <v>1078234</v>
      </c>
      <c r="K411" s="7">
        <f>INT('[1]JUNIO-2026'!K411)</f>
        <v>1078234</v>
      </c>
      <c r="L411" s="7">
        <f>INT('[1]JUNIO-2026'!L411)</f>
        <v>0</v>
      </c>
      <c r="M411" s="6">
        <f t="shared" si="37"/>
        <v>0</v>
      </c>
      <c r="N411" s="7">
        <v>0</v>
      </c>
      <c r="O411" s="7">
        <f>INT('[1]JUNIO-2026'!O411)</f>
        <v>0</v>
      </c>
      <c r="P411" s="6">
        <f t="shared" si="41"/>
        <v>0</v>
      </c>
      <c r="Q411" s="6">
        <f t="shared" si="38"/>
        <v>0</v>
      </c>
      <c r="R411" s="7">
        <f>INT('[1]JUNIO-2026'!R411)</f>
        <v>0</v>
      </c>
      <c r="S411" s="7">
        <f>INT('[1]JUNIO-2026'!S411)</f>
        <v>0</v>
      </c>
      <c r="T411" s="7">
        <f>INT('[1]JUNIO-2026'!T411)</f>
        <v>0</v>
      </c>
      <c r="U411" s="7">
        <f>INT('[1]JUNIO-2026'!U411)</f>
        <v>0</v>
      </c>
      <c r="V411" s="7">
        <f>INT('[1]JUNIO-2026'!V411)</f>
        <v>0</v>
      </c>
      <c r="W411" s="7">
        <f>INT('[1]JUNIO-2026'!W411)</f>
        <v>0</v>
      </c>
      <c r="X411" s="7">
        <f>INT('[1]JUNIO-2026'!X411)</f>
        <v>0</v>
      </c>
      <c r="Y411" s="7">
        <f>INT('[1]JUNIO-2026'!Y411)</f>
        <v>0</v>
      </c>
      <c r="Z411" s="5" t="str">
        <f>+'[1]JUNIO-2026'!Z411</f>
        <v>NA</v>
      </c>
      <c r="AA411" s="5">
        <f>+'[1]JUNIO-2026'!AA411</f>
        <v>1</v>
      </c>
      <c r="AB411" s="5">
        <v>99999</v>
      </c>
      <c r="AC411" s="8">
        <f t="shared" si="39"/>
        <v>0</v>
      </c>
      <c r="AD411" s="8">
        <f t="shared" si="40"/>
        <v>0</v>
      </c>
      <c r="AE411" t="str">
        <f>+'[1]JUNIO-2026'!AE411</f>
        <v>SAFEWEB</v>
      </c>
    </row>
    <row r="412" spans="1:31" x14ac:dyDescent="0.25">
      <c r="A412" s="5" t="str">
        <f>+'[1]JUNIO-2026'!A412</f>
        <v>NI</v>
      </c>
      <c r="B412" s="5">
        <f>+'[1]JUNIO-2026'!B412</f>
        <v>892300708</v>
      </c>
      <c r="C412" s="5">
        <f>+'[1]JUNIO-2026'!C412</f>
        <v>1</v>
      </c>
      <c r="D412" s="5" t="str">
        <f>+'[1]JUNIO-2026'!D412</f>
        <v>SOCIEDADCLINICAVALLEDUPARLTDA</v>
      </c>
      <c r="E412" s="5" t="str">
        <f>+'[1]JUNIO-2026'!E412</f>
        <v>PR</v>
      </c>
      <c r="F412" s="5" t="str">
        <f>+'[1]JUNIO-2026'!F412</f>
        <v>NUPC</v>
      </c>
      <c r="G412" s="5">
        <f>+'[1]JUNIO-2026'!G412</f>
        <v>2018</v>
      </c>
      <c r="H412" s="6">
        <f t="shared" si="36"/>
        <v>1050751</v>
      </c>
      <c r="I412" s="7">
        <f>INT('[1]JUNIO-2026'!I412)</f>
        <v>0</v>
      </c>
      <c r="J412" s="7">
        <f>INT('[1]JUNIO-2026'!J412)</f>
        <v>1050751</v>
      </c>
      <c r="K412" s="7">
        <f>INT('[1]JUNIO-2026'!K412)</f>
        <v>65000</v>
      </c>
      <c r="L412" s="7">
        <f>INT('[1]JUNIO-2026'!L412)</f>
        <v>0</v>
      </c>
      <c r="M412" s="6">
        <f t="shared" si="37"/>
        <v>985751</v>
      </c>
      <c r="N412" s="7">
        <v>0</v>
      </c>
      <c r="O412" s="7">
        <f>INT('[1]JUNIO-2026'!O412)</f>
        <v>985751</v>
      </c>
      <c r="P412" s="6">
        <f t="shared" si="41"/>
        <v>985751</v>
      </c>
      <c r="Q412" s="6">
        <f t="shared" si="38"/>
        <v>0</v>
      </c>
      <c r="R412" s="7">
        <f>INT('[1]JUNIO-2026'!R412)</f>
        <v>0</v>
      </c>
      <c r="S412" s="7">
        <f>INT('[1]JUNIO-2026'!S412)</f>
        <v>0</v>
      </c>
      <c r="T412" s="7">
        <f>INT('[1]JUNIO-2026'!T412)</f>
        <v>0</v>
      </c>
      <c r="U412" s="7">
        <f>INT('[1]JUNIO-2026'!U412)</f>
        <v>985751</v>
      </c>
      <c r="V412" s="7">
        <f>INT('[1]JUNIO-2026'!V412)</f>
        <v>0</v>
      </c>
      <c r="W412" s="7">
        <f>INT('[1]JUNIO-2026'!W412)</f>
        <v>0</v>
      </c>
      <c r="X412" s="7">
        <f>INT('[1]JUNIO-2026'!X412)</f>
        <v>0</v>
      </c>
      <c r="Y412" s="7">
        <f>INT('[1]JUNIO-2026'!Y412)</f>
        <v>0</v>
      </c>
      <c r="Z412" s="5" t="str">
        <f>+'[1]JUNIO-2026'!Z412</f>
        <v>NA</v>
      </c>
      <c r="AA412" s="5">
        <f>+'[1]JUNIO-2026'!AA412</f>
        <v>1</v>
      </c>
      <c r="AB412" s="5">
        <v>99999</v>
      </c>
      <c r="AC412" s="8">
        <f t="shared" si="39"/>
        <v>985751</v>
      </c>
      <c r="AD412" s="8">
        <f t="shared" si="40"/>
        <v>0</v>
      </c>
      <c r="AE412" t="str">
        <f>+'[1]JUNIO-2026'!AE412</f>
        <v>SAFEWEB</v>
      </c>
    </row>
    <row r="413" spans="1:31" x14ac:dyDescent="0.25">
      <c r="A413" s="5" t="str">
        <f>+'[1]JUNIO-2026'!A413</f>
        <v>NI</v>
      </c>
      <c r="B413" s="5">
        <f>+'[1]JUNIO-2026'!B413</f>
        <v>899999092</v>
      </c>
      <c r="C413" s="5">
        <f>+'[1]JUNIO-2026'!C413</f>
        <v>7</v>
      </c>
      <c r="D413" s="5" t="str">
        <f>+'[1]JUNIO-2026'!D413</f>
        <v>INSTITUTONACIONALDECANCEROLOGIA</v>
      </c>
      <c r="E413" s="5" t="str">
        <f>+'[1]JUNIO-2026'!E413</f>
        <v>PR</v>
      </c>
      <c r="F413" s="5" t="str">
        <f>+'[1]JUNIO-2026'!F413</f>
        <v>NUPC</v>
      </c>
      <c r="G413" s="5">
        <f>+'[1]JUNIO-2026'!G413</f>
        <v>2018</v>
      </c>
      <c r="H413" s="6">
        <f t="shared" si="36"/>
        <v>8413366</v>
      </c>
      <c r="I413" s="7">
        <f>INT('[1]JUNIO-2026'!I413)</f>
        <v>0</v>
      </c>
      <c r="J413" s="7">
        <f>INT('[1]JUNIO-2026'!J413)</f>
        <v>8413366</v>
      </c>
      <c r="K413" s="7">
        <f>INT('[1]JUNIO-2026'!K413)</f>
        <v>65976</v>
      </c>
      <c r="L413" s="7">
        <f>INT('[1]JUNIO-2026'!L413)</f>
        <v>0</v>
      </c>
      <c r="M413" s="6">
        <f t="shared" si="37"/>
        <v>8347390</v>
      </c>
      <c r="N413" s="7">
        <v>0</v>
      </c>
      <c r="O413" s="7">
        <f>INT('[1]JUNIO-2026'!O413)</f>
        <v>8347390</v>
      </c>
      <c r="P413" s="6">
        <f t="shared" si="41"/>
        <v>8347390</v>
      </c>
      <c r="Q413" s="6">
        <f t="shared" si="38"/>
        <v>0</v>
      </c>
      <c r="R413" s="7">
        <f>INT('[1]JUNIO-2026'!R413)</f>
        <v>0</v>
      </c>
      <c r="S413" s="7">
        <f>INT('[1]JUNIO-2026'!S413)</f>
        <v>0</v>
      </c>
      <c r="T413" s="7">
        <f>INT('[1]JUNIO-2026'!T413)</f>
        <v>0</v>
      </c>
      <c r="U413" s="7">
        <f>INT('[1]JUNIO-2026'!U413)</f>
        <v>8347390</v>
      </c>
      <c r="V413" s="7">
        <f>INT('[1]JUNIO-2026'!V413)</f>
        <v>0</v>
      </c>
      <c r="W413" s="7">
        <f>INT('[1]JUNIO-2026'!W413)</f>
        <v>0</v>
      </c>
      <c r="X413" s="7">
        <f>INT('[1]JUNIO-2026'!X413)</f>
        <v>0</v>
      </c>
      <c r="Y413" s="7">
        <f>INT('[1]JUNIO-2026'!Y413)</f>
        <v>0</v>
      </c>
      <c r="Z413" s="5" t="str">
        <f>+'[1]JUNIO-2026'!Z413</f>
        <v>NA</v>
      </c>
      <c r="AA413" s="5">
        <f>+'[1]JUNIO-2026'!AA413</f>
        <v>1</v>
      </c>
      <c r="AB413" s="5">
        <v>99999</v>
      </c>
      <c r="AC413" s="8">
        <f t="shared" si="39"/>
        <v>8347390</v>
      </c>
      <c r="AD413" s="8">
        <f t="shared" si="40"/>
        <v>0</v>
      </c>
      <c r="AE413" t="str">
        <f>+'[1]JUNIO-2026'!AE413</f>
        <v>SAFEWEB</v>
      </c>
    </row>
    <row r="414" spans="1:31" x14ac:dyDescent="0.25">
      <c r="A414" s="5" t="str">
        <f>+'[1]JUNIO-2026'!A414</f>
        <v>NI</v>
      </c>
      <c r="B414" s="5">
        <f>+'[1]JUNIO-2026'!B414</f>
        <v>899999151</v>
      </c>
      <c r="C414" s="5">
        <f>+'[1]JUNIO-2026'!C414</f>
        <v>3</v>
      </c>
      <c r="D414" s="5" t="str">
        <f>+'[1]JUNIO-2026'!D414</f>
        <v>HOSPITALSANRAFAELDEFACATATIVAESE</v>
      </c>
      <c r="E414" s="5" t="str">
        <f>+'[1]JUNIO-2026'!E414</f>
        <v>PU</v>
      </c>
      <c r="F414" s="5" t="str">
        <f>+'[1]JUNIO-2026'!F414</f>
        <v>PNAF</v>
      </c>
      <c r="G414" s="5">
        <f>+'[1]JUNIO-2026'!G414</f>
        <v>2018</v>
      </c>
      <c r="H414" s="6">
        <f t="shared" si="36"/>
        <v>2618143</v>
      </c>
      <c r="I414" s="7">
        <f>INT('[1]JUNIO-2026'!I414)</f>
        <v>0</v>
      </c>
      <c r="J414" s="7">
        <f>INT('[1]JUNIO-2026'!J414)</f>
        <v>2618143</v>
      </c>
      <c r="K414" s="7">
        <f>INT('[1]JUNIO-2026'!K414)</f>
        <v>2618143</v>
      </c>
      <c r="L414" s="7">
        <f>INT('[1]JUNIO-2026'!L414)</f>
        <v>0</v>
      </c>
      <c r="M414" s="6">
        <f t="shared" si="37"/>
        <v>0</v>
      </c>
      <c r="N414" s="7">
        <v>0</v>
      </c>
      <c r="O414" s="7">
        <f>INT('[1]JUNIO-2026'!O414)</f>
        <v>0</v>
      </c>
      <c r="P414" s="6">
        <f t="shared" si="41"/>
        <v>0</v>
      </c>
      <c r="Q414" s="6">
        <f t="shared" si="38"/>
        <v>0</v>
      </c>
      <c r="R414" s="7">
        <f>INT('[1]JUNIO-2026'!R414)</f>
        <v>0</v>
      </c>
      <c r="S414" s="7">
        <f>INT('[1]JUNIO-2026'!S414)</f>
        <v>0</v>
      </c>
      <c r="T414" s="7">
        <f>INT('[1]JUNIO-2026'!T414)</f>
        <v>0</v>
      </c>
      <c r="U414" s="7">
        <f>INT('[1]JUNIO-2026'!U414)</f>
        <v>0</v>
      </c>
      <c r="V414" s="7">
        <f>INT('[1]JUNIO-2026'!V414)</f>
        <v>0</v>
      </c>
      <c r="W414" s="7">
        <f>INT('[1]JUNIO-2026'!W414)</f>
        <v>0</v>
      </c>
      <c r="X414" s="7">
        <f>INT('[1]JUNIO-2026'!X414)</f>
        <v>0</v>
      </c>
      <c r="Y414" s="7">
        <f>INT('[1]JUNIO-2026'!Y414)</f>
        <v>0</v>
      </c>
      <c r="Z414" s="5" t="str">
        <f>+'[1]JUNIO-2026'!Z414</f>
        <v>NA</v>
      </c>
      <c r="AA414" s="5">
        <f>+'[1]JUNIO-2026'!AA414</f>
        <v>1</v>
      </c>
      <c r="AB414" s="5">
        <v>99999</v>
      </c>
      <c r="AC414" s="8">
        <f t="shared" si="39"/>
        <v>0</v>
      </c>
      <c r="AD414" s="8">
        <f t="shared" si="40"/>
        <v>0</v>
      </c>
      <c r="AE414" t="str">
        <f>+'[1]JUNIO-2026'!AE414</f>
        <v>SAFEWEB</v>
      </c>
    </row>
    <row r="415" spans="1:31" x14ac:dyDescent="0.25">
      <c r="A415" s="5" t="str">
        <f>+'[1]JUNIO-2026'!A415</f>
        <v>NI</v>
      </c>
      <c r="B415" s="5">
        <f>+'[1]JUNIO-2026'!B415</f>
        <v>900002780</v>
      </c>
      <c r="C415" s="5">
        <f>+'[1]JUNIO-2026'!C415</f>
        <v>0</v>
      </c>
      <c r="D415" s="5" t="str">
        <f>+'[1]JUNIO-2026'!D415</f>
        <v>FUNDACIONCAMPBELL</v>
      </c>
      <c r="E415" s="5" t="str">
        <f>+'[1]JUNIO-2026'!E415</f>
        <v>PR</v>
      </c>
      <c r="F415" s="5" t="str">
        <f>+'[1]JUNIO-2026'!F415</f>
        <v>PNAF</v>
      </c>
      <c r="G415" s="5">
        <f>+'[1]JUNIO-2026'!G415</f>
        <v>2018</v>
      </c>
      <c r="H415" s="6">
        <f t="shared" si="36"/>
        <v>52781030</v>
      </c>
      <c r="I415" s="7">
        <f>INT('[1]JUNIO-2026'!I415)</f>
        <v>0</v>
      </c>
      <c r="J415" s="7">
        <f>INT('[1]JUNIO-2026'!J415)</f>
        <v>52781030</v>
      </c>
      <c r="K415" s="7">
        <f>INT('[1]JUNIO-2026'!K415)</f>
        <v>28610993</v>
      </c>
      <c r="L415" s="7">
        <f>INT('[1]JUNIO-2026'!L415)</f>
        <v>0</v>
      </c>
      <c r="M415" s="6">
        <f t="shared" si="37"/>
        <v>24170037</v>
      </c>
      <c r="N415" s="7">
        <v>0</v>
      </c>
      <c r="O415" s="7">
        <f>INT('[1]JUNIO-2026'!O415)</f>
        <v>20867892</v>
      </c>
      <c r="P415" s="6">
        <f t="shared" si="41"/>
        <v>20867892</v>
      </c>
      <c r="Q415" s="6">
        <f t="shared" si="38"/>
        <v>3302145</v>
      </c>
      <c r="R415" s="7">
        <f>INT('[1]JUNIO-2026'!R415)</f>
        <v>0</v>
      </c>
      <c r="S415" s="7">
        <f>INT('[1]JUNIO-2026'!S415)</f>
        <v>0</v>
      </c>
      <c r="T415" s="7">
        <f>INT('[1]JUNIO-2026'!T415)</f>
        <v>20701120</v>
      </c>
      <c r="U415" s="7">
        <f>INT('[1]JUNIO-2026'!U415)</f>
        <v>166772</v>
      </c>
      <c r="V415" s="7">
        <f>INT('[1]JUNIO-2026'!V415)</f>
        <v>0</v>
      </c>
      <c r="W415" s="7">
        <f>INT('[1]JUNIO-2026'!W415)</f>
        <v>0</v>
      </c>
      <c r="X415" s="7">
        <f>INT('[1]JUNIO-2026'!X415)</f>
        <v>0</v>
      </c>
      <c r="Y415" s="7">
        <f>INT('[1]JUNIO-2026'!Y415)</f>
        <v>0</v>
      </c>
      <c r="Z415" s="5" t="str">
        <f>+'[1]JUNIO-2026'!Z415</f>
        <v>NA</v>
      </c>
      <c r="AA415" s="5">
        <f>+'[1]JUNIO-2026'!AA415</f>
        <v>1</v>
      </c>
      <c r="AB415" s="5">
        <v>99999</v>
      </c>
      <c r="AC415" s="8">
        <f t="shared" si="39"/>
        <v>20867892</v>
      </c>
      <c r="AD415" s="8">
        <f t="shared" si="40"/>
        <v>0</v>
      </c>
      <c r="AE415" t="str">
        <f>+'[1]JUNIO-2026'!AE415</f>
        <v>SAFEWEB</v>
      </c>
    </row>
    <row r="416" spans="1:31" x14ac:dyDescent="0.25">
      <c r="A416" s="5" t="str">
        <f>+'[1]JUNIO-2026'!A416</f>
        <v>NI</v>
      </c>
      <c r="B416" s="5">
        <f>+'[1]JUNIO-2026'!B416</f>
        <v>900006037</v>
      </c>
      <c r="C416" s="5">
        <f>+'[1]JUNIO-2026'!C416</f>
        <v>4</v>
      </c>
      <c r="D416" s="5" t="str">
        <f>+'[1]JUNIO-2026'!D416</f>
        <v>ESEHOSPITALUNIVERSITARIODESANTANDER</v>
      </c>
      <c r="E416" s="5" t="str">
        <f>+'[1]JUNIO-2026'!E416</f>
        <v>PU</v>
      </c>
      <c r="F416" s="5" t="str">
        <f>+'[1]JUNIO-2026'!F416</f>
        <v>PNAF</v>
      </c>
      <c r="G416" s="5">
        <f>+'[1]JUNIO-2026'!G416</f>
        <v>2018</v>
      </c>
      <c r="H416" s="6">
        <f t="shared" si="36"/>
        <v>507736937</v>
      </c>
      <c r="I416" s="7">
        <f>INT('[1]JUNIO-2026'!I416)</f>
        <v>0</v>
      </c>
      <c r="J416" s="7">
        <f>INT('[1]JUNIO-2026'!J416)</f>
        <v>507736937</v>
      </c>
      <c r="K416" s="7">
        <f>INT('[1]JUNIO-2026'!K416)</f>
        <v>90287450</v>
      </c>
      <c r="L416" s="7">
        <f>INT('[1]JUNIO-2026'!L416)</f>
        <v>0</v>
      </c>
      <c r="M416" s="6">
        <f t="shared" si="37"/>
        <v>417449487</v>
      </c>
      <c r="N416" s="7">
        <v>0</v>
      </c>
      <c r="O416" s="7">
        <f>INT('[1]JUNIO-2026'!O416)</f>
        <v>355562303</v>
      </c>
      <c r="P416" s="6">
        <f t="shared" si="41"/>
        <v>355562303</v>
      </c>
      <c r="Q416" s="6">
        <f t="shared" si="38"/>
        <v>61887184</v>
      </c>
      <c r="R416" s="7">
        <f>INT('[1]JUNIO-2026'!R416)</f>
        <v>0</v>
      </c>
      <c r="S416" s="7">
        <f>INT('[1]JUNIO-2026'!S416)</f>
        <v>0</v>
      </c>
      <c r="T416" s="7">
        <f>INT('[1]JUNIO-2026'!T416)</f>
        <v>355562303</v>
      </c>
      <c r="U416" s="7">
        <f>INT('[1]JUNIO-2026'!U416)</f>
        <v>0</v>
      </c>
      <c r="V416" s="7">
        <f>INT('[1]JUNIO-2026'!V416)</f>
        <v>0</v>
      </c>
      <c r="W416" s="7">
        <f>INT('[1]JUNIO-2026'!W416)</f>
        <v>0</v>
      </c>
      <c r="X416" s="7">
        <f>INT('[1]JUNIO-2026'!X416)</f>
        <v>0</v>
      </c>
      <c r="Y416" s="7">
        <f>INT('[1]JUNIO-2026'!Y416)</f>
        <v>0</v>
      </c>
      <c r="Z416" s="5" t="str">
        <f>+'[1]JUNIO-2026'!Z416</f>
        <v>NA</v>
      </c>
      <c r="AA416" s="5">
        <f>+'[1]JUNIO-2026'!AA416</f>
        <v>1</v>
      </c>
      <c r="AB416" s="5">
        <v>99999</v>
      </c>
      <c r="AC416" s="8">
        <f t="shared" si="39"/>
        <v>355562303</v>
      </c>
      <c r="AD416" s="8">
        <f t="shared" si="40"/>
        <v>0</v>
      </c>
      <c r="AE416" t="str">
        <f>+'[1]JUNIO-2026'!AE416</f>
        <v>SAFEWEB</v>
      </c>
    </row>
    <row r="417" spans="1:31" x14ac:dyDescent="0.25">
      <c r="A417" s="5" t="str">
        <f>+'[1]JUNIO-2026'!A417</f>
        <v>NI</v>
      </c>
      <c r="B417" s="5">
        <f>+'[1]JUNIO-2026'!B417</f>
        <v>900008328</v>
      </c>
      <c r="C417" s="5">
        <f>+'[1]JUNIO-2026'!C417</f>
        <v>1</v>
      </c>
      <c r="D417" s="5" t="str">
        <f>+'[1]JUNIO-2026'!D417</f>
        <v>CLINICALAURADANIELASA</v>
      </c>
      <c r="E417" s="5" t="str">
        <f>+'[1]JUNIO-2026'!E417</f>
        <v>PR</v>
      </c>
      <c r="F417" s="5" t="str">
        <f>+'[1]JUNIO-2026'!F417</f>
        <v>NUPC</v>
      </c>
      <c r="G417" s="5">
        <f>+'[1]JUNIO-2026'!G417</f>
        <v>2018</v>
      </c>
      <c r="H417" s="6">
        <f t="shared" si="36"/>
        <v>46612996</v>
      </c>
      <c r="I417" s="7">
        <f>INT('[1]JUNIO-2026'!I417)</f>
        <v>0</v>
      </c>
      <c r="J417" s="7">
        <f>INT('[1]JUNIO-2026'!J417)</f>
        <v>46612996</v>
      </c>
      <c r="K417" s="7">
        <f>INT('[1]JUNIO-2026'!K417)</f>
        <v>7960166</v>
      </c>
      <c r="L417" s="7">
        <f>INT('[1]JUNIO-2026'!L417)</f>
        <v>0</v>
      </c>
      <c r="M417" s="6">
        <f t="shared" si="37"/>
        <v>38652830</v>
      </c>
      <c r="N417" s="7">
        <v>0</v>
      </c>
      <c r="O417" s="7">
        <f>INT('[1]JUNIO-2026'!O417)</f>
        <v>0</v>
      </c>
      <c r="P417" s="6">
        <f t="shared" si="41"/>
        <v>0</v>
      </c>
      <c r="Q417" s="6">
        <f t="shared" si="38"/>
        <v>38652830</v>
      </c>
      <c r="R417" s="7">
        <f>INT('[1]JUNIO-2026'!R417)</f>
        <v>0</v>
      </c>
      <c r="S417" s="7">
        <f>INT('[1]JUNIO-2026'!S417)</f>
        <v>0</v>
      </c>
      <c r="T417" s="7">
        <f>INT('[1]JUNIO-2026'!T417)</f>
        <v>0</v>
      </c>
      <c r="U417" s="7">
        <f>INT('[1]JUNIO-2026'!U417)</f>
        <v>0</v>
      </c>
      <c r="V417" s="7">
        <f>INT('[1]JUNIO-2026'!V417)</f>
        <v>0</v>
      </c>
      <c r="W417" s="7">
        <f>INT('[1]JUNIO-2026'!W417)</f>
        <v>0</v>
      </c>
      <c r="X417" s="7">
        <f>INT('[1]JUNIO-2026'!X417)</f>
        <v>0</v>
      </c>
      <c r="Y417" s="7">
        <f>INT('[1]JUNIO-2026'!Y417)</f>
        <v>0</v>
      </c>
      <c r="Z417" s="5" t="str">
        <f>+'[1]JUNIO-2026'!Z417</f>
        <v>NA</v>
      </c>
      <c r="AA417" s="5">
        <f>+'[1]JUNIO-2026'!AA417</f>
        <v>1</v>
      </c>
      <c r="AB417" s="5">
        <v>99999</v>
      </c>
      <c r="AC417" s="8">
        <f t="shared" si="39"/>
        <v>0</v>
      </c>
      <c r="AD417" s="8">
        <f t="shared" si="40"/>
        <v>0</v>
      </c>
      <c r="AE417" t="str">
        <f>+'[1]JUNIO-2026'!AE417</f>
        <v>SAFEWEB</v>
      </c>
    </row>
    <row r="418" spans="1:31" x14ac:dyDescent="0.25">
      <c r="A418" s="5" t="str">
        <f>+'[1]JUNIO-2026'!A418</f>
        <v>NI</v>
      </c>
      <c r="B418" s="5">
        <f>+'[1]JUNIO-2026'!B418</f>
        <v>900008328</v>
      </c>
      <c r="C418" s="5">
        <f>+'[1]JUNIO-2026'!C418</f>
        <v>1</v>
      </c>
      <c r="D418" s="5" t="str">
        <f>+'[1]JUNIO-2026'!D418</f>
        <v>CLINICALAURADANIELASA</v>
      </c>
      <c r="E418" s="5" t="str">
        <f>+'[1]JUNIO-2026'!E418</f>
        <v>PR</v>
      </c>
      <c r="F418" s="5" t="str">
        <f>+'[1]JUNIO-2026'!F418</f>
        <v>PNAF</v>
      </c>
      <c r="G418" s="5">
        <f>+'[1]JUNIO-2026'!G418</f>
        <v>2018</v>
      </c>
      <c r="H418" s="6">
        <f t="shared" si="36"/>
        <v>38036676</v>
      </c>
      <c r="I418" s="7">
        <f>INT('[1]JUNIO-2026'!I418)</f>
        <v>0</v>
      </c>
      <c r="J418" s="7">
        <f>INT('[1]JUNIO-2026'!J418)</f>
        <v>38036676</v>
      </c>
      <c r="K418" s="7">
        <f>INT('[1]JUNIO-2026'!K418)</f>
        <v>13247274</v>
      </c>
      <c r="L418" s="7">
        <f>INT('[1]JUNIO-2026'!L418)</f>
        <v>0</v>
      </c>
      <c r="M418" s="6">
        <f t="shared" si="37"/>
        <v>24789402</v>
      </c>
      <c r="N418" s="7">
        <v>0</v>
      </c>
      <c r="O418" s="7">
        <f>INT('[1]JUNIO-2026'!O418)</f>
        <v>0</v>
      </c>
      <c r="P418" s="6">
        <f t="shared" si="41"/>
        <v>0</v>
      </c>
      <c r="Q418" s="6">
        <f t="shared" si="38"/>
        <v>24789402</v>
      </c>
      <c r="R418" s="7">
        <f>INT('[1]JUNIO-2026'!R418)</f>
        <v>0</v>
      </c>
      <c r="S418" s="7">
        <f>INT('[1]JUNIO-2026'!S418)</f>
        <v>0</v>
      </c>
      <c r="T418" s="7">
        <f>INT('[1]JUNIO-2026'!T418)</f>
        <v>0</v>
      </c>
      <c r="U418" s="7">
        <f>INT('[1]JUNIO-2026'!U418)</f>
        <v>0</v>
      </c>
      <c r="V418" s="7">
        <f>INT('[1]JUNIO-2026'!V418)</f>
        <v>0</v>
      </c>
      <c r="W418" s="7">
        <f>INT('[1]JUNIO-2026'!W418)</f>
        <v>0</v>
      </c>
      <c r="X418" s="7">
        <f>INT('[1]JUNIO-2026'!X418)</f>
        <v>0</v>
      </c>
      <c r="Y418" s="7">
        <f>INT('[1]JUNIO-2026'!Y418)</f>
        <v>0</v>
      </c>
      <c r="Z418" s="5" t="str">
        <f>+'[1]JUNIO-2026'!Z418</f>
        <v>NA</v>
      </c>
      <c r="AA418" s="5">
        <f>+'[1]JUNIO-2026'!AA418</f>
        <v>1</v>
      </c>
      <c r="AB418" s="5">
        <v>99999</v>
      </c>
      <c r="AC418" s="8">
        <f t="shared" si="39"/>
        <v>0</v>
      </c>
      <c r="AD418" s="8">
        <f t="shared" si="40"/>
        <v>0</v>
      </c>
      <c r="AE418" t="str">
        <f>+'[1]JUNIO-2026'!AE418</f>
        <v>SAFEWEB</v>
      </c>
    </row>
    <row r="419" spans="1:31" x14ac:dyDescent="0.25">
      <c r="A419" s="5" t="str">
        <f>+'[1]JUNIO-2026'!A419</f>
        <v>NI</v>
      </c>
      <c r="B419" s="5">
        <f>+'[1]JUNIO-2026'!B419</f>
        <v>900008753</v>
      </c>
      <c r="C419" s="5">
        <f>+'[1]JUNIO-2026'!C419</f>
        <v>9</v>
      </c>
      <c r="D419" s="5" t="str">
        <f>+'[1]JUNIO-2026'!D419</f>
        <v>SUSALUDYCIALTDA</v>
      </c>
      <c r="E419" s="5" t="str">
        <f>+'[1]JUNIO-2026'!E419</f>
        <v>PR</v>
      </c>
      <c r="F419" s="5" t="str">
        <f>+'[1]JUNIO-2026'!F419</f>
        <v>NUPC</v>
      </c>
      <c r="G419" s="5">
        <f>+'[1]JUNIO-2026'!G419</f>
        <v>2018</v>
      </c>
      <c r="H419" s="6">
        <f t="shared" si="36"/>
        <v>32178890</v>
      </c>
      <c r="I419" s="7">
        <f>INT('[1]JUNIO-2026'!I419)</f>
        <v>0</v>
      </c>
      <c r="J419" s="7">
        <f>INT('[1]JUNIO-2026'!J419)</f>
        <v>32178890</v>
      </c>
      <c r="K419" s="7">
        <f>INT('[1]JUNIO-2026'!K419)</f>
        <v>4061548</v>
      </c>
      <c r="L419" s="7">
        <f>INT('[1]JUNIO-2026'!L419)</f>
        <v>0</v>
      </c>
      <c r="M419" s="6">
        <f t="shared" si="37"/>
        <v>28117342</v>
      </c>
      <c r="N419" s="7">
        <v>0</v>
      </c>
      <c r="O419" s="7">
        <f>INT('[1]JUNIO-2026'!O419)</f>
        <v>6797844</v>
      </c>
      <c r="P419" s="6">
        <f t="shared" si="41"/>
        <v>6797844</v>
      </c>
      <c r="Q419" s="6">
        <f t="shared" si="38"/>
        <v>21319498</v>
      </c>
      <c r="R419" s="7">
        <f>INT('[1]JUNIO-2026'!R419)</f>
        <v>0</v>
      </c>
      <c r="S419" s="7">
        <f>INT('[1]JUNIO-2026'!S419)</f>
        <v>0</v>
      </c>
      <c r="T419" s="7">
        <f>INT('[1]JUNIO-2026'!T419)</f>
        <v>0</v>
      </c>
      <c r="U419" s="7">
        <f>INT('[1]JUNIO-2026'!U419)</f>
        <v>0</v>
      </c>
      <c r="V419" s="7">
        <f>INT('[1]JUNIO-2026'!V419)</f>
        <v>0</v>
      </c>
      <c r="W419" s="7">
        <f>INT('[1]JUNIO-2026'!W419)</f>
        <v>0</v>
      </c>
      <c r="X419" s="7">
        <f>INT('[1]JUNIO-2026'!X419)</f>
        <v>0</v>
      </c>
      <c r="Y419" s="7">
        <f>INT('[1]JUNIO-2026'!Y419)</f>
        <v>6797844</v>
      </c>
      <c r="Z419" s="5" t="str">
        <f>+'[1]JUNIO-2026'!Z419</f>
        <v>loterias</v>
      </c>
      <c r="AA419" s="5">
        <f>+'[1]JUNIO-2026'!AA419</f>
        <v>1</v>
      </c>
      <c r="AB419" s="5">
        <v>99999</v>
      </c>
      <c r="AC419" s="8">
        <f t="shared" si="39"/>
        <v>6797844</v>
      </c>
      <c r="AD419" s="8">
        <f t="shared" si="40"/>
        <v>0</v>
      </c>
      <c r="AE419" t="str">
        <f>+'[1]JUNIO-2026'!AE419</f>
        <v>SAFEWEB</v>
      </c>
    </row>
    <row r="420" spans="1:31" x14ac:dyDescent="0.25">
      <c r="A420" s="5" t="str">
        <f>+'[1]JUNIO-2026'!A420</f>
        <v>NI</v>
      </c>
      <c r="B420" s="5">
        <f>+'[1]JUNIO-2026'!B420</f>
        <v>900016636</v>
      </c>
      <c r="C420" s="5">
        <f>+'[1]JUNIO-2026'!C420</f>
        <v>9</v>
      </c>
      <c r="D420" s="5" t="str">
        <f>+'[1]JUNIO-2026'!D420</f>
        <v>UNIONTEMPORALUCIDELASABANA</v>
      </c>
      <c r="E420" s="5" t="str">
        <f>+'[1]JUNIO-2026'!E420</f>
        <v>PR</v>
      </c>
      <c r="F420" s="5" t="str">
        <f>+'[1]JUNIO-2026'!F420</f>
        <v>PNAF</v>
      </c>
      <c r="G420" s="5">
        <f>+'[1]JUNIO-2026'!G420</f>
        <v>2018</v>
      </c>
      <c r="H420" s="6">
        <f t="shared" si="36"/>
        <v>1001659757</v>
      </c>
      <c r="I420" s="7">
        <f>INT('[1]JUNIO-2026'!I420)</f>
        <v>0</v>
      </c>
      <c r="J420" s="7">
        <f>INT('[1]JUNIO-2026'!J420)</f>
        <v>1001659757</v>
      </c>
      <c r="K420" s="7">
        <f>INT('[1]JUNIO-2026'!K420)</f>
        <v>188877460</v>
      </c>
      <c r="L420" s="7">
        <f>INT('[1]JUNIO-2026'!L420)</f>
        <v>0</v>
      </c>
      <c r="M420" s="6">
        <f t="shared" si="37"/>
        <v>812782297</v>
      </c>
      <c r="N420" s="7">
        <v>0</v>
      </c>
      <c r="O420" s="7">
        <f>INT('[1]JUNIO-2026'!O420)</f>
        <v>812782297</v>
      </c>
      <c r="P420" s="6">
        <f t="shared" si="41"/>
        <v>812782297</v>
      </c>
      <c r="Q420" s="6">
        <f t="shared" si="38"/>
        <v>0</v>
      </c>
      <c r="R420" s="7">
        <f>INT('[1]JUNIO-2026'!R420)</f>
        <v>583029768</v>
      </c>
      <c r="S420" s="7">
        <f>INT('[1]JUNIO-2026'!S420)</f>
        <v>0</v>
      </c>
      <c r="T420" s="7">
        <f>INT('[1]JUNIO-2026'!T420)</f>
        <v>229752529</v>
      </c>
      <c r="U420" s="7">
        <f>INT('[1]JUNIO-2026'!U420)</f>
        <v>0</v>
      </c>
      <c r="V420" s="7">
        <f>INT('[1]JUNIO-2026'!V420)</f>
        <v>0</v>
      </c>
      <c r="W420" s="7">
        <f>INT('[1]JUNIO-2026'!W420)</f>
        <v>0</v>
      </c>
      <c r="X420" s="7">
        <f>INT('[1]JUNIO-2026'!X420)</f>
        <v>0</v>
      </c>
      <c r="Y420" s="7">
        <f>INT('[1]JUNIO-2026'!Y420)</f>
        <v>0</v>
      </c>
      <c r="Z420" s="5" t="str">
        <f>+'[1]JUNIO-2026'!Z420</f>
        <v>NA</v>
      </c>
      <c r="AA420" s="5">
        <f>+'[1]JUNIO-2026'!AA420</f>
        <v>1</v>
      </c>
      <c r="AB420" s="5">
        <v>99999</v>
      </c>
      <c r="AC420" s="8">
        <f t="shared" si="39"/>
        <v>812782297</v>
      </c>
      <c r="AD420" s="8">
        <f t="shared" si="40"/>
        <v>0</v>
      </c>
      <c r="AE420" t="str">
        <f>+'[1]JUNIO-2026'!AE420</f>
        <v>SAFEWEB</v>
      </c>
    </row>
    <row r="421" spans="1:31" x14ac:dyDescent="0.25">
      <c r="A421" s="5" t="str">
        <f>+'[1]JUNIO-2026'!A421</f>
        <v>NI</v>
      </c>
      <c r="B421" s="5">
        <f>+'[1]JUNIO-2026'!B421</f>
        <v>900027397</v>
      </c>
      <c r="C421" s="5">
        <f>+'[1]JUNIO-2026'!C421</f>
        <v>0</v>
      </c>
      <c r="D421" s="5" t="str">
        <f>+'[1]JUNIO-2026'!D421</f>
        <v>CLINICAHIGEAIPSSA</v>
      </c>
      <c r="E421" s="5" t="str">
        <f>+'[1]JUNIO-2026'!E421</f>
        <v>PR</v>
      </c>
      <c r="F421" s="5" t="str">
        <f>+'[1]JUNIO-2026'!F421</f>
        <v>PNAF</v>
      </c>
      <c r="G421" s="5">
        <f>+'[1]JUNIO-2026'!G421</f>
        <v>2018</v>
      </c>
      <c r="H421" s="6">
        <f t="shared" si="36"/>
        <v>1076835416</v>
      </c>
      <c r="I421" s="7">
        <f>INT('[1]JUNIO-2026'!I421)</f>
        <v>0</v>
      </c>
      <c r="J421" s="7">
        <f>INT('[1]JUNIO-2026'!J421)</f>
        <v>1076835416</v>
      </c>
      <c r="K421" s="7">
        <f>INT('[1]JUNIO-2026'!K421)</f>
        <v>90087350</v>
      </c>
      <c r="L421" s="7">
        <f>INT('[1]JUNIO-2026'!L421)</f>
        <v>0</v>
      </c>
      <c r="M421" s="6">
        <f t="shared" si="37"/>
        <v>986748066</v>
      </c>
      <c r="N421" s="7">
        <v>0</v>
      </c>
      <c r="O421" s="7">
        <f>INT('[1]JUNIO-2026'!O421)</f>
        <v>986748066</v>
      </c>
      <c r="P421" s="6">
        <f t="shared" si="41"/>
        <v>986748066</v>
      </c>
      <c r="Q421" s="6">
        <f t="shared" si="38"/>
        <v>0</v>
      </c>
      <c r="R421" s="7">
        <f>INT('[1]JUNIO-2026'!R421)</f>
        <v>108241988</v>
      </c>
      <c r="S421" s="7">
        <f>INT('[1]JUNIO-2026'!S421)</f>
        <v>0</v>
      </c>
      <c r="T421" s="7">
        <f>INT('[1]JUNIO-2026'!T421)</f>
        <v>0</v>
      </c>
      <c r="U421" s="7">
        <f>INT('[1]JUNIO-2026'!U421)</f>
        <v>0</v>
      </c>
      <c r="V421" s="7">
        <f>INT('[1]JUNIO-2026'!V421)</f>
        <v>878506078</v>
      </c>
      <c r="W421" s="7">
        <f>INT('[1]JUNIO-2026'!W421)</f>
        <v>0</v>
      </c>
      <c r="X421" s="7">
        <f>INT('[1]JUNIO-2026'!X421)</f>
        <v>0</v>
      </c>
      <c r="Y421" s="7">
        <f>INT('[1]JUNIO-2026'!Y421)</f>
        <v>0</v>
      </c>
      <c r="Z421" s="5" t="str">
        <f>+'[1]JUNIO-2026'!Z421</f>
        <v>NA</v>
      </c>
      <c r="AA421" s="5">
        <f>+'[1]JUNIO-2026'!AA421</f>
        <v>1</v>
      </c>
      <c r="AB421" s="5">
        <v>99999</v>
      </c>
      <c r="AC421" s="8">
        <f t="shared" si="39"/>
        <v>986748066</v>
      </c>
      <c r="AD421" s="8">
        <f t="shared" si="40"/>
        <v>0</v>
      </c>
      <c r="AE421" t="str">
        <f>+'[1]JUNIO-2026'!AE421</f>
        <v>SAFEWEB</v>
      </c>
    </row>
    <row r="422" spans="1:31" x14ac:dyDescent="0.25">
      <c r="A422" s="5" t="str">
        <f>+'[1]JUNIO-2026'!A422</f>
        <v>NI</v>
      </c>
      <c r="B422" s="5">
        <f>+'[1]JUNIO-2026'!B422</f>
        <v>900036695</v>
      </c>
      <c r="C422" s="5">
        <f>+'[1]JUNIO-2026'!C422</f>
        <v>9</v>
      </c>
      <c r="D422" s="5" t="str">
        <f>+'[1]JUNIO-2026'!D422</f>
        <v>INTENSIVISTASMATERNIDADRAFAELCALVO</v>
      </c>
      <c r="E422" s="5" t="str">
        <f>+'[1]JUNIO-2026'!E422</f>
        <v>PR</v>
      </c>
      <c r="F422" s="5" t="str">
        <f>+'[1]JUNIO-2026'!F422</f>
        <v>NUPC</v>
      </c>
      <c r="G422" s="5">
        <f>+'[1]JUNIO-2026'!G422</f>
        <v>2018</v>
      </c>
      <c r="H422" s="6">
        <f t="shared" si="36"/>
        <v>1195520</v>
      </c>
      <c r="I422" s="7">
        <f>INT('[1]JUNIO-2026'!I422)</f>
        <v>0</v>
      </c>
      <c r="J422" s="7">
        <f>INT('[1]JUNIO-2026'!J422)</f>
        <v>1195520</v>
      </c>
      <c r="K422" s="7">
        <f>INT('[1]JUNIO-2026'!K422)</f>
        <v>37400</v>
      </c>
      <c r="L422" s="7">
        <f>INT('[1]JUNIO-2026'!L422)</f>
        <v>0</v>
      </c>
      <c r="M422" s="6">
        <f t="shared" si="37"/>
        <v>1158120</v>
      </c>
      <c r="N422" s="7">
        <v>0</v>
      </c>
      <c r="O422" s="7">
        <f>INT('[1]JUNIO-2026'!O422)</f>
        <v>0</v>
      </c>
      <c r="P422" s="6">
        <f t="shared" si="41"/>
        <v>0</v>
      </c>
      <c r="Q422" s="6">
        <f t="shared" si="38"/>
        <v>1158120</v>
      </c>
      <c r="R422" s="7">
        <f>INT('[1]JUNIO-2026'!R422)</f>
        <v>0</v>
      </c>
      <c r="S422" s="7">
        <f>INT('[1]JUNIO-2026'!S422)</f>
        <v>0</v>
      </c>
      <c r="T422" s="7">
        <f>INT('[1]JUNIO-2026'!T422)</f>
        <v>0</v>
      </c>
      <c r="U422" s="7">
        <f>INT('[1]JUNIO-2026'!U422)</f>
        <v>0</v>
      </c>
      <c r="V422" s="7">
        <f>INT('[1]JUNIO-2026'!V422)</f>
        <v>0</v>
      </c>
      <c r="W422" s="7">
        <f>INT('[1]JUNIO-2026'!W422)</f>
        <v>0</v>
      </c>
      <c r="X422" s="7">
        <f>INT('[1]JUNIO-2026'!X422)</f>
        <v>0</v>
      </c>
      <c r="Y422" s="7">
        <f>INT('[1]JUNIO-2026'!Y422)</f>
        <v>0</v>
      </c>
      <c r="Z422" s="5" t="str">
        <f>+'[1]JUNIO-2026'!Z422</f>
        <v>NA</v>
      </c>
      <c r="AA422" s="5">
        <f>+'[1]JUNIO-2026'!AA422</f>
        <v>1</v>
      </c>
      <c r="AB422" s="5">
        <v>99999</v>
      </c>
      <c r="AC422" s="8">
        <f t="shared" si="39"/>
        <v>0</v>
      </c>
      <c r="AD422" s="8">
        <f t="shared" si="40"/>
        <v>0</v>
      </c>
      <c r="AE422" t="str">
        <f>+'[1]JUNIO-2026'!AE422</f>
        <v>SAFEWEB</v>
      </c>
    </row>
    <row r="423" spans="1:31" x14ac:dyDescent="0.25">
      <c r="A423" s="5" t="str">
        <f>+'[1]JUNIO-2026'!A423</f>
        <v>NI</v>
      </c>
      <c r="B423" s="5">
        <f>+'[1]JUNIO-2026'!B423</f>
        <v>900036695</v>
      </c>
      <c r="C423" s="5">
        <f>+'[1]JUNIO-2026'!C423</f>
        <v>9</v>
      </c>
      <c r="D423" s="5" t="str">
        <f>+'[1]JUNIO-2026'!D423</f>
        <v>INTENSIVISTASMATERNIDADRAFAELCALVO</v>
      </c>
      <c r="E423" s="5" t="str">
        <f>+'[1]JUNIO-2026'!E423</f>
        <v>PR</v>
      </c>
      <c r="F423" s="5" t="str">
        <f>+'[1]JUNIO-2026'!F423</f>
        <v>PNAF</v>
      </c>
      <c r="G423" s="5">
        <f>+'[1]JUNIO-2026'!G423</f>
        <v>2018</v>
      </c>
      <c r="H423" s="6">
        <f t="shared" si="36"/>
        <v>737108548</v>
      </c>
      <c r="I423" s="7">
        <f>INT('[1]JUNIO-2026'!I423)</f>
        <v>0</v>
      </c>
      <c r="J423" s="7">
        <f>INT('[1]JUNIO-2026'!J423)</f>
        <v>737108548</v>
      </c>
      <c r="K423" s="7">
        <f>INT('[1]JUNIO-2026'!K423)</f>
        <v>15953252</v>
      </c>
      <c r="L423" s="7">
        <f>INT('[1]JUNIO-2026'!L423)</f>
        <v>0</v>
      </c>
      <c r="M423" s="6">
        <f t="shared" si="37"/>
        <v>721155296</v>
      </c>
      <c r="N423" s="7">
        <v>0</v>
      </c>
      <c r="O423" s="7">
        <f>INT('[1]JUNIO-2026'!O423)</f>
        <v>694725213</v>
      </c>
      <c r="P423" s="6">
        <f t="shared" si="41"/>
        <v>694725213</v>
      </c>
      <c r="Q423" s="6">
        <f t="shared" si="38"/>
        <v>26430083</v>
      </c>
      <c r="R423" s="7">
        <f>INT('[1]JUNIO-2026'!R423)</f>
        <v>0</v>
      </c>
      <c r="S423" s="7">
        <f>INT('[1]JUNIO-2026'!S423)</f>
        <v>0</v>
      </c>
      <c r="T423" s="7">
        <f>INT('[1]JUNIO-2026'!T423)</f>
        <v>139336397</v>
      </c>
      <c r="U423" s="7">
        <f>INT('[1]JUNIO-2026'!U423)</f>
        <v>0</v>
      </c>
      <c r="V423" s="7">
        <f>INT('[1]JUNIO-2026'!V423)</f>
        <v>0</v>
      </c>
      <c r="W423" s="7">
        <f>INT('[1]JUNIO-2026'!W423)</f>
        <v>0</v>
      </c>
      <c r="X423" s="7">
        <f>INT('[1]JUNIO-2026'!X423)</f>
        <v>0</v>
      </c>
      <c r="Y423" s="7">
        <f>INT('[1]JUNIO-2026'!Y423)</f>
        <v>555388816</v>
      </c>
      <c r="Z423" s="5" t="str">
        <f>+'[1]JUNIO-2026'!Z423</f>
        <v>ILD</v>
      </c>
      <c r="AA423" s="5">
        <f>+'[1]JUNIO-2026'!AA423</f>
        <v>1</v>
      </c>
      <c r="AB423" s="5">
        <v>99999</v>
      </c>
      <c r="AC423" s="8">
        <f t="shared" si="39"/>
        <v>694725213</v>
      </c>
      <c r="AD423" s="8">
        <f t="shared" si="40"/>
        <v>0</v>
      </c>
      <c r="AE423" t="str">
        <f>+'[1]JUNIO-2026'!AE423</f>
        <v>SAFEWEB</v>
      </c>
    </row>
    <row r="424" spans="1:31" x14ac:dyDescent="0.25">
      <c r="A424" s="5" t="str">
        <f>+'[1]JUNIO-2026'!A424</f>
        <v>NI</v>
      </c>
      <c r="B424" s="5">
        <f>+'[1]JUNIO-2026'!B424</f>
        <v>900042103</v>
      </c>
      <c r="C424" s="5">
        <f>+'[1]JUNIO-2026'!C424</f>
        <v>5</v>
      </c>
      <c r="D424" s="5" t="str">
        <f>+'[1]JUNIO-2026'!D424</f>
        <v>ESEHOSPITALUNIVERSITARIODELCARIBE</v>
      </c>
      <c r="E424" s="5" t="str">
        <f>+'[1]JUNIO-2026'!E424</f>
        <v>PU</v>
      </c>
      <c r="F424" s="5" t="str">
        <f>+'[1]JUNIO-2026'!F424</f>
        <v>MIGR</v>
      </c>
      <c r="G424" s="5">
        <f>+'[1]JUNIO-2026'!G424</f>
        <v>2018</v>
      </c>
      <c r="H424" s="6">
        <f t="shared" si="36"/>
        <v>590025731</v>
      </c>
      <c r="I424" s="7">
        <f>INT('[1]JUNIO-2026'!I424)</f>
        <v>0</v>
      </c>
      <c r="J424" s="7">
        <f>INT('[1]JUNIO-2026'!J424)</f>
        <v>590025731</v>
      </c>
      <c r="K424" s="7">
        <f>INT('[1]JUNIO-2026'!K424)</f>
        <v>148106873</v>
      </c>
      <c r="L424" s="7">
        <f>INT('[1]JUNIO-2026'!L424)</f>
        <v>0</v>
      </c>
      <c r="M424" s="6">
        <f t="shared" si="37"/>
        <v>441918858</v>
      </c>
      <c r="N424" s="7">
        <v>0</v>
      </c>
      <c r="O424" s="7">
        <f>INT('[1]JUNIO-2026'!O424)</f>
        <v>400397484</v>
      </c>
      <c r="P424" s="6">
        <f t="shared" si="41"/>
        <v>400397484</v>
      </c>
      <c r="Q424" s="6">
        <f t="shared" si="38"/>
        <v>41521374</v>
      </c>
      <c r="R424" s="7">
        <f>INT('[1]JUNIO-2026'!R424)</f>
        <v>38085549</v>
      </c>
      <c r="S424" s="7">
        <f>INT('[1]JUNIO-2026'!S424)</f>
        <v>0</v>
      </c>
      <c r="T424" s="7">
        <f>INT('[1]JUNIO-2026'!T424)</f>
        <v>181323875</v>
      </c>
      <c r="U424" s="7">
        <f>INT('[1]JUNIO-2026'!U424)</f>
        <v>100327496</v>
      </c>
      <c r="V424" s="7">
        <f>INT('[1]JUNIO-2026'!V424)</f>
        <v>0</v>
      </c>
      <c r="W424" s="7">
        <f>INT('[1]JUNIO-2026'!W424)</f>
        <v>0</v>
      </c>
      <c r="X424" s="7">
        <f>INT('[1]JUNIO-2026'!X424)</f>
        <v>80660564</v>
      </c>
      <c r="Y424" s="7">
        <f>INT('[1]JUNIO-2026'!Y424)</f>
        <v>0</v>
      </c>
      <c r="Z424" s="5" t="str">
        <f>+'[1]JUNIO-2026'!Z424</f>
        <v>NA</v>
      </c>
      <c r="AA424" s="5">
        <f>+'[1]JUNIO-2026'!AA424</f>
        <v>1</v>
      </c>
      <c r="AB424" s="5">
        <v>99999</v>
      </c>
      <c r="AC424" s="8">
        <f t="shared" si="39"/>
        <v>400397484</v>
      </c>
      <c r="AD424" s="8">
        <f t="shared" si="40"/>
        <v>0</v>
      </c>
      <c r="AE424" t="str">
        <f>+'[1]JUNIO-2026'!AE424</f>
        <v>SAFEWEB</v>
      </c>
    </row>
    <row r="425" spans="1:31" x14ac:dyDescent="0.25">
      <c r="A425" s="5" t="str">
        <f>+'[1]JUNIO-2026'!A425</f>
        <v>NI</v>
      </c>
      <c r="B425" s="5">
        <f>+'[1]JUNIO-2026'!B425</f>
        <v>900042103</v>
      </c>
      <c r="C425" s="5">
        <f>+'[1]JUNIO-2026'!C425</f>
        <v>5</v>
      </c>
      <c r="D425" s="5" t="str">
        <f>+'[1]JUNIO-2026'!D425</f>
        <v>ESEHOSPITALUNIVERSITARIODELCARIBE</v>
      </c>
      <c r="E425" s="5" t="str">
        <f>+'[1]JUNIO-2026'!E425</f>
        <v>PU</v>
      </c>
      <c r="F425" s="5" t="str">
        <f>+'[1]JUNIO-2026'!F425</f>
        <v>NUPC</v>
      </c>
      <c r="G425" s="5">
        <f>+'[1]JUNIO-2026'!G425</f>
        <v>2018</v>
      </c>
      <c r="H425" s="6">
        <f t="shared" si="36"/>
        <v>408850</v>
      </c>
      <c r="I425" s="7">
        <f>INT('[1]JUNIO-2026'!I425)</f>
        <v>0</v>
      </c>
      <c r="J425" s="7">
        <f>INT('[1]JUNIO-2026'!J425)</f>
        <v>408850</v>
      </c>
      <c r="K425" s="7">
        <f>INT('[1]JUNIO-2026'!K425)</f>
        <v>33969</v>
      </c>
      <c r="L425" s="7">
        <f>INT('[1]JUNIO-2026'!L425)</f>
        <v>0</v>
      </c>
      <c r="M425" s="6">
        <f t="shared" si="37"/>
        <v>374881</v>
      </c>
      <c r="N425" s="7">
        <v>0</v>
      </c>
      <c r="O425" s="7">
        <f>INT('[1]JUNIO-2026'!O425)</f>
        <v>143871</v>
      </c>
      <c r="P425" s="6">
        <f t="shared" si="41"/>
        <v>143871</v>
      </c>
      <c r="Q425" s="6">
        <f t="shared" si="38"/>
        <v>231010</v>
      </c>
      <c r="R425" s="7">
        <f>INT('[1]JUNIO-2026'!R425)</f>
        <v>0</v>
      </c>
      <c r="S425" s="7">
        <f>INT('[1]JUNIO-2026'!S425)</f>
        <v>0</v>
      </c>
      <c r="T425" s="7">
        <f>INT('[1]JUNIO-2026'!T425)</f>
        <v>0</v>
      </c>
      <c r="U425" s="7">
        <f>INT('[1]JUNIO-2026'!U425)</f>
        <v>143871</v>
      </c>
      <c r="V425" s="7">
        <f>INT('[1]JUNIO-2026'!V425)</f>
        <v>0</v>
      </c>
      <c r="W425" s="7">
        <f>INT('[1]JUNIO-2026'!W425)</f>
        <v>0</v>
      </c>
      <c r="X425" s="7">
        <f>INT('[1]JUNIO-2026'!X425)</f>
        <v>0</v>
      </c>
      <c r="Y425" s="7">
        <f>INT('[1]JUNIO-2026'!Y425)</f>
        <v>0</v>
      </c>
      <c r="Z425" s="5" t="str">
        <f>+'[1]JUNIO-2026'!Z425</f>
        <v>NA</v>
      </c>
      <c r="AA425" s="5">
        <f>+'[1]JUNIO-2026'!AA425</f>
        <v>1</v>
      </c>
      <c r="AB425" s="5">
        <v>99999</v>
      </c>
      <c r="AC425" s="8">
        <f t="shared" si="39"/>
        <v>143871</v>
      </c>
      <c r="AD425" s="8">
        <f t="shared" si="40"/>
        <v>0</v>
      </c>
      <c r="AE425" t="str">
        <f>+'[1]JUNIO-2026'!AE425</f>
        <v>SAFEWEB</v>
      </c>
    </row>
    <row r="426" spans="1:31" x14ac:dyDescent="0.25">
      <c r="A426" s="5" t="str">
        <f>+'[1]JUNIO-2026'!A426</f>
        <v>NI</v>
      </c>
      <c r="B426" s="5">
        <f>+'[1]JUNIO-2026'!B426</f>
        <v>900042103</v>
      </c>
      <c r="C426" s="5">
        <f>+'[1]JUNIO-2026'!C426</f>
        <v>5</v>
      </c>
      <c r="D426" s="5" t="str">
        <f>+'[1]JUNIO-2026'!D426</f>
        <v>ESEHOSPITALUNIVERSITARIODELCARIBE</v>
      </c>
      <c r="E426" s="5" t="str">
        <f>+'[1]JUNIO-2026'!E426</f>
        <v>PU</v>
      </c>
      <c r="F426" s="5" t="str">
        <f>+'[1]JUNIO-2026'!F426</f>
        <v>PNAF</v>
      </c>
      <c r="G426" s="5">
        <f>+'[1]JUNIO-2026'!G426</f>
        <v>2018</v>
      </c>
      <c r="H426" s="6">
        <f t="shared" si="36"/>
        <v>2174322642</v>
      </c>
      <c r="I426" s="7">
        <f>INT('[1]JUNIO-2026'!I426)</f>
        <v>0</v>
      </c>
      <c r="J426" s="7">
        <f>INT('[1]JUNIO-2026'!J426)</f>
        <v>2174322642</v>
      </c>
      <c r="K426" s="7">
        <f>INT('[1]JUNIO-2026'!K426)</f>
        <v>646717769</v>
      </c>
      <c r="L426" s="7">
        <f>INT('[1]JUNIO-2026'!L426)</f>
        <v>0</v>
      </c>
      <c r="M426" s="6">
        <f t="shared" si="37"/>
        <v>1527604873</v>
      </c>
      <c r="N426" s="7">
        <v>0</v>
      </c>
      <c r="O426" s="7">
        <f>INT('[1]JUNIO-2026'!O426)</f>
        <v>1305563885</v>
      </c>
      <c r="P426" s="6">
        <f t="shared" si="41"/>
        <v>1305563885</v>
      </c>
      <c r="Q426" s="6">
        <f t="shared" si="38"/>
        <v>222040988</v>
      </c>
      <c r="R426" s="7">
        <f>INT('[1]JUNIO-2026'!R426)</f>
        <v>0</v>
      </c>
      <c r="S426" s="7">
        <f>INT('[1]JUNIO-2026'!S426)</f>
        <v>0</v>
      </c>
      <c r="T426" s="7">
        <f>INT('[1]JUNIO-2026'!T426)</f>
        <v>634748388</v>
      </c>
      <c r="U426" s="7">
        <f>INT('[1]JUNIO-2026'!U426)</f>
        <v>670815497</v>
      </c>
      <c r="V426" s="7">
        <f>INT('[1]JUNIO-2026'!V426)</f>
        <v>0</v>
      </c>
      <c r="W426" s="7">
        <f>INT('[1]JUNIO-2026'!W426)</f>
        <v>0</v>
      </c>
      <c r="X426" s="7">
        <f>INT('[1]JUNIO-2026'!X426)</f>
        <v>0</v>
      </c>
      <c r="Y426" s="7">
        <f>INT('[1]JUNIO-2026'!Y426)</f>
        <v>0</v>
      </c>
      <c r="Z426" s="5" t="str">
        <f>+'[1]JUNIO-2026'!Z426</f>
        <v>NA</v>
      </c>
      <c r="AA426" s="5">
        <f>+'[1]JUNIO-2026'!AA426</f>
        <v>1</v>
      </c>
      <c r="AB426" s="5">
        <v>99999</v>
      </c>
      <c r="AC426" s="8">
        <f t="shared" si="39"/>
        <v>1305563885</v>
      </c>
      <c r="AD426" s="8">
        <f t="shared" si="40"/>
        <v>0</v>
      </c>
      <c r="AE426" t="str">
        <f>+'[1]JUNIO-2026'!AE426</f>
        <v>SAFEWEB</v>
      </c>
    </row>
    <row r="427" spans="1:31" x14ac:dyDescent="0.25">
      <c r="A427" s="5" t="str">
        <f>+'[1]JUNIO-2026'!A427</f>
        <v>NI</v>
      </c>
      <c r="B427" s="5">
        <f>+'[1]JUNIO-2026'!B427</f>
        <v>900056127</v>
      </c>
      <c r="C427" s="5">
        <f>+'[1]JUNIO-2026'!C427</f>
        <v>2</v>
      </c>
      <c r="D427" s="5" t="str">
        <f>+'[1]JUNIO-2026'!D427</f>
        <v>NEONATOLOGOSDESUCRELTDA</v>
      </c>
      <c r="E427" s="5" t="str">
        <f>+'[1]JUNIO-2026'!E427</f>
        <v>PR</v>
      </c>
      <c r="F427" s="5" t="str">
        <f>+'[1]JUNIO-2026'!F427</f>
        <v>NUPC</v>
      </c>
      <c r="G427" s="5">
        <f>+'[1]JUNIO-2026'!G427</f>
        <v>2018</v>
      </c>
      <c r="H427" s="6">
        <f t="shared" si="36"/>
        <v>1447310</v>
      </c>
      <c r="I427" s="7">
        <f>INT('[1]JUNIO-2026'!I427)</f>
        <v>0</v>
      </c>
      <c r="J427" s="7">
        <f>INT('[1]JUNIO-2026'!J427)</f>
        <v>1447310</v>
      </c>
      <c r="K427" s="7">
        <f>INT('[1]JUNIO-2026'!K427)</f>
        <v>92056</v>
      </c>
      <c r="L427" s="7">
        <f>INT('[1]JUNIO-2026'!L427)</f>
        <v>0</v>
      </c>
      <c r="M427" s="6">
        <f t="shared" si="37"/>
        <v>1355254</v>
      </c>
      <c r="N427" s="7">
        <v>0</v>
      </c>
      <c r="O427" s="7">
        <f>INT('[1]JUNIO-2026'!O427)</f>
        <v>0</v>
      </c>
      <c r="P427" s="6">
        <f t="shared" si="41"/>
        <v>0</v>
      </c>
      <c r="Q427" s="6">
        <f t="shared" si="38"/>
        <v>1355254</v>
      </c>
      <c r="R427" s="7">
        <f>INT('[1]JUNIO-2026'!R427)</f>
        <v>0</v>
      </c>
      <c r="S427" s="7">
        <f>INT('[1]JUNIO-2026'!S427)</f>
        <v>0</v>
      </c>
      <c r="T427" s="7">
        <f>INT('[1]JUNIO-2026'!T427)</f>
        <v>0</v>
      </c>
      <c r="U427" s="7">
        <f>INT('[1]JUNIO-2026'!U427)</f>
        <v>0</v>
      </c>
      <c r="V427" s="7">
        <f>INT('[1]JUNIO-2026'!V427)</f>
        <v>0</v>
      </c>
      <c r="W427" s="7">
        <f>INT('[1]JUNIO-2026'!W427)</f>
        <v>0</v>
      </c>
      <c r="X427" s="7">
        <f>INT('[1]JUNIO-2026'!X427)</f>
        <v>0</v>
      </c>
      <c r="Y427" s="7">
        <f>INT('[1]JUNIO-2026'!Y427)</f>
        <v>0</v>
      </c>
      <c r="Z427" s="5" t="str">
        <f>+'[1]JUNIO-2026'!Z427</f>
        <v>NA</v>
      </c>
      <c r="AA427" s="5">
        <f>+'[1]JUNIO-2026'!AA427</f>
        <v>1</v>
      </c>
      <c r="AB427" s="5">
        <v>99999</v>
      </c>
      <c r="AC427" s="8">
        <f t="shared" si="39"/>
        <v>0</v>
      </c>
      <c r="AD427" s="8">
        <f t="shared" si="40"/>
        <v>0</v>
      </c>
      <c r="AE427" t="str">
        <f>+'[1]JUNIO-2026'!AE427</f>
        <v>SAFEWEB</v>
      </c>
    </row>
    <row r="428" spans="1:31" x14ac:dyDescent="0.25">
      <c r="A428" s="5" t="str">
        <f>+'[1]JUNIO-2026'!A428</f>
        <v>NI</v>
      </c>
      <c r="B428" s="5">
        <f>+'[1]JUNIO-2026'!B428</f>
        <v>900056127</v>
      </c>
      <c r="C428" s="5">
        <f>+'[1]JUNIO-2026'!C428</f>
        <v>2</v>
      </c>
      <c r="D428" s="5" t="str">
        <f>+'[1]JUNIO-2026'!D428</f>
        <v>NEONATOLOGOSDESUCRELTDA</v>
      </c>
      <c r="E428" s="5" t="str">
        <f>+'[1]JUNIO-2026'!E428</f>
        <v>PR</v>
      </c>
      <c r="F428" s="5" t="str">
        <f>+'[1]JUNIO-2026'!F428</f>
        <v>PNAF</v>
      </c>
      <c r="G428" s="5">
        <f>+'[1]JUNIO-2026'!G428</f>
        <v>2018</v>
      </c>
      <c r="H428" s="6">
        <f t="shared" si="36"/>
        <v>29406147</v>
      </c>
      <c r="I428" s="7">
        <f>INT('[1]JUNIO-2026'!I428)</f>
        <v>0</v>
      </c>
      <c r="J428" s="7">
        <f>INT('[1]JUNIO-2026'!J428)</f>
        <v>29406147</v>
      </c>
      <c r="K428" s="7">
        <f>INT('[1]JUNIO-2026'!K428)</f>
        <v>385374</v>
      </c>
      <c r="L428" s="7">
        <f>INT('[1]JUNIO-2026'!L428)</f>
        <v>0</v>
      </c>
      <c r="M428" s="6">
        <f t="shared" si="37"/>
        <v>29020773</v>
      </c>
      <c r="N428" s="7">
        <v>0</v>
      </c>
      <c r="O428" s="7">
        <f>INT('[1]JUNIO-2026'!O428)</f>
        <v>29020773</v>
      </c>
      <c r="P428" s="6">
        <f t="shared" si="41"/>
        <v>29020773</v>
      </c>
      <c r="Q428" s="6">
        <f t="shared" si="38"/>
        <v>0</v>
      </c>
      <c r="R428" s="7">
        <f>INT('[1]JUNIO-2026'!R428)</f>
        <v>0</v>
      </c>
      <c r="S428" s="7">
        <f>INT('[1]JUNIO-2026'!S428)</f>
        <v>0</v>
      </c>
      <c r="T428" s="7">
        <f>INT('[1]JUNIO-2026'!T428)</f>
        <v>29020773</v>
      </c>
      <c r="U428" s="7">
        <f>INT('[1]JUNIO-2026'!U428)</f>
        <v>0</v>
      </c>
      <c r="V428" s="7">
        <f>INT('[1]JUNIO-2026'!V428)</f>
        <v>0</v>
      </c>
      <c r="W428" s="7">
        <f>INT('[1]JUNIO-2026'!W428)</f>
        <v>0</v>
      </c>
      <c r="X428" s="7">
        <f>INT('[1]JUNIO-2026'!X428)</f>
        <v>0</v>
      </c>
      <c r="Y428" s="7">
        <f>INT('[1]JUNIO-2026'!Y428)</f>
        <v>0</v>
      </c>
      <c r="Z428" s="5" t="str">
        <f>+'[1]JUNIO-2026'!Z428</f>
        <v>NA</v>
      </c>
      <c r="AA428" s="5">
        <f>+'[1]JUNIO-2026'!AA428</f>
        <v>1</v>
      </c>
      <c r="AB428" s="5">
        <v>99999</v>
      </c>
      <c r="AC428" s="8">
        <f t="shared" si="39"/>
        <v>29020773</v>
      </c>
      <c r="AD428" s="8">
        <f t="shared" si="40"/>
        <v>0</v>
      </c>
      <c r="AE428" t="str">
        <f>+'[1]JUNIO-2026'!AE428</f>
        <v>SAFEWEB</v>
      </c>
    </row>
    <row r="429" spans="1:31" x14ac:dyDescent="0.25">
      <c r="A429" s="5" t="str">
        <f>+'[1]JUNIO-2026'!A429</f>
        <v>NI</v>
      </c>
      <c r="B429" s="5">
        <f>+'[1]JUNIO-2026'!B429</f>
        <v>900066345</v>
      </c>
      <c r="C429" s="5">
        <f>+'[1]JUNIO-2026'!C429</f>
        <v>4</v>
      </c>
      <c r="D429" s="5" t="str">
        <f>+'[1]JUNIO-2026'!D429</f>
        <v>ESEHOSPITALPIEDECUESTA</v>
      </c>
      <c r="E429" s="5" t="str">
        <f>+'[1]JUNIO-2026'!E429</f>
        <v>PU</v>
      </c>
      <c r="F429" s="5" t="str">
        <f>+'[1]JUNIO-2026'!F429</f>
        <v>PNAF</v>
      </c>
      <c r="G429" s="5">
        <f>+'[1]JUNIO-2026'!G429</f>
        <v>2018</v>
      </c>
      <c r="H429" s="6">
        <f t="shared" si="36"/>
        <v>1015492</v>
      </c>
      <c r="I429" s="7">
        <f>INT('[1]JUNIO-2026'!I429)</f>
        <v>0</v>
      </c>
      <c r="J429" s="7">
        <f>INT('[1]JUNIO-2026'!J429)</f>
        <v>1015492</v>
      </c>
      <c r="K429" s="7">
        <f>INT('[1]JUNIO-2026'!K429)</f>
        <v>1015492</v>
      </c>
      <c r="L429" s="7">
        <f>INT('[1]JUNIO-2026'!L429)</f>
        <v>0</v>
      </c>
      <c r="M429" s="6">
        <f t="shared" si="37"/>
        <v>0</v>
      </c>
      <c r="N429" s="7">
        <v>0</v>
      </c>
      <c r="O429" s="7">
        <f>INT('[1]JUNIO-2026'!O429)</f>
        <v>0</v>
      </c>
      <c r="P429" s="6">
        <f t="shared" si="41"/>
        <v>0</v>
      </c>
      <c r="Q429" s="6">
        <f t="shared" si="38"/>
        <v>0</v>
      </c>
      <c r="R429" s="7">
        <f>INT('[1]JUNIO-2026'!R429)</f>
        <v>0</v>
      </c>
      <c r="S429" s="7">
        <f>INT('[1]JUNIO-2026'!S429)</f>
        <v>0</v>
      </c>
      <c r="T429" s="7">
        <f>INT('[1]JUNIO-2026'!T429)</f>
        <v>0</v>
      </c>
      <c r="U429" s="7">
        <f>INT('[1]JUNIO-2026'!U429)</f>
        <v>0</v>
      </c>
      <c r="V429" s="7">
        <f>INT('[1]JUNIO-2026'!V429)</f>
        <v>0</v>
      </c>
      <c r="W429" s="7">
        <f>INT('[1]JUNIO-2026'!W429)</f>
        <v>0</v>
      </c>
      <c r="X429" s="7">
        <f>INT('[1]JUNIO-2026'!X429)</f>
        <v>0</v>
      </c>
      <c r="Y429" s="7">
        <f>INT('[1]JUNIO-2026'!Y429)</f>
        <v>0</v>
      </c>
      <c r="Z429" s="5" t="str">
        <f>+'[1]JUNIO-2026'!Z429</f>
        <v>NA</v>
      </c>
      <c r="AA429" s="5">
        <f>+'[1]JUNIO-2026'!AA429</f>
        <v>1</v>
      </c>
      <c r="AB429" s="5">
        <v>99999</v>
      </c>
      <c r="AC429" s="8">
        <f t="shared" si="39"/>
        <v>0</v>
      </c>
      <c r="AD429" s="8">
        <f t="shared" si="40"/>
        <v>0</v>
      </c>
      <c r="AE429" t="str">
        <f>+'[1]JUNIO-2026'!AE429</f>
        <v>SAFEWEB</v>
      </c>
    </row>
    <row r="430" spans="1:31" x14ac:dyDescent="0.25">
      <c r="A430" s="5" t="str">
        <f>+'[1]JUNIO-2026'!A430</f>
        <v>NI</v>
      </c>
      <c r="B430" s="5">
        <f>+'[1]JUNIO-2026'!B430</f>
        <v>900066347</v>
      </c>
      <c r="C430" s="5">
        <f>+'[1]JUNIO-2026'!C430</f>
        <v>9</v>
      </c>
      <c r="D430" s="5" t="str">
        <f>+'[1]JUNIO-2026'!D430</f>
        <v>ESEHOSPITALREGIONALDESANGIL</v>
      </c>
      <c r="E430" s="5" t="str">
        <f>+'[1]JUNIO-2026'!E430</f>
        <v>PU</v>
      </c>
      <c r="F430" s="5" t="str">
        <f>+'[1]JUNIO-2026'!F430</f>
        <v>PNAF</v>
      </c>
      <c r="G430" s="5">
        <f>+'[1]JUNIO-2026'!G430</f>
        <v>2018</v>
      </c>
      <c r="H430" s="6">
        <f t="shared" si="36"/>
        <v>603812</v>
      </c>
      <c r="I430" s="7">
        <f>INT('[1]JUNIO-2026'!I430)</f>
        <v>0</v>
      </c>
      <c r="J430" s="7">
        <f>INT('[1]JUNIO-2026'!J430)</f>
        <v>603812</v>
      </c>
      <c r="K430" s="7">
        <f>INT('[1]JUNIO-2026'!K430)</f>
        <v>603812</v>
      </c>
      <c r="L430" s="7">
        <f>INT('[1]JUNIO-2026'!L430)</f>
        <v>0</v>
      </c>
      <c r="M430" s="6">
        <f t="shared" si="37"/>
        <v>0</v>
      </c>
      <c r="N430" s="7">
        <v>0</v>
      </c>
      <c r="O430" s="7">
        <f>INT('[1]JUNIO-2026'!O430)</f>
        <v>0</v>
      </c>
      <c r="P430" s="6">
        <f t="shared" si="41"/>
        <v>0</v>
      </c>
      <c r="Q430" s="6">
        <f t="shared" si="38"/>
        <v>0</v>
      </c>
      <c r="R430" s="7">
        <f>INT('[1]JUNIO-2026'!R430)</f>
        <v>0</v>
      </c>
      <c r="S430" s="7">
        <f>INT('[1]JUNIO-2026'!S430)</f>
        <v>0</v>
      </c>
      <c r="T430" s="7">
        <f>INT('[1]JUNIO-2026'!T430)</f>
        <v>0</v>
      </c>
      <c r="U430" s="7">
        <f>INT('[1]JUNIO-2026'!U430)</f>
        <v>0</v>
      </c>
      <c r="V430" s="7">
        <f>INT('[1]JUNIO-2026'!V430)</f>
        <v>0</v>
      </c>
      <c r="W430" s="7">
        <f>INT('[1]JUNIO-2026'!W430)</f>
        <v>0</v>
      </c>
      <c r="X430" s="7">
        <f>INT('[1]JUNIO-2026'!X430)</f>
        <v>0</v>
      </c>
      <c r="Y430" s="7">
        <f>INT('[1]JUNIO-2026'!Y430)</f>
        <v>0</v>
      </c>
      <c r="Z430" s="5" t="str">
        <f>+'[1]JUNIO-2026'!Z430</f>
        <v>NA</v>
      </c>
      <c r="AA430" s="5">
        <f>+'[1]JUNIO-2026'!AA430</f>
        <v>1</v>
      </c>
      <c r="AB430" s="5">
        <v>99999</v>
      </c>
      <c r="AC430" s="8">
        <f t="shared" si="39"/>
        <v>0</v>
      </c>
      <c r="AD430" s="8">
        <f t="shared" si="40"/>
        <v>0</v>
      </c>
      <c r="AE430" t="str">
        <f>+'[1]JUNIO-2026'!AE430</f>
        <v>SAFEWEB</v>
      </c>
    </row>
    <row r="431" spans="1:31" x14ac:dyDescent="0.25">
      <c r="A431" s="5" t="str">
        <f>+'[1]JUNIO-2026'!A431</f>
        <v>NI</v>
      </c>
      <c r="B431" s="5">
        <f>+'[1]JUNIO-2026'!B431</f>
        <v>900073857</v>
      </c>
      <c r="C431" s="5">
        <f>+'[1]JUNIO-2026'!C431</f>
        <v>2</v>
      </c>
      <c r="D431" s="5" t="str">
        <f>+'[1]JUNIO-2026'!D431</f>
        <v>FUNDACIONCLINICAINTEGRALSINCELEJO</v>
      </c>
      <c r="E431" s="5" t="str">
        <f>+'[1]JUNIO-2026'!E431</f>
        <v>PR</v>
      </c>
      <c r="F431" s="5" t="str">
        <f>+'[1]JUNIO-2026'!F431</f>
        <v>NUPC</v>
      </c>
      <c r="G431" s="5">
        <f>+'[1]JUNIO-2026'!G431</f>
        <v>2018</v>
      </c>
      <c r="H431" s="6">
        <f t="shared" si="36"/>
        <v>2189686</v>
      </c>
      <c r="I431" s="7">
        <f>INT('[1]JUNIO-2026'!I431)</f>
        <v>0</v>
      </c>
      <c r="J431" s="7">
        <f>INT('[1]JUNIO-2026'!J431)</f>
        <v>2189686</v>
      </c>
      <c r="K431" s="7">
        <f>INT('[1]JUNIO-2026'!K431)</f>
        <v>31000</v>
      </c>
      <c r="L431" s="7">
        <f>INT('[1]JUNIO-2026'!L431)</f>
        <v>0</v>
      </c>
      <c r="M431" s="6">
        <f t="shared" si="37"/>
        <v>2158686</v>
      </c>
      <c r="N431" s="7">
        <v>0</v>
      </c>
      <c r="O431" s="7">
        <f>INT('[1]JUNIO-2026'!O431)</f>
        <v>0</v>
      </c>
      <c r="P431" s="6">
        <f t="shared" si="41"/>
        <v>0</v>
      </c>
      <c r="Q431" s="6">
        <f t="shared" si="38"/>
        <v>2158686</v>
      </c>
      <c r="R431" s="7">
        <f>INT('[1]JUNIO-2026'!R431)</f>
        <v>0</v>
      </c>
      <c r="S431" s="7">
        <f>INT('[1]JUNIO-2026'!S431)</f>
        <v>0</v>
      </c>
      <c r="T431" s="7">
        <f>INT('[1]JUNIO-2026'!T431)</f>
        <v>0</v>
      </c>
      <c r="U431" s="7">
        <f>INT('[1]JUNIO-2026'!U431)</f>
        <v>0</v>
      </c>
      <c r="V431" s="7">
        <f>INT('[1]JUNIO-2026'!V431)</f>
        <v>0</v>
      </c>
      <c r="W431" s="7">
        <f>INT('[1]JUNIO-2026'!W431)</f>
        <v>0</v>
      </c>
      <c r="X431" s="7">
        <f>INT('[1]JUNIO-2026'!X431)</f>
        <v>0</v>
      </c>
      <c r="Y431" s="7">
        <f>INT('[1]JUNIO-2026'!Y431)</f>
        <v>0</v>
      </c>
      <c r="Z431" s="5" t="str">
        <f>+'[1]JUNIO-2026'!Z431</f>
        <v>NA</v>
      </c>
      <c r="AA431" s="5">
        <f>+'[1]JUNIO-2026'!AA431</f>
        <v>1</v>
      </c>
      <c r="AB431" s="5">
        <v>99999</v>
      </c>
      <c r="AC431" s="8">
        <f t="shared" si="39"/>
        <v>0</v>
      </c>
      <c r="AD431" s="8">
        <f t="shared" si="40"/>
        <v>0</v>
      </c>
      <c r="AE431" t="str">
        <f>+'[1]JUNIO-2026'!AE431</f>
        <v>SAFEWEB</v>
      </c>
    </row>
    <row r="432" spans="1:31" x14ac:dyDescent="0.25">
      <c r="A432" s="5" t="str">
        <f>+'[1]JUNIO-2026'!A432</f>
        <v>NI</v>
      </c>
      <c r="B432" s="5">
        <f>+'[1]JUNIO-2026'!B432</f>
        <v>900098550</v>
      </c>
      <c r="C432" s="5">
        <f>+'[1]JUNIO-2026'!C432</f>
        <v>5</v>
      </c>
      <c r="D432" s="5" t="str">
        <f>+'[1]JUNIO-2026'!D432</f>
        <v>OFFIMEDICASA</v>
      </c>
      <c r="E432" s="5" t="str">
        <f>+'[1]JUNIO-2026'!E432</f>
        <v>PR</v>
      </c>
      <c r="F432" s="5" t="str">
        <f>+'[1]JUNIO-2026'!F432</f>
        <v>NUPC</v>
      </c>
      <c r="G432" s="5">
        <f>+'[1]JUNIO-2026'!G432</f>
        <v>2018</v>
      </c>
      <c r="H432" s="6">
        <f t="shared" si="36"/>
        <v>1179000</v>
      </c>
      <c r="I432" s="7">
        <f>INT('[1]JUNIO-2026'!I432)</f>
        <v>0</v>
      </c>
      <c r="J432" s="7">
        <f>INT('[1]JUNIO-2026'!J432)</f>
        <v>1179000</v>
      </c>
      <c r="K432" s="7">
        <f>INT('[1]JUNIO-2026'!K432)</f>
        <v>0</v>
      </c>
      <c r="L432" s="7">
        <f>INT('[1]JUNIO-2026'!L432)</f>
        <v>0</v>
      </c>
      <c r="M432" s="6">
        <f t="shared" si="37"/>
        <v>1179000</v>
      </c>
      <c r="N432" s="7">
        <v>0</v>
      </c>
      <c r="O432" s="7">
        <f>INT('[1]JUNIO-2026'!O432)</f>
        <v>0</v>
      </c>
      <c r="P432" s="6">
        <f t="shared" si="41"/>
        <v>0</v>
      </c>
      <c r="Q432" s="6">
        <f t="shared" si="38"/>
        <v>1179000</v>
      </c>
      <c r="R432" s="7">
        <f>INT('[1]JUNIO-2026'!R432)</f>
        <v>0</v>
      </c>
      <c r="S432" s="7">
        <f>INT('[1]JUNIO-2026'!S432)</f>
        <v>0</v>
      </c>
      <c r="T432" s="7">
        <f>INT('[1]JUNIO-2026'!T432)</f>
        <v>0</v>
      </c>
      <c r="U432" s="7">
        <f>INT('[1]JUNIO-2026'!U432)</f>
        <v>0</v>
      </c>
      <c r="V432" s="7">
        <f>INT('[1]JUNIO-2026'!V432)</f>
        <v>0</v>
      </c>
      <c r="W432" s="7">
        <f>INT('[1]JUNIO-2026'!W432)</f>
        <v>0</v>
      </c>
      <c r="X432" s="7">
        <f>INT('[1]JUNIO-2026'!X432)</f>
        <v>0</v>
      </c>
      <c r="Y432" s="7">
        <f>INT('[1]JUNIO-2026'!Y432)</f>
        <v>0</v>
      </c>
      <c r="Z432" s="5" t="str">
        <f>+'[1]JUNIO-2026'!Z432</f>
        <v>NA</v>
      </c>
      <c r="AA432" s="5">
        <f>+'[1]JUNIO-2026'!AA432</f>
        <v>1</v>
      </c>
      <c r="AB432" s="5">
        <v>99999</v>
      </c>
      <c r="AC432" s="8">
        <f t="shared" si="39"/>
        <v>0</v>
      </c>
      <c r="AD432" s="8">
        <f t="shared" si="40"/>
        <v>0</v>
      </c>
      <c r="AE432" t="str">
        <f>+'[1]JUNIO-2026'!AE432</f>
        <v>SAFEWEB</v>
      </c>
    </row>
    <row r="433" spans="1:31" x14ac:dyDescent="0.25">
      <c r="A433" s="5" t="str">
        <f>+'[1]JUNIO-2026'!A433</f>
        <v>NI</v>
      </c>
      <c r="B433" s="5">
        <f>+'[1]JUNIO-2026'!B433</f>
        <v>900136865</v>
      </c>
      <c r="C433" s="5">
        <f>+'[1]JUNIO-2026'!C433</f>
        <v>3</v>
      </c>
      <c r="D433" s="5" t="str">
        <f>+'[1]JUNIO-2026'!D433</f>
        <v>ESEHOSPITALREGIONALMAGDALENAMEDIOBARRANCABERMEJA</v>
      </c>
      <c r="E433" s="5" t="str">
        <f>+'[1]JUNIO-2026'!E433</f>
        <v>PU</v>
      </c>
      <c r="F433" s="5" t="str">
        <f>+'[1]JUNIO-2026'!F433</f>
        <v>PNAF</v>
      </c>
      <c r="G433" s="5">
        <f>+'[1]JUNIO-2026'!G433</f>
        <v>2018</v>
      </c>
      <c r="H433" s="6">
        <f t="shared" si="36"/>
        <v>5083989</v>
      </c>
      <c r="I433" s="7">
        <f>INT('[1]JUNIO-2026'!I433)</f>
        <v>0</v>
      </c>
      <c r="J433" s="7">
        <f>INT('[1]JUNIO-2026'!J433)</f>
        <v>5083989</v>
      </c>
      <c r="K433" s="7">
        <f>INT('[1]JUNIO-2026'!K433)</f>
        <v>1304790</v>
      </c>
      <c r="L433" s="7">
        <f>INT('[1]JUNIO-2026'!L433)</f>
        <v>0</v>
      </c>
      <c r="M433" s="6">
        <f t="shared" si="37"/>
        <v>3779199</v>
      </c>
      <c r="N433" s="7">
        <v>0</v>
      </c>
      <c r="O433" s="7">
        <f>INT('[1]JUNIO-2026'!O433)</f>
        <v>0</v>
      </c>
      <c r="P433" s="6">
        <f t="shared" si="41"/>
        <v>0</v>
      </c>
      <c r="Q433" s="6">
        <f t="shared" si="38"/>
        <v>3779199</v>
      </c>
      <c r="R433" s="7">
        <f>INT('[1]JUNIO-2026'!R433)</f>
        <v>0</v>
      </c>
      <c r="S433" s="7">
        <f>INT('[1]JUNIO-2026'!S433)</f>
        <v>0</v>
      </c>
      <c r="T433" s="7">
        <f>INT('[1]JUNIO-2026'!T433)</f>
        <v>0</v>
      </c>
      <c r="U433" s="7">
        <f>INT('[1]JUNIO-2026'!U433)</f>
        <v>0</v>
      </c>
      <c r="V433" s="7">
        <f>INT('[1]JUNIO-2026'!V433)</f>
        <v>0</v>
      </c>
      <c r="W433" s="7">
        <f>INT('[1]JUNIO-2026'!W433)</f>
        <v>0</v>
      </c>
      <c r="X433" s="7">
        <f>INT('[1]JUNIO-2026'!X433)</f>
        <v>0</v>
      </c>
      <c r="Y433" s="7">
        <f>INT('[1]JUNIO-2026'!Y433)</f>
        <v>0</v>
      </c>
      <c r="Z433" s="5" t="str">
        <f>+'[1]JUNIO-2026'!Z433</f>
        <v>NA</v>
      </c>
      <c r="AA433" s="5">
        <f>+'[1]JUNIO-2026'!AA433</f>
        <v>1</v>
      </c>
      <c r="AB433" s="5">
        <v>99999</v>
      </c>
      <c r="AC433" s="8">
        <f t="shared" si="39"/>
        <v>0</v>
      </c>
      <c r="AD433" s="8">
        <f t="shared" si="40"/>
        <v>0</v>
      </c>
      <c r="AE433" t="str">
        <f>+'[1]JUNIO-2026'!AE433</f>
        <v>SAFEWEB</v>
      </c>
    </row>
    <row r="434" spans="1:31" x14ac:dyDescent="0.25">
      <c r="A434" s="5" t="str">
        <f>+'[1]JUNIO-2026'!A434</f>
        <v>NI</v>
      </c>
      <c r="B434" s="5">
        <f>+'[1]JUNIO-2026'!B434</f>
        <v>900156264</v>
      </c>
      <c r="C434" s="5">
        <f>+'[1]JUNIO-2026'!C434</f>
        <v>2</v>
      </c>
      <c r="D434" s="5" t="str">
        <f>+'[1]JUNIO-2026'!D434</f>
        <v>NUEVAEPS</v>
      </c>
      <c r="E434" s="5" t="str">
        <f>+'[1]JUNIO-2026'!E434</f>
        <v>PR</v>
      </c>
      <c r="F434" s="5" t="str">
        <f>+'[1]JUNIO-2026'!F434</f>
        <v>NUPC</v>
      </c>
      <c r="G434" s="5">
        <f>+'[1]JUNIO-2026'!G434</f>
        <v>2018</v>
      </c>
      <c r="H434" s="6">
        <f t="shared" si="36"/>
        <v>84730276</v>
      </c>
      <c r="I434" s="7">
        <f>INT('[1]JUNIO-2026'!I434)</f>
        <v>0</v>
      </c>
      <c r="J434" s="7">
        <f>INT('[1]JUNIO-2026'!J434)</f>
        <v>84730276</v>
      </c>
      <c r="K434" s="7">
        <f>INT('[1]JUNIO-2026'!K434)</f>
        <v>103140</v>
      </c>
      <c r="L434" s="7">
        <f>INT('[1]JUNIO-2026'!L434)</f>
        <v>0</v>
      </c>
      <c r="M434" s="6">
        <f t="shared" si="37"/>
        <v>84627136</v>
      </c>
      <c r="N434" s="7">
        <v>0</v>
      </c>
      <c r="O434" s="7">
        <f>INT('[1]JUNIO-2026'!O434)</f>
        <v>84627136</v>
      </c>
      <c r="P434" s="6">
        <f t="shared" si="41"/>
        <v>84627136</v>
      </c>
      <c r="Q434" s="6">
        <f t="shared" si="38"/>
        <v>0</v>
      </c>
      <c r="R434" s="7">
        <f>INT('[1]JUNIO-2026'!R434)</f>
        <v>0</v>
      </c>
      <c r="S434" s="7">
        <f>INT('[1]JUNIO-2026'!S434)</f>
        <v>0</v>
      </c>
      <c r="T434" s="7">
        <f>INT('[1]JUNIO-2026'!T434)</f>
        <v>0</v>
      </c>
      <c r="U434" s="7">
        <f>INT('[1]JUNIO-2026'!U434)</f>
        <v>84627136</v>
      </c>
      <c r="V434" s="7">
        <f>INT('[1]JUNIO-2026'!V434)</f>
        <v>0</v>
      </c>
      <c r="W434" s="7">
        <f>INT('[1]JUNIO-2026'!W434)</f>
        <v>0</v>
      </c>
      <c r="X434" s="7">
        <f>INT('[1]JUNIO-2026'!X434)</f>
        <v>0</v>
      </c>
      <c r="Y434" s="7">
        <f>INT('[1]JUNIO-2026'!Y434)</f>
        <v>0</v>
      </c>
      <c r="Z434" s="5" t="str">
        <f>+'[1]JUNIO-2026'!Z434</f>
        <v>NA</v>
      </c>
      <c r="AA434" s="5">
        <f>+'[1]JUNIO-2026'!AA434</f>
        <v>1</v>
      </c>
      <c r="AB434" s="5">
        <v>99999</v>
      </c>
      <c r="AC434" s="8">
        <f t="shared" si="39"/>
        <v>84627136</v>
      </c>
      <c r="AD434" s="8">
        <f t="shared" si="40"/>
        <v>0</v>
      </c>
      <c r="AE434" t="str">
        <f>+'[1]JUNIO-2026'!AE434</f>
        <v>SAFEWEB</v>
      </c>
    </row>
    <row r="435" spans="1:31" x14ac:dyDescent="0.25">
      <c r="A435" s="5" t="str">
        <f>+'[1]JUNIO-2026'!A435</f>
        <v>NI</v>
      </c>
      <c r="B435" s="5">
        <f>+'[1]JUNIO-2026'!B435</f>
        <v>900164285</v>
      </c>
      <c r="C435" s="5">
        <f>+'[1]JUNIO-2026'!C435</f>
        <v>0</v>
      </c>
      <c r="D435" s="5" t="str">
        <f>+'[1]JUNIO-2026'!D435</f>
        <v>CLINICASANMARTINBARRANQUILLALTDA</v>
      </c>
      <c r="E435" s="5" t="str">
        <f>+'[1]JUNIO-2026'!E435</f>
        <v>PR</v>
      </c>
      <c r="F435" s="5" t="str">
        <f>+'[1]JUNIO-2026'!F435</f>
        <v>NUPC</v>
      </c>
      <c r="G435" s="5">
        <f>+'[1]JUNIO-2026'!G435</f>
        <v>2018</v>
      </c>
      <c r="H435" s="6">
        <f t="shared" si="36"/>
        <v>31742706</v>
      </c>
      <c r="I435" s="7">
        <f>INT('[1]JUNIO-2026'!I435)</f>
        <v>0</v>
      </c>
      <c r="J435" s="7">
        <f>INT('[1]JUNIO-2026'!J435)</f>
        <v>31742706</v>
      </c>
      <c r="K435" s="7">
        <f>INT('[1]JUNIO-2026'!K435)</f>
        <v>9217362</v>
      </c>
      <c r="L435" s="7">
        <f>INT('[1]JUNIO-2026'!L435)</f>
        <v>0</v>
      </c>
      <c r="M435" s="6">
        <f t="shared" si="37"/>
        <v>22525344</v>
      </c>
      <c r="N435" s="7">
        <v>0</v>
      </c>
      <c r="O435" s="7">
        <f>INT('[1]JUNIO-2026'!O435)</f>
        <v>22525344</v>
      </c>
      <c r="P435" s="6">
        <f t="shared" si="41"/>
        <v>22525344</v>
      </c>
      <c r="Q435" s="6">
        <f t="shared" si="38"/>
        <v>0</v>
      </c>
      <c r="R435" s="7">
        <f>INT('[1]JUNIO-2026'!R435)</f>
        <v>0</v>
      </c>
      <c r="S435" s="7">
        <f>INT('[1]JUNIO-2026'!S435)</f>
        <v>0</v>
      </c>
      <c r="T435" s="7">
        <f>INT('[1]JUNIO-2026'!T435)</f>
        <v>0</v>
      </c>
      <c r="U435" s="7">
        <f>INT('[1]JUNIO-2026'!U435)</f>
        <v>22525344</v>
      </c>
      <c r="V435" s="7">
        <f>INT('[1]JUNIO-2026'!V435)</f>
        <v>0</v>
      </c>
      <c r="W435" s="7">
        <f>INT('[1]JUNIO-2026'!W435)</f>
        <v>0</v>
      </c>
      <c r="X435" s="7">
        <f>INT('[1]JUNIO-2026'!X435)</f>
        <v>0</v>
      </c>
      <c r="Y435" s="7">
        <f>INT('[1]JUNIO-2026'!Y435)</f>
        <v>0</v>
      </c>
      <c r="Z435" s="5" t="str">
        <f>+'[1]JUNIO-2026'!Z435</f>
        <v>NA</v>
      </c>
      <c r="AA435" s="5">
        <f>+'[1]JUNIO-2026'!AA435</f>
        <v>1</v>
      </c>
      <c r="AB435" s="5">
        <v>99999</v>
      </c>
      <c r="AC435" s="8">
        <f t="shared" si="39"/>
        <v>22525344</v>
      </c>
      <c r="AD435" s="8">
        <f t="shared" si="40"/>
        <v>0</v>
      </c>
      <c r="AE435" t="str">
        <f>+'[1]JUNIO-2026'!AE435</f>
        <v>SAFEWEB</v>
      </c>
    </row>
    <row r="436" spans="1:31" x14ac:dyDescent="0.25">
      <c r="A436" s="5" t="str">
        <f>+'[1]JUNIO-2026'!A436</f>
        <v>NI</v>
      </c>
      <c r="B436" s="5">
        <f>+'[1]JUNIO-2026'!B436</f>
        <v>900175626</v>
      </c>
      <c r="C436" s="5">
        <f>+'[1]JUNIO-2026'!C436</f>
        <v>6</v>
      </c>
      <c r="D436" s="5" t="str">
        <f>+'[1]JUNIO-2026'!D436</f>
        <v>CORPORACININSTITUTODENEUROREHABILITACININTEGRALDECOLOMBIA</v>
      </c>
      <c r="E436" s="5" t="str">
        <f>+'[1]JUNIO-2026'!E436</f>
        <v>PR</v>
      </c>
      <c r="F436" s="5" t="str">
        <f>+'[1]JUNIO-2026'!F436</f>
        <v>PNAF</v>
      </c>
      <c r="G436" s="5">
        <f>+'[1]JUNIO-2026'!G436</f>
        <v>2018</v>
      </c>
      <c r="H436" s="6">
        <f t="shared" si="36"/>
        <v>14779770</v>
      </c>
      <c r="I436" s="7">
        <f>INT('[1]JUNIO-2026'!I436)</f>
        <v>0</v>
      </c>
      <c r="J436" s="7">
        <f>INT('[1]JUNIO-2026'!J436)</f>
        <v>14779770</v>
      </c>
      <c r="K436" s="7">
        <f>INT('[1]JUNIO-2026'!K436)</f>
        <v>0</v>
      </c>
      <c r="L436" s="7">
        <f>INT('[1]JUNIO-2026'!L436)</f>
        <v>0</v>
      </c>
      <c r="M436" s="6">
        <f t="shared" si="37"/>
        <v>14779770</v>
      </c>
      <c r="N436" s="7">
        <v>0</v>
      </c>
      <c r="O436" s="7">
        <f>INT('[1]JUNIO-2026'!O436)</f>
        <v>0</v>
      </c>
      <c r="P436" s="6">
        <f t="shared" si="41"/>
        <v>0</v>
      </c>
      <c r="Q436" s="6">
        <f t="shared" si="38"/>
        <v>14779770</v>
      </c>
      <c r="R436" s="7">
        <f>INT('[1]JUNIO-2026'!R436)</f>
        <v>0</v>
      </c>
      <c r="S436" s="7">
        <f>INT('[1]JUNIO-2026'!S436)</f>
        <v>0</v>
      </c>
      <c r="T436" s="7">
        <f>INT('[1]JUNIO-2026'!T436)</f>
        <v>0</v>
      </c>
      <c r="U436" s="7">
        <f>INT('[1]JUNIO-2026'!U436)</f>
        <v>0</v>
      </c>
      <c r="V436" s="7">
        <f>INT('[1]JUNIO-2026'!V436)</f>
        <v>0</v>
      </c>
      <c r="W436" s="7">
        <f>INT('[1]JUNIO-2026'!W436)</f>
        <v>0</v>
      </c>
      <c r="X436" s="7">
        <f>INT('[1]JUNIO-2026'!X436)</f>
        <v>0</v>
      </c>
      <c r="Y436" s="7">
        <f>INT('[1]JUNIO-2026'!Y436)</f>
        <v>0</v>
      </c>
      <c r="Z436" s="5" t="str">
        <f>+'[1]JUNIO-2026'!Z436</f>
        <v>NA</v>
      </c>
      <c r="AA436" s="5">
        <f>+'[1]JUNIO-2026'!AA436</f>
        <v>1</v>
      </c>
      <c r="AB436" s="5">
        <v>99999</v>
      </c>
      <c r="AC436" s="8">
        <f t="shared" si="39"/>
        <v>0</v>
      </c>
      <c r="AD436" s="8">
        <f t="shared" si="40"/>
        <v>0</v>
      </c>
      <c r="AE436" t="str">
        <f>+'[1]JUNIO-2026'!AE436</f>
        <v>SAFEWEB</v>
      </c>
    </row>
    <row r="437" spans="1:31" x14ac:dyDescent="0.25">
      <c r="A437" s="5" t="str">
        <f>+'[1]JUNIO-2026'!A437</f>
        <v>NI</v>
      </c>
      <c r="B437" s="5">
        <f>+'[1]JUNIO-2026'!B437</f>
        <v>900196346</v>
      </c>
      <c r="C437" s="5">
        <f>+'[1]JUNIO-2026'!C437</f>
        <v>9</v>
      </c>
      <c r="D437" s="5" t="str">
        <f>+'[1]JUNIO-2026'!D437</f>
        <v>ESEHOSPITALNUESTRASEÑORADELCARMEN</v>
      </c>
      <c r="E437" s="5" t="str">
        <f>+'[1]JUNIO-2026'!E437</f>
        <v>PU</v>
      </c>
      <c r="F437" s="5" t="str">
        <f>+'[1]JUNIO-2026'!F437</f>
        <v>MIGR</v>
      </c>
      <c r="G437" s="5">
        <f>+'[1]JUNIO-2026'!G437</f>
        <v>2018</v>
      </c>
      <c r="H437" s="6">
        <f t="shared" si="36"/>
        <v>346873813</v>
      </c>
      <c r="I437" s="7">
        <f>INT('[1]JUNIO-2026'!I437)</f>
        <v>0</v>
      </c>
      <c r="J437" s="7">
        <f>INT('[1]JUNIO-2026'!J437)</f>
        <v>346873813</v>
      </c>
      <c r="K437" s="7">
        <f>INT('[1]JUNIO-2026'!K437)</f>
        <v>68291020</v>
      </c>
      <c r="L437" s="7">
        <f>INT('[1]JUNIO-2026'!L437)</f>
        <v>0</v>
      </c>
      <c r="M437" s="6">
        <f t="shared" si="37"/>
        <v>278582793</v>
      </c>
      <c r="N437" s="7">
        <v>0</v>
      </c>
      <c r="O437" s="7">
        <f>INT('[1]JUNIO-2026'!O437)</f>
        <v>278582793</v>
      </c>
      <c r="P437" s="6">
        <f t="shared" si="41"/>
        <v>278582793</v>
      </c>
      <c r="Q437" s="6">
        <f t="shared" si="38"/>
        <v>0</v>
      </c>
      <c r="R437" s="7">
        <f>INT('[1]JUNIO-2026'!R437)</f>
        <v>0</v>
      </c>
      <c r="S437" s="7">
        <f>INT('[1]JUNIO-2026'!S437)</f>
        <v>0</v>
      </c>
      <c r="T437" s="7">
        <f>INT('[1]JUNIO-2026'!T437)</f>
        <v>74553649</v>
      </c>
      <c r="U437" s="7">
        <f>INT('[1]JUNIO-2026'!U437)</f>
        <v>0</v>
      </c>
      <c r="V437" s="7">
        <f>INT('[1]JUNIO-2026'!V437)</f>
        <v>0</v>
      </c>
      <c r="W437" s="7">
        <f>INT('[1]JUNIO-2026'!W437)</f>
        <v>0</v>
      </c>
      <c r="X437" s="7">
        <f>INT('[1]JUNIO-2026'!X437)</f>
        <v>204029144</v>
      </c>
      <c r="Y437" s="7">
        <f>INT('[1]JUNIO-2026'!Y437)</f>
        <v>0</v>
      </c>
      <c r="Z437" s="5" t="str">
        <f>+'[1]JUNIO-2026'!Z437</f>
        <v>NA</v>
      </c>
      <c r="AA437" s="5">
        <f>+'[1]JUNIO-2026'!AA437</f>
        <v>1</v>
      </c>
      <c r="AB437" s="5">
        <v>99999</v>
      </c>
      <c r="AC437" s="8">
        <f t="shared" si="39"/>
        <v>278582793</v>
      </c>
      <c r="AD437" s="8">
        <f t="shared" si="40"/>
        <v>0</v>
      </c>
      <c r="AE437" t="str">
        <f>+'[1]JUNIO-2026'!AE437</f>
        <v>SAFEWEB</v>
      </c>
    </row>
    <row r="438" spans="1:31" x14ac:dyDescent="0.25">
      <c r="A438" s="5" t="str">
        <f>+'[1]JUNIO-2026'!A438</f>
        <v>NI</v>
      </c>
      <c r="B438" s="5">
        <f>+'[1]JUNIO-2026'!B438</f>
        <v>900196346</v>
      </c>
      <c r="C438" s="5">
        <f>+'[1]JUNIO-2026'!C438</f>
        <v>9</v>
      </c>
      <c r="D438" s="5" t="str">
        <f>+'[1]JUNIO-2026'!D438</f>
        <v>ESEHOSPITALNUESTRASEÑORADELCARMEN</v>
      </c>
      <c r="E438" s="5" t="str">
        <f>+'[1]JUNIO-2026'!E438</f>
        <v>PU</v>
      </c>
      <c r="F438" s="5" t="str">
        <f>+'[1]JUNIO-2026'!F438</f>
        <v>PNAF</v>
      </c>
      <c r="G438" s="5">
        <f>+'[1]JUNIO-2026'!G438</f>
        <v>2018</v>
      </c>
      <c r="H438" s="6">
        <f t="shared" si="36"/>
        <v>133677503</v>
      </c>
      <c r="I438" s="7">
        <f>INT('[1]JUNIO-2026'!I438)</f>
        <v>0</v>
      </c>
      <c r="J438" s="7">
        <f>INT('[1]JUNIO-2026'!J438)</f>
        <v>133677503</v>
      </c>
      <c r="K438" s="7">
        <f>INT('[1]JUNIO-2026'!K438)</f>
        <v>38727657</v>
      </c>
      <c r="L438" s="7">
        <f>INT('[1]JUNIO-2026'!L438)</f>
        <v>0</v>
      </c>
      <c r="M438" s="6">
        <f t="shared" si="37"/>
        <v>94949846</v>
      </c>
      <c r="N438" s="7">
        <v>0</v>
      </c>
      <c r="O438" s="7">
        <f>INT('[1]JUNIO-2026'!O438)</f>
        <v>82200144</v>
      </c>
      <c r="P438" s="6">
        <f t="shared" si="41"/>
        <v>82200144</v>
      </c>
      <c r="Q438" s="6">
        <f t="shared" si="38"/>
        <v>12749702</v>
      </c>
      <c r="R438" s="7">
        <f>INT('[1]JUNIO-2026'!R438)</f>
        <v>0</v>
      </c>
      <c r="S438" s="7">
        <f>INT('[1]JUNIO-2026'!S438)</f>
        <v>0</v>
      </c>
      <c r="T438" s="7">
        <f>INT('[1]JUNIO-2026'!T438)</f>
        <v>61909769</v>
      </c>
      <c r="U438" s="7">
        <f>INT('[1]JUNIO-2026'!U438)</f>
        <v>20290375</v>
      </c>
      <c r="V438" s="7">
        <f>INT('[1]JUNIO-2026'!V438)</f>
        <v>0</v>
      </c>
      <c r="W438" s="7">
        <f>INT('[1]JUNIO-2026'!W438)</f>
        <v>0</v>
      </c>
      <c r="X438" s="7">
        <f>INT('[1]JUNIO-2026'!X438)</f>
        <v>0</v>
      </c>
      <c r="Y438" s="7">
        <f>INT('[1]JUNIO-2026'!Y438)</f>
        <v>0</v>
      </c>
      <c r="Z438" s="5" t="str">
        <f>+'[1]JUNIO-2026'!Z438</f>
        <v>NA</v>
      </c>
      <c r="AA438" s="5">
        <f>+'[1]JUNIO-2026'!AA438</f>
        <v>1</v>
      </c>
      <c r="AB438" s="5">
        <v>99999</v>
      </c>
      <c r="AC438" s="8">
        <f t="shared" si="39"/>
        <v>82200144</v>
      </c>
      <c r="AD438" s="8">
        <f t="shared" si="40"/>
        <v>0</v>
      </c>
      <c r="AE438" t="str">
        <f>+'[1]JUNIO-2026'!AE438</f>
        <v>SAFEWEB</v>
      </c>
    </row>
    <row r="439" spans="1:31" x14ac:dyDescent="0.25">
      <c r="A439" s="5" t="str">
        <f>+'[1]JUNIO-2026'!A439</f>
        <v>NI</v>
      </c>
      <c r="B439" s="5">
        <f>+'[1]JUNIO-2026'!B439</f>
        <v>900196347</v>
      </c>
      <c r="C439" s="5">
        <f>+'[1]JUNIO-2026'!C439</f>
        <v>6</v>
      </c>
      <c r="D439" s="5" t="str">
        <f>+'[1]JUNIO-2026'!D439</f>
        <v>ESEHOSPITALLADIVINAMISERICORDIA</v>
      </c>
      <c r="E439" s="5" t="str">
        <f>+'[1]JUNIO-2026'!E439</f>
        <v>PU</v>
      </c>
      <c r="F439" s="5" t="str">
        <f>+'[1]JUNIO-2026'!F439</f>
        <v>MIGR</v>
      </c>
      <c r="G439" s="5">
        <f>+'[1]JUNIO-2026'!G439</f>
        <v>2018</v>
      </c>
      <c r="H439" s="6">
        <f t="shared" si="36"/>
        <v>121126210</v>
      </c>
      <c r="I439" s="7">
        <f>INT('[1]JUNIO-2026'!I439)</f>
        <v>0</v>
      </c>
      <c r="J439" s="7">
        <f>INT('[1]JUNIO-2026'!J439)</f>
        <v>121126210</v>
      </c>
      <c r="K439" s="7">
        <f>INT('[1]JUNIO-2026'!K439)</f>
        <v>2281491</v>
      </c>
      <c r="L439" s="7">
        <f>INT('[1]JUNIO-2026'!L439)</f>
        <v>0</v>
      </c>
      <c r="M439" s="6">
        <f t="shared" si="37"/>
        <v>118844719</v>
      </c>
      <c r="N439" s="7">
        <v>0</v>
      </c>
      <c r="O439" s="7">
        <f>INT('[1]JUNIO-2026'!O439)</f>
        <v>118844719</v>
      </c>
      <c r="P439" s="6">
        <f t="shared" si="41"/>
        <v>118844719</v>
      </c>
      <c r="Q439" s="6">
        <f t="shared" si="38"/>
        <v>0</v>
      </c>
      <c r="R439" s="7">
        <f>INT('[1]JUNIO-2026'!R439)</f>
        <v>0</v>
      </c>
      <c r="S439" s="7">
        <f>INT('[1]JUNIO-2026'!S439)</f>
        <v>0</v>
      </c>
      <c r="T439" s="7">
        <f>INT('[1]JUNIO-2026'!T439)</f>
        <v>0</v>
      </c>
      <c r="U439" s="7">
        <f>INT('[1]JUNIO-2026'!U439)</f>
        <v>0</v>
      </c>
      <c r="V439" s="7">
        <f>INT('[1]JUNIO-2026'!V439)</f>
        <v>0</v>
      </c>
      <c r="W439" s="7">
        <f>INT('[1]JUNIO-2026'!W439)</f>
        <v>0</v>
      </c>
      <c r="X439" s="7">
        <f>INT('[1]JUNIO-2026'!X439)</f>
        <v>118844719</v>
      </c>
      <c r="Y439" s="7">
        <f>INT('[1]JUNIO-2026'!Y439)</f>
        <v>0</v>
      </c>
      <c r="Z439" s="5" t="str">
        <f>+'[1]JUNIO-2026'!Z439</f>
        <v>NA</v>
      </c>
      <c r="AA439" s="5">
        <f>+'[1]JUNIO-2026'!AA439</f>
        <v>1</v>
      </c>
      <c r="AB439" s="5">
        <v>99999</v>
      </c>
      <c r="AC439" s="8">
        <f t="shared" si="39"/>
        <v>118844719</v>
      </c>
      <c r="AD439" s="8">
        <f t="shared" si="40"/>
        <v>0</v>
      </c>
      <c r="AE439" t="str">
        <f>+'[1]JUNIO-2026'!AE439</f>
        <v>SAFEWEB</v>
      </c>
    </row>
    <row r="440" spans="1:31" x14ac:dyDescent="0.25">
      <c r="A440" s="5" t="str">
        <f>+'[1]JUNIO-2026'!A440</f>
        <v>NI</v>
      </c>
      <c r="B440" s="5">
        <f>+'[1]JUNIO-2026'!B440</f>
        <v>900196347</v>
      </c>
      <c r="C440" s="5">
        <f>+'[1]JUNIO-2026'!C440</f>
        <v>6</v>
      </c>
      <c r="D440" s="5" t="str">
        <f>+'[1]JUNIO-2026'!D440</f>
        <v>ESEHOSPITALLADIVINAMISERICORDIA</v>
      </c>
      <c r="E440" s="5" t="str">
        <f>+'[1]JUNIO-2026'!E440</f>
        <v>PU</v>
      </c>
      <c r="F440" s="5" t="str">
        <f>+'[1]JUNIO-2026'!F440</f>
        <v>NUPC</v>
      </c>
      <c r="G440" s="5">
        <f>+'[1]JUNIO-2026'!G440</f>
        <v>2018</v>
      </c>
      <c r="H440" s="6">
        <f t="shared" si="36"/>
        <v>981273558</v>
      </c>
      <c r="I440" s="7">
        <f>INT('[1]JUNIO-2026'!I440)</f>
        <v>0</v>
      </c>
      <c r="J440" s="7">
        <f>INT('[1]JUNIO-2026'!J440)</f>
        <v>981273558</v>
      </c>
      <c r="K440" s="7">
        <f>INT('[1]JUNIO-2026'!K440)</f>
        <v>712338896</v>
      </c>
      <c r="L440" s="7">
        <f>INT('[1]JUNIO-2026'!L440)</f>
        <v>0</v>
      </c>
      <c r="M440" s="6">
        <f t="shared" si="37"/>
        <v>268934662</v>
      </c>
      <c r="N440" s="7">
        <v>0</v>
      </c>
      <c r="O440" s="7">
        <f>INT('[1]JUNIO-2026'!O440)</f>
        <v>268934662</v>
      </c>
      <c r="P440" s="6">
        <f t="shared" si="41"/>
        <v>268934662</v>
      </c>
      <c r="Q440" s="6">
        <f t="shared" si="38"/>
        <v>0</v>
      </c>
      <c r="R440" s="7">
        <f>INT('[1]JUNIO-2026'!R440)</f>
        <v>0</v>
      </c>
      <c r="S440" s="7">
        <f>INT('[1]JUNIO-2026'!S440)</f>
        <v>0</v>
      </c>
      <c r="T440" s="7">
        <f>INT('[1]JUNIO-2026'!T440)</f>
        <v>186800575</v>
      </c>
      <c r="U440" s="7">
        <f>INT('[1]JUNIO-2026'!U440)</f>
        <v>82134087</v>
      </c>
      <c r="V440" s="7">
        <f>INT('[1]JUNIO-2026'!V440)</f>
        <v>0</v>
      </c>
      <c r="W440" s="7">
        <f>INT('[1]JUNIO-2026'!W440)</f>
        <v>0</v>
      </c>
      <c r="X440" s="7">
        <f>INT('[1]JUNIO-2026'!X440)</f>
        <v>0</v>
      </c>
      <c r="Y440" s="7">
        <f>INT('[1]JUNIO-2026'!Y440)</f>
        <v>0</v>
      </c>
      <c r="Z440" s="5" t="str">
        <f>+'[1]JUNIO-2026'!Z440</f>
        <v>NA</v>
      </c>
      <c r="AA440" s="5">
        <f>+'[1]JUNIO-2026'!AA440</f>
        <v>1</v>
      </c>
      <c r="AB440" s="5">
        <v>99999</v>
      </c>
      <c r="AC440" s="8">
        <f t="shared" si="39"/>
        <v>268934662</v>
      </c>
      <c r="AD440" s="8">
        <f t="shared" si="40"/>
        <v>0</v>
      </c>
      <c r="AE440" t="str">
        <f>+'[1]JUNIO-2026'!AE440</f>
        <v>SAFEWEB</v>
      </c>
    </row>
    <row r="441" spans="1:31" x14ac:dyDescent="0.25">
      <c r="A441" s="5" t="str">
        <f>+'[1]JUNIO-2026'!A441</f>
        <v>NI</v>
      </c>
      <c r="B441" s="5">
        <f>+'[1]JUNIO-2026'!B441</f>
        <v>900196347</v>
      </c>
      <c r="C441" s="5">
        <f>+'[1]JUNIO-2026'!C441</f>
        <v>6</v>
      </c>
      <c r="D441" s="5" t="str">
        <f>+'[1]JUNIO-2026'!D441</f>
        <v>ESEHOSPITALLADIVINAMISERICORDIA</v>
      </c>
      <c r="E441" s="5" t="str">
        <f>+'[1]JUNIO-2026'!E441</f>
        <v>PU</v>
      </c>
      <c r="F441" s="5" t="str">
        <f>+'[1]JUNIO-2026'!F441</f>
        <v>PNAF</v>
      </c>
      <c r="G441" s="5">
        <f>+'[1]JUNIO-2026'!G441</f>
        <v>2018</v>
      </c>
      <c r="H441" s="6">
        <f t="shared" si="36"/>
        <v>4066090496</v>
      </c>
      <c r="I441" s="7">
        <f>INT('[1]JUNIO-2026'!I441)</f>
        <v>0</v>
      </c>
      <c r="J441" s="7">
        <f>INT('[1]JUNIO-2026'!J441)</f>
        <v>4066090496</v>
      </c>
      <c r="K441" s="7">
        <f>INT('[1]JUNIO-2026'!K441)</f>
        <v>1759617414</v>
      </c>
      <c r="L441" s="7">
        <f>INT('[1]JUNIO-2026'!L441)</f>
        <v>0</v>
      </c>
      <c r="M441" s="6">
        <f t="shared" si="37"/>
        <v>2306473082</v>
      </c>
      <c r="N441" s="7">
        <v>0</v>
      </c>
      <c r="O441" s="7">
        <f>INT('[1]JUNIO-2026'!O441)</f>
        <v>2303477512</v>
      </c>
      <c r="P441" s="6">
        <f t="shared" si="41"/>
        <v>2303477512</v>
      </c>
      <c r="Q441" s="6">
        <f t="shared" si="38"/>
        <v>2995570</v>
      </c>
      <c r="R441" s="7">
        <f>INT('[1]JUNIO-2026'!R441)</f>
        <v>198481656</v>
      </c>
      <c r="S441" s="7">
        <f>INT('[1]JUNIO-2026'!S441)</f>
        <v>0</v>
      </c>
      <c r="T441" s="7">
        <f>INT('[1]JUNIO-2026'!T441)</f>
        <v>1115624331</v>
      </c>
      <c r="U441" s="7">
        <f>INT('[1]JUNIO-2026'!U441)</f>
        <v>989371525</v>
      </c>
      <c r="V441" s="7">
        <f>INT('[1]JUNIO-2026'!V441)</f>
        <v>0</v>
      </c>
      <c r="W441" s="7">
        <f>INT('[1]JUNIO-2026'!W441)</f>
        <v>0</v>
      </c>
      <c r="X441" s="7">
        <f>INT('[1]JUNIO-2026'!X441)</f>
        <v>0</v>
      </c>
      <c r="Y441" s="7">
        <f>INT('[1]JUNIO-2026'!Y441)</f>
        <v>0</v>
      </c>
      <c r="Z441" s="5" t="str">
        <f>+'[1]JUNIO-2026'!Z441</f>
        <v>NA</v>
      </c>
      <c r="AA441" s="5">
        <f>+'[1]JUNIO-2026'!AA441</f>
        <v>1</v>
      </c>
      <c r="AB441" s="5">
        <v>99999</v>
      </c>
      <c r="AC441" s="8">
        <f t="shared" si="39"/>
        <v>2303477512</v>
      </c>
      <c r="AD441" s="8">
        <f t="shared" si="40"/>
        <v>0</v>
      </c>
      <c r="AE441" t="str">
        <f>+'[1]JUNIO-2026'!AE441</f>
        <v>SAFEWEB</v>
      </c>
    </row>
    <row r="442" spans="1:31" x14ac:dyDescent="0.25">
      <c r="A442" s="5" t="str">
        <f>+'[1]JUNIO-2026'!A442</f>
        <v>NI</v>
      </c>
      <c r="B442" s="5">
        <f>+'[1]JUNIO-2026'!B442</f>
        <v>900196366</v>
      </c>
      <c r="C442" s="5">
        <f>+'[1]JUNIO-2026'!C442</f>
        <v>6</v>
      </c>
      <c r="D442" s="5" t="str">
        <f>+'[1]JUNIO-2026'!D442</f>
        <v>ESEHOSPITALSANANTONIODEPADUADESIMITI</v>
      </c>
      <c r="E442" s="5" t="str">
        <f>+'[1]JUNIO-2026'!E442</f>
        <v>PU</v>
      </c>
      <c r="F442" s="5" t="str">
        <f>+'[1]JUNIO-2026'!F442</f>
        <v>MIGR</v>
      </c>
      <c r="G442" s="5">
        <f>+'[1]JUNIO-2026'!G442</f>
        <v>2018</v>
      </c>
      <c r="H442" s="6">
        <f t="shared" si="36"/>
        <v>13447677</v>
      </c>
      <c r="I442" s="7">
        <f>INT('[1]JUNIO-2026'!I442)</f>
        <v>0</v>
      </c>
      <c r="J442" s="7">
        <f>INT('[1]JUNIO-2026'!J442)</f>
        <v>13447677</v>
      </c>
      <c r="K442" s="7">
        <f>INT('[1]JUNIO-2026'!K442)</f>
        <v>0</v>
      </c>
      <c r="L442" s="7">
        <f>INT('[1]JUNIO-2026'!L442)</f>
        <v>0</v>
      </c>
      <c r="M442" s="6">
        <f t="shared" si="37"/>
        <v>13447677</v>
      </c>
      <c r="N442" s="7">
        <v>0</v>
      </c>
      <c r="O442" s="7">
        <f>INT('[1]JUNIO-2026'!O442)</f>
        <v>13447677</v>
      </c>
      <c r="P442" s="6">
        <f t="shared" si="41"/>
        <v>13447677</v>
      </c>
      <c r="Q442" s="6">
        <f t="shared" si="38"/>
        <v>0</v>
      </c>
      <c r="R442" s="7">
        <f>INT('[1]JUNIO-2026'!R442)</f>
        <v>0</v>
      </c>
      <c r="S442" s="7">
        <f>INT('[1]JUNIO-2026'!S442)</f>
        <v>0</v>
      </c>
      <c r="T442" s="7">
        <f>INT('[1]JUNIO-2026'!T442)</f>
        <v>0</v>
      </c>
      <c r="U442" s="7">
        <f>INT('[1]JUNIO-2026'!U442)</f>
        <v>0</v>
      </c>
      <c r="V442" s="7">
        <f>INT('[1]JUNIO-2026'!V442)</f>
        <v>0</v>
      </c>
      <c r="W442" s="7">
        <f>INT('[1]JUNIO-2026'!W442)</f>
        <v>0</v>
      </c>
      <c r="X442" s="7">
        <f>INT('[1]JUNIO-2026'!X442)</f>
        <v>13447677</v>
      </c>
      <c r="Y442" s="7">
        <f>INT('[1]JUNIO-2026'!Y442)</f>
        <v>0</v>
      </c>
      <c r="Z442" s="5" t="str">
        <f>+'[1]JUNIO-2026'!Z442</f>
        <v>NA</v>
      </c>
      <c r="AA442" s="5">
        <f>+'[1]JUNIO-2026'!AA442</f>
        <v>1</v>
      </c>
      <c r="AB442" s="5">
        <v>99999</v>
      </c>
      <c r="AC442" s="8">
        <f t="shared" si="39"/>
        <v>13447677</v>
      </c>
      <c r="AD442" s="8">
        <f t="shared" si="40"/>
        <v>0</v>
      </c>
      <c r="AE442" t="str">
        <f>+'[1]JUNIO-2026'!AE442</f>
        <v>SAFEWEB</v>
      </c>
    </row>
    <row r="443" spans="1:31" x14ac:dyDescent="0.25">
      <c r="A443" s="5" t="str">
        <f>+'[1]JUNIO-2026'!A443</f>
        <v>NI</v>
      </c>
      <c r="B443" s="5">
        <f>+'[1]JUNIO-2026'!B443</f>
        <v>900196366</v>
      </c>
      <c r="C443" s="5">
        <f>+'[1]JUNIO-2026'!C443</f>
        <v>6</v>
      </c>
      <c r="D443" s="5" t="str">
        <f>+'[1]JUNIO-2026'!D443</f>
        <v>ESEHOSPITALSANANTONIODEPADUADESIMITI</v>
      </c>
      <c r="E443" s="5" t="str">
        <f>+'[1]JUNIO-2026'!E443</f>
        <v>PU</v>
      </c>
      <c r="F443" s="5" t="str">
        <f>+'[1]JUNIO-2026'!F443</f>
        <v>PNAF</v>
      </c>
      <c r="G443" s="5">
        <f>+'[1]JUNIO-2026'!G443</f>
        <v>2018</v>
      </c>
      <c r="H443" s="6">
        <f t="shared" si="36"/>
        <v>193870089</v>
      </c>
      <c r="I443" s="7">
        <f>INT('[1]JUNIO-2026'!I443)</f>
        <v>0</v>
      </c>
      <c r="J443" s="7">
        <f>INT('[1]JUNIO-2026'!J443)</f>
        <v>193870089</v>
      </c>
      <c r="K443" s="7">
        <f>INT('[1]JUNIO-2026'!K443)</f>
        <v>61492198</v>
      </c>
      <c r="L443" s="7">
        <f>INT('[1]JUNIO-2026'!L443)</f>
        <v>0</v>
      </c>
      <c r="M443" s="6">
        <f t="shared" si="37"/>
        <v>132377891</v>
      </c>
      <c r="N443" s="7">
        <v>0</v>
      </c>
      <c r="O443" s="7">
        <f>INT('[1]JUNIO-2026'!O443)</f>
        <v>84653256</v>
      </c>
      <c r="P443" s="6">
        <f t="shared" si="41"/>
        <v>84653256</v>
      </c>
      <c r="Q443" s="6">
        <f t="shared" si="38"/>
        <v>47724635</v>
      </c>
      <c r="R443" s="7">
        <f>INT('[1]JUNIO-2026'!R443)</f>
        <v>84653256</v>
      </c>
      <c r="S443" s="7">
        <f>INT('[1]JUNIO-2026'!S443)</f>
        <v>0</v>
      </c>
      <c r="T443" s="7">
        <f>INT('[1]JUNIO-2026'!T443)</f>
        <v>0</v>
      </c>
      <c r="U443" s="7">
        <f>INT('[1]JUNIO-2026'!U443)</f>
        <v>0</v>
      </c>
      <c r="V443" s="7">
        <f>INT('[1]JUNIO-2026'!V443)</f>
        <v>0</v>
      </c>
      <c r="W443" s="7">
        <f>INT('[1]JUNIO-2026'!W443)</f>
        <v>0</v>
      </c>
      <c r="X443" s="7">
        <f>INT('[1]JUNIO-2026'!X443)</f>
        <v>0</v>
      </c>
      <c r="Y443" s="7">
        <f>INT('[1]JUNIO-2026'!Y443)</f>
        <v>0</v>
      </c>
      <c r="Z443" s="5" t="str">
        <f>+'[1]JUNIO-2026'!Z443</f>
        <v>NA</v>
      </c>
      <c r="AA443" s="5">
        <f>+'[1]JUNIO-2026'!AA443</f>
        <v>1</v>
      </c>
      <c r="AB443" s="5">
        <v>99999</v>
      </c>
      <c r="AC443" s="8">
        <f t="shared" si="39"/>
        <v>84653256</v>
      </c>
      <c r="AD443" s="8">
        <f t="shared" si="40"/>
        <v>0</v>
      </c>
      <c r="AE443" t="str">
        <f>+'[1]JUNIO-2026'!AE443</f>
        <v>SAFEWEB</v>
      </c>
    </row>
    <row r="444" spans="1:31" x14ac:dyDescent="0.25">
      <c r="A444" s="5" t="str">
        <f>+'[1]JUNIO-2026'!A444</f>
        <v>NI</v>
      </c>
      <c r="B444" s="5">
        <f>+'[1]JUNIO-2026'!B444</f>
        <v>900223749</v>
      </c>
      <c r="C444" s="5">
        <f>+'[1]JUNIO-2026'!C444</f>
        <v>1</v>
      </c>
      <c r="D444" s="5" t="str">
        <f>+'[1]JUNIO-2026'!D444</f>
        <v>FUNDACION UNIDAD DE CUIDADOS INTENSIVOS DOÑA PILAR</v>
      </c>
      <c r="E444" s="5" t="str">
        <f>+'[1]JUNIO-2026'!E444</f>
        <v>PR</v>
      </c>
      <c r="F444" s="5" t="str">
        <f>+'[1]JUNIO-2026'!F444</f>
        <v>MIGR</v>
      </c>
      <c r="G444" s="5">
        <f>+'[1]JUNIO-2026'!G444</f>
        <v>2018</v>
      </c>
      <c r="H444" s="6">
        <f t="shared" si="36"/>
        <v>187711318</v>
      </c>
      <c r="I444" s="7">
        <f>INT('[1]JUNIO-2026'!I444)</f>
        <v>0</v>
      </c>
      <c r="J444" s="7">
        <f>INT('[1]JUNIO-2026'!J444)</f>
        <v>187711318</v>
      </c>
      <c r="K444" s="7">
        <f>INT('[1]JUNIO-2026'!K444)</f>
        <v>90168425</v>
      </c>
      <c r="L444" s="7">
        <f>INT('[1]JUNIO-2026'!L444)</f>
        <v>0</v>
      </c>
      <c r="M444" s="6">
        <f t="shared" si="37"/>
        <v>97542893</v>
      </c>
      <c r="N444" s="7">
        <v>0</v>
      </c>
      <c r="O444" s="7">
        <f>INT('[1]JUNIO-2026'!O444)</f>
        <v>97542893</v>
      </c>
      <c r="P444" s="6">
        <f t="shared" si="41"/>
        <v>97542893</v>
      </c>
      <c r="Q444" s="6">
        <f t="shared" si="38"/>
        <v>0</v>
      </c>
      <c r="R444" s="7">
        <f>INT('[1]JUNIO-2026'!R444)</f>
        <v>0</v>
      </c>
      <c r="S444" s="7">
        <f>INT('[1]JUNIO-2026'!S444)</f>
        <v>0</v>
      </c>
      <c r="T444" s="7">
        <f>INT('[1]JUNIO-2026'!T444)</f>
        <v>0</v>
      </c>
      <c r="U444" s="7">
        <f>INT('[1]JUNIO-2026'!U444)</f>
        <v>0</v>
      </c>
      <c r="V444" s="7">
        <f>INT('[1]JUNIO-2026'!V444)</f>
        <v>0</v>
      </c>
      <c r="W444" s="7">
        <f>INT('[1]JUNIO-2026'!W444)</f>
        <v>0</v>
      </c>
      <c r="X444" s="7">
        <f>INT('[1]JUNIO-2026'!X444)</f>
        <v>16781366</v>
      </c>
      <c r="Y444" s="7">
        <f>INT('[1]JUNIO-2026'!Y444)</f>
        <v>80761527</v>
      </c>
      <c r="Z444" s="5" t="str">
        <f>+'[1]JUNIO-2026'!Z444</f>
        <v>ILD</v>
      </c>
      <c r="AA444" s="5">
        <f>+'[1]JUNIO-2026'!AA444</f>
        <v>1</v>
      </c>
      <c r="AB444" s="5">
        <v>99999</v>
      </c>
      <c r="AC444" s="8">
        <f t="shared" si="39"/>
        <v>97542893</v>
      </c>
      <c r="AD444" s="8">
        <f t="shared" si="40"/>
        <v>0</v>
      </c>
      <c r="AE444" t="str">
        <f>+'[1]JUNIO-2026'!AE444</f>
        <v>SAFEWEB</v>
      </c>
    </row>
    <row r="445" spans="1:31" x14ac:dyDescent="0.25">
      <c r="A445" s="5" t="str">
        <f>+'[1]JUNIO-2026'!A445</f>
        <v>NI</v>
      </c>
      <c r="B445" s="5">
        <f>+'[1]JUNIO-2026'!B445</f>
        <v>900223749</v>
      </c>
      <c r="C445" s="5">
        <f>+'[1]JUNIO-2026'!C445</f>
        <v>1</v>
      </c>
      <c r="D445" s="5" t="str">
        <f>+'[1]JUNIO-2026'!D445</f>
        <v>FUNDACION UNIDAD DE CUIDADOS INTENSIVOS DOÑA PILAR</v>
      </c>
      <c r="E445" s="5" t="str">
        <f>+'[1]JUNIO-2026'!E445</f>
        <v>PR</v>
      </c>
      <c r="F445" s="5" t="str">
        <f>+'[1]JUNIO-2026'!F445</f>
        <v>NUPC</v>
      </c>
      <c r="G445" s="5">
        <f>+'[1]JUNIO-2026'!G445</f>
        <v>2018</v>
      </c>
      <c r="H445" s="6">
        <f t="shared" si="36"/>
        <v>13536961</v>
      </c>
      <c r="I445" s="7">
        <f>INT('[1]JUNIO-2026'!I445)</f>
        <v>0</v>
      </c>
      <c r="J445" s="7">
        <f>INT('[1]JUNIO-2026'!J445)</f>
        <v>13536961</v>
      </c>
      <c r="K445" s="7">
        <f>INT('[1]JUNIO-2026'!K445)</f>
        <v>4401169</v>
      </c>
      <c r="L445" s="7">
        <f>INT('[1]JUNIO-2026'!L445)</f>
        <v>0</v>
      </c>
      <c r="M445" s="6">
        <f t="shared" si="37"/>
        <v>9135792</v>
      </c>
      <c r="N445" s="7">
        <v>0</v>
      </c>
      <c r="O445" s="7">
        <f>INT('[1]JUNIO-2026'!O445)</f>
        <v>9135792</v>
      </c>
      <c r="P445" s="6">
        <f t="shared" si="41"/>
        <v>9135792</v>
      </c>
      <c r="Q445" s="6">
        <f t="shared" si="38"/>
        <v>0</v>
      </c>
      <c r="R445" s="7">
        <f>INT('[1]JUNIO-2026'!R445)</f>
        <v>0</v>
      </c>
      <c r="S445" s="7">
        <f>INT('[1]JUNIO-2026'!S445)</f>
        <v>0</v>
      </c>
      <c r="T445" s="7">
        <f>INT('[1]JUNIO-2026'!T445)</f>
        <v>0</v>
      </c>
      <c r="U445" s="7">
        <f>INT('[1]JUNIO-2026'!U445)</f>
        <v>9067632</v>
      </c>
      <c r="V445" s="7">
        <f>INT('[1]JUNIO-2026'!V445)</f>
        <v>0</v>
      </c>
      <c r="W445" s="7">
        <f>INT('[1]JUNIO-2026'!W445)</f>
        <v>0</v>
      </c>
      <c r="X445" s="7">
        <f>INT('[1]JUNIO-2026'!X445)</f>
        <v>0</v>
      </c>
      <c r="Y445" s="7">
        <f>INT('[1]JUNIO-2026'!Y445)</f>
        <v>68160</v>
      </c>
      <c r="Z445" s="5" t="str">
        <f>+'[1]JUNIO-2026'!Z445</f>
        <v>ILD</v>
      </c>
      <c r="AA445" s="5">
        <f>+'[1]JUNIO-2026'!AA445</f>
        <v>1</v>
      </c>
      <c r="AB445" s="5">
        <v>99999</v>
      </c>
      <c r="AC445" s="8">
        <f t="shared" si="39"/>
        <v>9135792</v>
      </c>
      <c r="AD445" s="8">
        <f t="shared" si="40"/>
        <v>0</v>
      </c>
      <c r="AE445" t="str">
        <f>+'[1]JUNIO-2026'!AE445</f>
        <v>SAFEWEB</v>
      </c>
    </row>
    <row r="446" spans="1:31" x14ac:dyDescent="0.25">
      <c r="A446" s="5" t="str">
        <f>+'[1]JUNIO-2026'!A446</f>
        <v>NI</v>
      </c>
      <c r="B446" s="5">
        <f>+'[1]JUNIO-2026'!B446</f>
        <v>900223749</v>
      </c>
      <c r="C446" s="5">
        <f>+'[1]JUNIO-2026'!C446</f>
        <v>1</v>
      </c>
      <c r="D446" s="5" t="str">
        <f>+'[1]JUNIO-2026'!D446</f>
        <v>FUNDACION UNIDAD DE CUIDADOS INTENSIVOS DOÑA PILAR</v>
      </c>
      <c r="E446" s="5" t="str">
        <f>+'[1]JUNIO-2026'!E446</f>
        <v>PR</v>
      </c>
      <c r="F446" s="5" t="str">
        <f>+'[1]JUNIO-2026'!F446</f>
        <v>PNAF</v>
      </c>
      <c r="G446" s="5">
        <f>+'[1]JUNIO-2026'!G446</f>
        <v>2018</v>
      </c>
      <c r="H446" s="6">
        <f t="shared" si="36"/>
        <v>200249593</v>
      </c>
      <c r="I446" s="7">
        <f>INT('[1]JUNIO-2026'!I446)</f>
        <v>0</v>
      </c>
      <c r="J446" s="7">
        <f>INT('[1]JUNIO-2026'!J446)</f>
        <v>200249593</v>
      </c>
      <c r="K446" s="7">
        <f>INT('[1]JUNIO-2026'!K446)</f>
        <v>135786499</v>
      </c>
      <c r="L446" s="7">
        <f>INT('[1]JUNIO-2026'!L446)</f>
        <v>0</v>
      </c>
      <c r="M446" s="6">
        <f t="shared" si="37"/>
        <v>64463094</v>
      </c>
      <c r="N446" s="7">
        <v>0</v>
      </c>
      <c r="O446" s="7">
        <f>INT('[1]JUNIO-2026'!O446)</f>
        <v>64463094</v>
      </c>
      <c r="P446" s="6">
        <f t="shared" si="41"/>
        <v>64463094</v>
      </c>
      <c r="Q446" s="6">
        <f t="shared" si="38"/>
        <v>0</v>
      </c>
      <c r="R446" s="7">
        <f>INT('[1]JUNIO-2026'!R446)</f>
        <v>0</v>
      </c>
      <c r="S446" s="7">
        <f>INT('[1]JUNIO-2026'!S446)</f>
        <v>0</v>
      </c>
      <c r="T446" s="7">
        <f>INT('[1]JUNIO-2026'!T446)</f>
        <v>0</v>
      </c>
      <c r="U446" s="7">
        <f>INT('[1]JUNIO-2026'!U446)</f>
        <v>0</v>
      </c>
      <c r="V446" s="7">
        <f>INT('[1]JUNIO-2026'!V446)</f>
        <v>0</v>
      </c>
      <c r="W446" s="7">
        <f>INT('[1]JUNIO-2026'!W446)</f>
        <v>0</v>
      </c>
      <c r="X446" s="7">
        <f>INT('[1]JUNIO-2026'!X446)</f>
        <v>0</v>
      </c>
      <c r="Y446" s="7">
        <f>INT('[1]JUNIO-2026'!Y446)</f>
        <v>64463094</v>
      </c>
      <c r="Z446" s="5" t="str">
        <f>+'[1]JUNIO-2026'!Z446</f>
        <v>ILD</v>
      </c>
      <c r="AA446" s="5">
        <f>+'[1]JUNIO-2026'!AA446</f>
        <v>1</v>
      </c>
      <c r="AB446" s="5">
        <v>99999</v>
      </c>
      <c r="AC446" s="8">
        <f t="shared" si="39"/>
        <v>64463094</v>
      </c>
      <c r="AD446" s="8">
        <f t="shared" si="40"/>
        <v>0</v>
      </c>
      <c r="AE446" t="str">
        <f>+'[1]JUNIO-2026'!AE446</f>
        <v>SAFEWEB</v>
      </c>
    </row>
    <row r="447" spans="1:31" x14ac:dyDescent="0.25">
      <c r="A447" s="5" t="str">
        <f>+'[1]JUNIO-2026'!A447</f>
        <v>NI</v>
      </c>
      <c r="B447" s="5">
        <f>+'[1]JUNIO-2026'!B447</f>
        <v>900226715</v>
      </c>
      <c r="C447" s="5">
        <f>+'[1]JUNIO-2026'!C447</f>
        <v>3</v>
      </c>
      <c r="D447" s="5" t="str">
        <f>+'[1]JUNIO-2026'!D447</f>
        <v>COOSALUDEPSSA</v>
      </c>
      <c r="E447" s="5" t="str">
        <f>+'[1]JUNIO-2026'!E447</f>
        <v>PR</v>
      </c>
      <c r="F447" s="5" t="str">
        <f>+'[1]JUNIO-2026'!F447</f>
        <v>NUPC</v>
      </c>
      <c r="G447" s="5">
        <f>+'[1]JUNIO-2026'!G447</f>
        <v>2018</v>
      </c>
      <c r="H447" s="6">
        <f t="shared" si="36"/>
        <v>693820475</v>
      </c>
      <c r="I447" s="7">
        <f>INT('[1]JUNIO-2026'!I447)</f>
        <v>0</v>
      </c>
      <c r="J447" s="7">
        <f>INT('[1]JUNIO-2026'!J447)</f>
        <v>693820475</v>
      </c>
      <c r="K447" s="7">
        <f>INT('[1]JUNIO-2026'!K447)</f>
        <v>53008942</v>
      </c>
      <c r="L447" s="7">
        <f>INT('[1]JUNIO-2026'!L447)</f>
        <v>0</v>
      </c>
      <c r="M447" s="6">
        <f t="shared" si="37"/>
        <v>640811533</v>
      </c>
      <c r="N447" s="7">
        <v>0</v>
      </c>
      <c r="O447" s="7">
        <f>INT('[1]JUNIO-2026'!O447)</f>
        <v>640811533</v>
      </c>
      <c r="P447" s="6">
        <f t="shared" si="41"/>
        <v>640811533</v>
      </c>
      <c r="Q447" s="6">
        <f t="shared" si="38"/>
        <v>0</v>
      </c>
      <c r="R447" s="7">
        <f>INT('[1]JUNIO-2026'!R447)</f>
        <v>0</v>
      </c>
      <c r="S447" s="7">
        <f>INT('[1]JUNIO-2026'!S447)</f>
        <v>0</v>
      </c>
      <c r="T447" s="7">
        <f>INT('[1]JUNIO-2026'!T447)</f>
        <v>640599133</v>
      </c>
      <c r="U447" s="7">
        <f>INT('[1]JUNIO-2026'!U447)</f>
        <v>0</v>
      </c>
      <c r="V447" s="7">
        <f>INT('[1]JUNIO-2026'!V447)</f>
        <v>0</v>
      </c>
      <c r="W447" s="7">
        <f>INT('[1]JUNIO-2026'!W447)</f>
        <v>0</v>
      </c>
      <c r="X447" s="7">
        <f>INT('[1]JUNIO-2026'!X447)</f>
        <v>0</v>
      </c>
      <c r="Y447" s="7">
        <f>INT('[1]JUNIO-2026'!Y447)</f>
        <v>212400</v>
      </c>
      <c r="Z447" s="5" t="str">
        <f>+'[1]JUNIO-2026'!Z447</f>
        <v>Coljuegos</v>
      </c>
      <c r="AA447" s="5">
        <f>+'[1]JUNIO-2026'!AA447</f>
        <v>1</v>
      </c>
      <c r="AB447" s="5">
        <v>99999</v>
      </c>
      <c r="AC447" s="8">
        <f t="shared" si="39"/>
        <v>640811533</v>
      </c>
      <c r="AD447" s="8">
        <f t="shared" si="40"/>
        <v>0</v>
      </c>
      <c r="AE447" t="str">
        <f>+'[1]JUNIO-2026'!AE447</f>
        <v>SAFEWEB</v>
      </c>
    </row>
    <row r="448" spans="1:31" x14ac:dyDescent="0.25">
      <c r="A448" s="5" t="str">
        <f>+'[1]JUNIO-2026'!A448</f>
        <v>NI</v>
      </c>
      <c r="B448" s="5">
        <f>+'[1]JUNIO-2026'!B448</f>
        <v>900233294</v>
      </c>
      <c r="C448" s="5">
        <f>+'[1]JUNIO-2026'!C448</f>
        <v>3</v>
      </c>
      <c r="D448" s="5" t="str">
        <f>+'[1]JUNIO-2026'!D448</f>
        <v>CLINICAGENERALDELCARIBESA</v>
      </c>
      <c r="E448" s="5" t="str">
        <f>+'[1]JUNIO-2026'!E448</f>
        <v>PR</v>
      </c>
      <c r="F448" s="5" t="str">
        <f>+'[1]JUNIO-2026'!F448</f>
        <v>NUPC</v>
      </c>
      <c r="G448" s="5">
        <f>+'[1]JUNIO-2026'!G448</f>
        <v>2018</v>
      </c>
      <c r="H448" s="6">
        <f t="shared" si="36"/>
        <v>8964975</v>
      </c>
      <c r="I448" s="7">
        <f>INT('[1]JUNIO-2026'!I448)</f>
        <v>0</v>
      </c>
      <c r="J448" s="7">
        <f>INT('[1]JUNIO-2026'!J448)</f>
        <v>8964975</v>
      </c>
      <c r="K448" s="7">
        <f>INT('[1]JUNIO-2026'!K448)</f>
        <v>1851853</v>
      </c>
      <c r="L448" s="7">
        <f>INT('[1]JUNIO-2026'!L448)</f>
        <v>0</v>
      </c>
      <c r="M448" s="6">
        <f t="shared" si="37"/>
        <v>7113122</v>
      </c>
      <c r="N448" s="7">
        <v>0</v>
      </c>
      <c r="O448" s="7">
        <f>INT('[1]JUNIO-2026'!O448)</f>
        <v>7113122</v>
      </c>
      <c r="P448" s="6">
        <f t="shared" si="41"/>
        <v>7113122</v>
      </c>
      <c r="Q448" s="6">
        <f t="shared" si="38"/>
        <v>0</v>
      </c>
      <c r="R448" s="7">
        <f>INT('[1]JUNIO-2026'!R448)</f>
        <v>0</v>
      </c>
      <c r="S448" s="7">
        <f>INT('[1]JUNIO-2026'!S448)</f>
        <v>0</v>
      </c>
      <c r="T448" s="7">
        <f>INT('[1]JUNIO-2026'!T448)</f>
        <v>7113122</v>
      </c>
      <c r="U448" s="7">
        <f>INT('[1]JUNIO-2026'!U448)</f>
        <v>0</v>
      </c>
      <c r="V448" s="7">
        <f>INT('[1]JUNIO-2026'!V448)</f>
        <v>0</v>
      </c>
      <c r="W448" s="7">
        <f>INT('[1]JUNIO-2026'!W448)</f>
        <v>0</v>
      </c>
      <c r="X448" s="7">
        <f>INT('[1]JUNIO-2026'!X448)</f>
        <v>0</v>
      </c>
      <c r="Y448" s="7">
        <f>INT('[1]JUNIO-2026'!Y448)</f>
        <v>0</v>
      </c>
      <c r="Z448" s="5" t="str">
        <f>+'[1]JUNIO-2026'!Z448</f>
        <v>NA</v>
      </c>
      <c r="AA448" s="5">
        <f>+'[1]JUNIO-2026'!AA448</f>
        <v>1</v>
      </c>
      <c r="AB448" s="5">
        <v>99999</v>
      </c>
      <c r="AC448" s="8">
        <f t="shared" si="39"/>
        <v>7113122</v>
      </c>
      <c r="AD448" s="8">
        <f t="shared" si="40"/>
        <v>0</v>
      </c>
      <c r="AE448" t="str">
        <f>+'[1]JUNIO-2026'!AE448</f>
        <v>SAFEWEB</v>
      </c>
    </row>
    <row r="449" spans="1:31" x14ac:dyDescent="0.25">
      <c r="A449" s="5" t="str">
        <f>+'[1]JUNIO-2026'!A449</f>
        <v>NI</v>
      </c>
      <c r="B449" s="5">
        <f>+'[1]JUNIO-2026'!B449</f>
        <v>900233294</v>
      </c>
      <c r="C449" s="5">
        <f>+'[1]JUNIO-2026'!C449</f>
        <v>3</v>
      </c>
      <c r="D449" s="5" t="str">
        <f>+'[1]JUNIO-2026'!D449</f>
        <v>CLINICAGENERALDELCARIBESA</v>
      </c>
      <c r="E449" s="5" t="str">
        <f>+'[1]JUNIO-2026'!E449</f>
        <v>PR</v>
      </c>
      <c r="F449" s="5" t="str">
        <f>+'[1]JUNIO-2026'!F449</f>
        <v>PNAF</v>
      </c>
      <c r="G449" s="5">
        <f>+'[1]JUNIO-2026'!G449</f>
        <v>2018</v>
      </c>
      <c r="H449" s="6">
        <f t="shared" si="36"/>
        <v>179947298</v>
      </c>
      <c r="I449" s="7">
        <f>INT('[1]JUNIO-2026'!I449)</f>
        <v>0</v>
      </c>
      <c r="J449" s="7">
        <f>INT('[1]JUNIO-2026'!J449)</f>
        <v>179947298</v>
      </c>
      <c r="K449" s="7">
        <f>INT('[1]JUNIO-2026'!K449)</f>
        <v>90037426</v>
      </c>
      <c r="L449" s="7">
        <f>INT('[1]JUNIO-2026'!L449)</f>
        <v>0</v>
      </c>
      <c r="M449" s="6">
        <f t="shared" si="37"/>
        <v>89909872</v>
      </c>
      <c r="N449" s="7">
        <v>0</v>
      </c>
      <c r="O449" s="7">
        <f>INT('[1]JUNIO-2026'!O449)</f>
        <v>89909872</v>
      </c>
      <c r="P449" s="6">
        <f t="shared" si="41"/>
        <v>89909872</v>
      </c>
      <c r="Q449" s="6">
        <f t="shared" si="38"/>
        <v>0</v>
      </c>
      <c r="R449" s="7">
        <f>INT('[1]JUNIO-2026'!R449)</f>
        <v>0</v>
      </c>
      <c r="S449" s="7">
        <f>INT('[1]JUNIO-2026'!S449)</f>
        <v>0</v>
      </c>
      <c r="T449" s="7">
        <f>INT('[1]JUNIO-2026'!T449)</f>
        <v>15666531</v>
      </c>
      <c r="U449" s="7">
        <f>INT('[1]JUNIO-2026'!U449)</f>
        <v>74243341</v>
      </c>
      <c r="V449" s="7">
        <f>INT('[1]JUNIO-2026'!V449)</f>
        <v>0</v>
      </c>
      <c r="W449" s="7">
        <f>INT('[1]JUNIO-2026'!W449)</f>
        <v>0</v>
      </c>
      <c r="X449" s="7">
        <f>INT('[1]JUNIO-2026'!X449)</f>
        <v>0</v>
      </c>
      <c r="Y449" s="7">
        <f>INT('[1]JUNIO-2026'!Y449)</f>
        <v>0</v>
      </c>
      <c r="Z449" s="5" t="str">
        <f>+'[1]JUNIO-2026'!Z449</f>
        <v>NA</v>
      </c>
      <c r="AA449" s="5">
        <f>+'[1]JUNIO-2026'!AA449</f>
        <v>1</v>
      </c>
      <c r="AB449" s="5">
        <v>99999</v>
      </c>
      <c r="AC449" s="8">
        <f t="shared" si="39"/>
        <v>89909872</v>
      </c>
      <c r="AD449" s="8">
        <f t="shared" si="40"/>
        <v>0</v>
      </c>
      <c r="AE449" t="str">
        <f>+'[1]JUNIO-2026'!AE449</f>
        <v>SAFEWEB</v>
      </c>
    </row>
    <row r="450" spans="1:31" x14ac:dyDescent="0.25">
      <c r="A450" s="5" t="str">
        <f>+'[1]JUNIO-2026'!A450</f>
        <v>NI</v>
      </c>
      <c r="B450" s="5">
        <f>+'[1]JUNIO-2026'!B450</f>
        <v>900248882</v>
      </c>
      <c r="C450" s="5">
        <f>+'[1]JUNIO-2026'!C450</f>
        <v>1</v>
      </c>
      <c r="D450" s="5" t="str">
        <f>+'[1]JUNIO-2026'!D450</f>
        <v>CLINICAPORTOAZUL</v>
      </c>
      <c r="E450" s="5" t="str">
        <f>+'[1]JUNIO-2026'!E450</f>
        <v>PR</v>
      </c>
      <c r="F450" s="5" t="str">
        <f>+'[1]JUNIO-2026'!F450</f>
        <v>NUPC</v>
      </c>
      <c r="G450" s="5">
        <f>+'[1]JUNIO-2026'!G450</f>
        <v>2018</v>
      </c>
      <c r="H450" s="6">
        <f t="shared" si="36"/>
        <v>17972292</v>
      </c>
      <c r="I450" s="7">
        <f>INT('[1]JUNIO-2026'!I450)</f>
        <v>0</v>
      </c>
      <c r="J450" s="7">
        <f>INT('[1]JUNIO-2026'!J450)</f>
        <v>17972292</v>
      </c>
      <c r="K450" s="7">
        <f>INT('[1]JUNIO-2026'!K450)</f>
        <v>3407761</v>
      </c>
      <c r="L450" s="7">
        <f>INT('[1]JUNIO-2026'!L450)</f>
        <v>0</v>
      </c>
      <c r="M450" s="6">
        <f t="shared" si="37"/>
        <v>14564531</v>
      </c>
      <c r="N450" s="7">
        <v>0</v>
      </c>
      <c r="O450" s="7">
        <f>INT('[1]JUNIO-2026'!O450)</f>
        <v>0</v>
      </c>
      <c r="P450" s="6">
        <f t="shared" si="41"/>
        <v>0</v>
      </c>
      <c r="Q450" s="6">
        <f t="shared" si="38"/>
        <v>14564531</v>
      </c>
      <c r="R450" s="7">
        <f>INT('[1]JUNIO-2026'!R450)</f>
        <v>0</v>
      </c>
      <c r="S450" s="7">
        <f>INT('[1]JUNIO-2026'!S450)</f>
        <v>0</v>
      </c>
      <c r="T450" s="7">
        <f>INT('[1]JUNIO-2026'!T450)</f>
        <v>0</v>
      </c>
      <c r="U450" s="7">
        <f>INT('[1]JUNIO-2026'!U450)</f>
        <v>0</v>
      </c>
      <c r="V450" s="7">
        <f>INT('[1]JUNIO-2026'!V450)</f>
        <v>0</v>
      </c>
      <c r="W450" s="7">
        <f>INT('[1]JUNIO-2026'!W450)</f>
        <v>0</v>
      </c>
      <c r="X450" s="7">
        <f>INT('[1]JUNIO-2026'!X450)</f>
        <v>0</v>
      </c>
      <c r="Y450" s="7">
        <f>INT('[1]JUNIO-2026'!Y450)</f>
        <v>0</v>
      </c>
      <c r="Z450" s="5" t="str">
        <f>+'[1]JUNIO-2026'!Z450</f>
        <v>NA</v>
      </c>
      <c r="AA450" s="5">
        <f>+'[1]JUNIO-2026'!AA450</f>
        <v>1</v>
      </c>
      <c r="AB450" s="5">
        <v>99999</v>
      </c>
      <c r="AC450" s="8">
        <f t="shared" si="39"/>
        <v>0</v>
      </c>
      <c r="AD450" s="8">
        <f t="shared" si="40"/>
        <v>0</v>
      </c>
      <c r="AE450" t="str">
        <f>+'[1]JUNIO-2026'!AE450</f>
        <v>SAFEWEB</v>
      </c>
    </row>
    <row r="451" spans="1:31" x14ac:dyDescent="0.25">
      <c r="A451" s="5" t="str">
        <f>+'[1]JUNIO-2026'!A451</f>
        <v>NI</v>
      </c>
      <c r="B451" s="5">
        <f>+'[1]JUNIO-2026'!B451</f>
        <v>900264327</v>
      </c>
      <c r="C451" s="5">
        <f>+'[1]JUNIO-2026'!C451</f>
        <v>0</v>
      </c>
      <c r="D451" s="5" t="str">
        <f>+'[1]JUNIO-2026'!D451</f>
        <v>CLINICASANJOSEDELURUACOIPSSAS</v>
      </c>
      <c r="E451" s="5" t="str">
        <f>+'[1]JUNIO-2026'!E451</f>
        <v>PR</v>
      </c>
      <c r="F451" s="5" t="str">
        <f>+'[1]JUNIO-2026'!F451</f>
        <v>PNAF</v>
      </c>
      <c r="G451" s="5">
        <f>+'[1]JUNIO-2026'!G451</f>
        <v>2018</v>
      </c>
      <c r="H451" s="6">
        <f t="shared" ref="H451:H514" si="42">+I451+J451</f>
        <v>493475094</v>
      </c>
      <c r="I451" s="7">
        <f>INT('[1]JUNIO-2026'!I451)</f>
        <v>0</v>
      </c>
      <c r="J451" s="7">
        <f>INT('[1]JUNIO-2026'!J451)</f>
        <v>493475094</v>
      </c>
      <c r="K451" s="7">
        <f>INT('[1]JUNIO-2026'!K451)</f>
        <v>318552484</v>
      </c>
      <c r="L451" s="7">
        <f>INT('[1]JUNIO-2026'!L451)</f>
        <v>0</v>
      </c>
      <c r="M451" s="6">
        <f t="shared" ref="M451:M514" si="43">+J451-K451-L451</f>
        <v>174922610</v>
      </c>
      <c r="N451" s="7">
        <v>0</v>
      </c>
      <c r="O451" s="7">
        <f>INT('[1]JUNIO-2026'!O451)</f>
        <v>174922610</v>
      </c>
      <c r="P451" s="6">
        <f t="shared" si="41"/>
        <v>174922610</v>
      </c>
      <c r="Q451" s="6">
        <f t="shared" ref="Q451:Q514" si="44">+M451-P451</f>
        <v>0</v>
      </c>
      <c r="R451" s="7">
        <f>INT('[1]JUNIO-2026'!R451)</f>
        <v>0</v>
      </c>
      <c r="S451" s="7">
        <f>INT('[1]JUNIO-2026'!S451)</f>
        <v>0</v>
      </c>
      <c r="T451" s="7">
        <f>INT('[1]JUNIO-2026'!T451)</f>
        <v>0</v>
      </c>
      <c r="U451" s="7">
        <f>INT('[1]JUNIO-2026'!U451)</f>
        <v>174922610</v>
      </c>
      <c r="V451" s="7">
        <f>INT('[1]JUNIO-2026'!V451)</f>
        <v>0</v>
      </c>
      <c r="W451" s="7">
        <f>INT('[1]JUNIO-2026'!W451)</f>
        <v>0</v>
      </c>
      <c r="X451" s="7">
        <f>INT('[1]JUNIO-2026'!X451)</f>
        <v>0</v>
      </c>
      <c r="Y451" s="7">
        <f>INT('[1]JUNIO-2026'!Y451)</f>
        <v>0</v>
      </c>
      <c r="Z451" s="5" t="str">
        <f>+'[1]JUNIO-2026'!Z451</f>
        <v>NA</v>
      </c>
      <c r="AA451" s="5">
        <f>+'[1]JUNIO-2026'!AA451</f>
        <v>1</v>
      </c>
      <c r="AB451" s="5">
        <v>99999</v>
      </c>
      <c r="AC451" s="8">
        <f t="shared" ref="AC451:AC514" si="45">SUM(R451:Y451)</f>
        <v>174922610</v>
      </c>
      <c r="AD451" s="8">
        <f t="shared" ref="AD451:AD514" si="46">+AC451-P451</f>
        <v>0</v>
      </c>
      <c r="AE451" t="str">
        <f>+'[1]JUNIO-2026'!AE451</f>
        <v>SAFEWEB</v>
      </c>
    </row>
    <row r="452" spans="1:31" x14ac:dyDescent="0.25">
      <c r="A452" s="5" t="str">
        <f>+'[1]JUNIO-2026'!A452</f>
        <v>NI</v>
      </c>
      <c r="B452" s="5">
        <f>+'[1]JUNIO-2026'!B452</f>
        <v>900269029</v>
      </c>
      <c r="C452" s="5">
        <f>+'[1]JUNIO-2026'!C452</f>
        <v>3</v>
      </c>
      <c r="D452" s="5" t="str">
        <f>+'[1]JUNIO-2026'!D452</f>
        <v>FUNDACIONCENTROCOLOMBIANODEEPILEPSIAYENFERMEDADESNEUROLOGICASFIRE</v>
      </c>
      <c r="E452" s="5" t="str">
        <f>+'[1]JUNIO-2026'!E452</f>
        <v>PR</v>
      </c>
      <c r="F452" s="5" t="str">
        <f>+'[1]JUNIO-2026'!F452</f>
        <v>NUPC</v>
      </c>
      <c r="G452" s="5">
        <f>+'[1]JUNIO-2026'!G452</f>
        <v>2018</v>
      </c>
      <c r="H452" s="6">
        <f t="shared" si="42"/>
        <v>20375588</v>
      </c>
      <c r="I452" s="7">
        <f>INT('[1]JUNIO-2026'!I452)</f>
        <v>0</v>
      </c>
      <c r="J452" s="7">
        <f>INT('[1]JUNIO-2026'!J452)</f>
        <v>20375588</v>
      </c>
      <c r="K452" s="7">
        <f>INT('[1]JUNIO-2026'!K452)</f>
        <v>4032000</v>
      </c>
      <c r="L452" s="7">
        <f>INT('[1]JUNIO-2026'!L452)</f>
        <v>0</v>
      </c>
      <c r="M452" s="6">
        <f t="shared" si="43"/>
        <v>16343588</v>
      </c>
      <c r="N452" s="7">
        <v>0</v>
      </c>
      <c r="O452" s="7">
        <f>INT('[1]JUNIO-2026'!O452)</f>
        <v>16343588</v>
      </c>
      <c r="P452" s="6">
        <f t="shared" si="41"/>
        <v>16343588</v>
      </c>
      <c r="Q452" s="6">
        <f t="shared" si="44"/>
        <v>0</v>
      </c>
      <c r="R452" s="7">
        <f>INT('[1]JUNIO-2026'!R452)</f>
        <v>0</v>
      </c>
      <c r="S452" s="7">
        <f>INT('[1]JUNIO-2026'!S452)</f>
        <v>9408000</v>
      </c>
      <c r="T452" s="7">
        <f>INT('[1]JUNIO-2026'!T452)</f>
        <v>0</v>
      </c>
      <c r="U452" s="7">
        <f>INT('[1]JUNIO-2026'!U452)</f>
        <v>0</v>
      </c>
      <c r="V452" s="7">
        <f>INT('[1]JUNIO-2026'!V452)</f>
        <v>0</v>
      </c>
      <c r="W452" s="7">
        <f>INT('[1]JUNIO-2026'!W452)</f>
        <v>0</v>
      </c>
      <c r="X452" s="7">
        <f>INT('[1]JUNIO-2026'!X452)</f>
        <v>0</v>
      </c>
      <c r="Y452" s="7">
        <f>INT('[1]JUNIO-2026'!Y452)</f>
        <v>6935588</v>
      </c>
      <c r="Z452" s="5" t="str">
        <f>+'[1]JUNIO-2026'!Z452</f>
        <v>loterias</v>
      </c>
      <c r="AA452" s="5">
        <f>+'[1]JUNIO-2026'!AA452</f>
        <v>1</v>
      </c>
      <c r="AB452" s="5">
        <v>99999</v>
      </c>
      <c r="AC452" s="8">
        <f t="shared" si="45"/>
        <v>16343588</v>
      </c>
      <c r="AD452" s="8">
        <f t="shared" si="46"/>
        <v>0</v>
      </c>
      <c r="AE452" t="str">
        <f>+'[1]JUNIO-2026'!AE452</f>
        <v>SAFEWEB</v>
      </c>
    </row>
    <row r="453" spans="1:31" x14ac:dyDescent="0.25">
      <c r="A453" s="5" t="str">
        <f>+'[1]JUNIO-2026'!A453</f>
        <v>NI</v>
      </c>
      <c r="B453" s="5">
        <f>+'[1]JUNIO-2026'!B453</f>
        <v>900269029</v>
      </c>
      <c r="C453" s="5">
        <f>+'[1]JUNIO-2026'!C453</f>
        <v>3</v>
      </c>
      <c r="D453" s="5" t="str">
        <f>+'[1]JUNIO-2026'!D453</f>
        <v>FUNDACIONCENTROCOLOMBIANODEEPILEPSIAYENFERMEDADESNEUROLOGICASFIRE</v>
      </c>
      <c r="E453" s="5" t="str">
        <f>+'[1]JUNIO-2026'!E453</f>
        <v>PR</v>
      </c>
      <c r="F453" s="5" t="str">
        <f>+'[1]JUNIO-2026'!F453</f>
        <v>PNAF</v>
      </c>
      <c r="G453" s="5">
        <f>+'[1]JUNIO-2026'!G453</f>
        <v>2018</v>
      </c>
      <c r="H453" s="6">
        <f t="shared" si="42"/>
        <v>62882657</v>
      </c>
      <c r="I453" s="7">
        <f>INT('[1]JUNIO-2026'!I453)</f>
        <v>0</v>
      </c>
      <c r="J453" s="7">
        <f>INT('[1]JUNIO-2026'!J453)</f>
        <v>62882657</v>
      </c>
      <c r="K453" s="7">
        <f>INT('[1]JUNIO-2026'!K453)</f>
        <v>36673940</v>
      </c>
      <c r="L453" s="7">
        <f>INT('[1]JUNIO-2026'!L453)</f>
        <v>0</v>
      </c>
      <c r="M453" s="6">
        <f t="shared" si="43"/>
        <v>26208717</v>
      </c>
      <c r="N453" s="7">
        <v>0</v>
      </c>
      <c r="O453" s="7">
        <f>INT('[1]JUNIO-2026'!O453)</f>
        <v>16141637</v>
      </c>
      <c r="P453" s="6">
        <f t="shared" ref="P453:P516" si="47">+O453</f>
        <v>16141637</v>
      </c>
      <c r="Q453" s="6">
        <f t="shared" si="44"/>
        <v>10067080</v>
      </c>
      <c r="R453" s="7">
        <f>INT('[1]JUNIO-2026'!R453)</f>
        <v>0</v>
      </c>
      <c r="S453" s="7">
        <f>INT('[1]JUNIO-2026'!S453)</f>
        <v>4587205</v>
      </c>
      <c r="T453" s="7">
        <f>INT('[1]JUNIO-2026'!T453)</f>
        <v>0</v>
      </c>
      <c r="U453" s="7">
        <f>INT('[1]JUNIO-2026'!U453)</f>
        <v>11554432</v>
      </c>
      <c r="V453" s="7">
        <f>INT('[1]JUNIO-2026'!V453)</f>
        <v>0</v>
      </c>
      <c r="W453" s="7">
        <f>INT('[1]JUNIO-2026'!W453)</f>
        <v>0</v>
      </c>
      <c r="X453" s="7">
        <f>INT('[1]JUNIO-2026'!X453)</f>
        <v>0</v>
      </c>
      <c r="Y453" s="7">
        <f>INT('[1]JUNIO-2026'!Y453)</f>
        <v>0</v>
      </c>
      <c r="Z453" s="5" t="str">
        <f>+'[1]JUNIO-2026'!Z453</f>
        <v>NA</v>
      </c>
      <c r="AA453" s="5">
        <f>+'[1]JUNIO-2026'!AA453</f>
        <v>1</v>
      </c>
      <c r="AB453" s="5">
        <v>99999</v>
      </c>
      <c r="AC453" s="8">
        <f t="shared" si="45"/>
        <v>16141637</v>
      </c>
      <c r="AD453" s="8">
        <f t="shared" si="46"/>
        <v>0</v>
      </c>
      <c r="AE453" t="str">
        <f>+'[1]JUNIO-2026'!AE453</f>
        <v>SAFEWEB</v>
      </c>
    </row>
    <row r="454" spans="1:31" x14ac:dyDescent="0.25">
      <c r="A454" s="5" t="str">
        <f>+'[1]JUNIO-2026'!A454</f>
        <v>NI</v>
      </c>
      <c r="B454" s="5">
        <f>+'[1]JUNIO-2026'!B454</f>
        <v>900272582</v>
      </c>
      <c r="C454" s="5">
        <f>+'[1]JUNIO-2026'!C454</f>
        <v>6</v>
      </c>
      <c r="D454" s="5" t="str">
        <f>+'[1]JUNIO-2026'!D454</f>
        <v>CLINICASANJUANBAUTISTASAS</v>
      </c>
      <c r="E454" s="5" t="str">
        <f>+'[1]JUNIO-2026'!E454</f>
        <v>PR</v>
      </c>
      <c r="F454" s="5" t="str">
        <f>+'[1]JUNIO-2026'!F454</f>
        <v>NUPC</v>
      </c>
      <c r="G454" s="5">
        <f>+'[1]JUNIO-2026'!G454</f>
        <v>2018</v>
      </c>
      <c r="H454" s="6">
        <f t="shared" si="42"/>
        <v>49967984</v>
      </c>
      <c r="I454" s="7">
        <f>INT('[1]JUNIO-2026'!I454)</f>
        <v>0</v>
      </c>
      <c r="J454" s="7">
        <f>INT('[1]JUNIO-2026'!J454)</f>
        <v>49967984</v>
      </c>
      <c r="K454" s="7">
        <f>INT('[1]JUNIO-2026'!K454)</f>
        <v>0</v>
      </c>
      <c r="L454" s="7">
        <f>INT('[1]JUNIO-2026'!L454)</f>
        <v>0</v>
      </c>
      <c r="M454" s="6">
        <f t="shared" si="43"/>
        <v>49967984</v>
      </c>
      <c r="N454" s="7">
        <v>0</v>
      </c>
      <c r="O454" s="7">
        <f>INT('[1]JUNIO-2026'!O454)</f>
        <v>49946100</v>
      </c>
      <c r="P454" s="6">
        <f t="shared" si="47"/>
        <v>49946100</v>
      </c>
      <c r="Q454" s="6">
        <f t="shared" si="44"/>
        <v>21884</v>
      </c>
      <c r="R454" s="7">
        <f>INT('[1]JUNIO-2026'!R454)</f>
        <v>0</v>
      </c>
      <c r="S454" s="7">
        <f>INT('[1]JUNIO-2026'!S454)</f>
        <v>0</v>
      </c>
      <c r="T454" s="7">
        <f>INT('[1]JUNIO-2026'!T454)</f>
        <v>0</v>
      </c>
      <c r="U454" s="7">
        <f>INT('[1]JUNIO-2026'!U454)</f>
        <v>49946100</v>
      </c>
      <c r="V454" s="7">
        <f>INT('[1]JUNIO-2026'!V454)</f>
        <v>0</v>
      </c>
      <c r="W454" s="7">
        <f>INT('[1]JUNIO-2026'!W454)</f>
        <v>0</v>
      </c>
      <c r="X454" s="7">
        <f>INT('[1]JUNIO-2026'!X454)</f>
        <v>0</v>
      </c>
      <c r="Y454" s="7">
        <f>INT('[1]JUNIO-2026'!Y454)</f>
        <v>0</v>
      </c>
      <c r="Z454" s="5" t="str">
        <f>+'[1]JUNIO-2026'!Z454</f>
        <v>NA</v>
      </c>
      <c r="AA454" s="5">
        <f>+'[1]JUNIO-2026'!AA454</f>
        <v>1</v>
      </c>
      <c r="AB454" s="5">
        <v>99999</v>
      </c>
      <c r="AC454" s="8">
        <f t="shared" si="45"/>
        <v>49946100</v>
      </c>
      <c r="AD454" s="8">
        <f t="shared" si="46"/>
        <v>0</v>
      </c>
      <c r="AE454" t="str">
        <f>+'[1]JUNIO-2026'!AE454</f>
        <v>SAFEWEB</v>
      </c>
    </row>
    <row r="455" spans="1:31" x14ac:dyDescent="0.25">
      <c r="A455" s="5" t="str">
        <f>+'[1]JUNIO-2026'!A455</f>
        <v>NI</v>
      </c>
      <c r="B455" s="5">
        <f>+'[1]JUNIO-2026'!B455</f>
        <v>900272582</v>
      </c>
      <c r="C455" s="5">
        <f>+'[1]JUNIO-2026'!C455</f>
        <v>6</v>
      </c>
      <c r="D455" s="5" t="str">
        <f>+'[1]JUNIO-2026'!D455</f>
        <v>CLINICASANJUANBAUTISTASAS</v>
      </c>
      <c r="E455" s="5" t="str">
        <f>+'[1]JUNIO-2026'!E455</f>
        <v>PR</v>
      </c>
      <c r="F455" s="5" t="str">
        <f>+'[1]JUNIO-2026'!F455</f>
        <v>PNAF</v>
      </c>
      <c r="G455" s="5">
        <f>+'[1]JUNIO-2026'!G455</f>
        <v>2018</v>
      </c>
      <c r="H455" s="6">
        <f t="shared" si="42"/>
        <v>198790986</v>
      </c>
      <c r="I455" s="7">
        <f>INT('[1]JUNIO-2026'!I455)</f>
        <v>0</v>
      </c>
      <c r="J455" s="7">
        <f>INT('[1]JUNIO-2026'!J455)</f>
        <v>198790986</v>
      </c>
      <c r="K455" s="7">
        <f>INT('[1]JUNIO-2026'!K455)</f>
        <v>67328887</v>
      </c>
      <c r="L455" s="7">
        <f>INT('[1]JUNIO-2026'!L455)</f>
        <v>0</v>
      </c>
      <c r="M455" s="6">
        <f t="shared" si="43"/>
        <v>131462099</v>
      </c>
      <c r="N455" s="7">
        <v>0</v>
      </c>
      <c r="O455" s="7">
        <f>INT('[1]JUNIO-2026'!O455)</f>
        <v>131462099</v>
      </c>
      <c r="P455" s="6">
        <f t="shared" si="47"/>
        <v>131462099</v>
      </c>
      <c r="Q455" s="6">
        <f t="shared" si="44"/>
        <v>0</v>
      </c>
      <c r="R455" s="7">
        <f>INT('[1]JUNIO-2026'!R455)</f>
        <v>106772157</v>
      </c>
      <c r="S455" s="7">
        <f>INT('[1]JUNIO-2026'!S455)</f>
        <v>0</v>
      </c>
      <c r="T455" s="7">
        <f>INT('[1]JUNIO-2026'!T455)</f>
        <v>0</v>
      </c>
      <c r="U455" s="7">
        <f>INT('[1]JUNIO-2026'!U455)</f>
        <v>24689942</v>
      </c>
      <c r="V455" s="7">
        <f>INT('[1]JUNIO-2026'!V455)</f>
        <v>0</v>
      </c>
      <c r="W455" s="7">
        <f>INT('[1]JUNIO-2026'!W455)</f>
        <v>0</v>
      </c>
      <c r="X455" s="7">
        <f>INT('[1]JUNIO-2026'!X455)</f>
        <v>0</v>
      </c>
      <c r="Y455" s="7">
        <f>INT('[1]JUNIO-2026'!Y455)</f>
        <v>0</v>
      </c>
      <c r="Z455" s="5" t="str">
        <f>+'[1]JUNIO-2026'!Z455</f>
        <v>NA</v>
      </c>
      <c r="AA455" s="5">
        <f>+'[1]JUNIO-2026'!AA455</f>
        <v>1</v>
      </c>
      <c r="AB455" s="5">
        <v>99999</v>
      </c>
      <c r="AC455" s="8">
        <f t="shared" si="45"/>
        <v>131462099</v>
      </c>
      <c r="AD455" s="8">
        <f t="shared" si="46"/>
        <v>0</v>
      </c>
      <c r="AE455" t="str">
        <f>+'[1]JUNIO-2026'!AE455</f>
        <v>SAFEWEB</v>
      </c>
    </row>
    <row r="456" spans="1:31" x14ac:dyDescent="0.25">
      <c r="A456" s="5" t="str">
        <f>+'[1]JUNIO-2026'!A456</f>
        <v>NI</v>
      </c>
      <c r="B456" s="5">
        <f>+'[1]JUNIO-2026'!B456</f>
        <v>900279660</v>
      </c>
      <c r="C456" s="5">
        <f>+'[1]JUNIO-2026'!C456</f>
        <v>4</v>
      </c>
      <c r="D456" s="5" t="str">
        <f>+'[1]JUNIO-2026'!D456</f>
        <v>PROMOTORABOCAGRANDESAPROBOCASA</v>
      </c>
      <c r="E456" s="5" t="str">
        <f>+'[1]JUNIO-2026'!E456</f>
        <v>PR</v>
      </c>
      <c r="F456" s="5" t="str">
        <f>+'[1]JUNIO-2026'!F456</f>
        <v>NUPC</v>
      </c>
      <c r="G456" s="5">
        <f>+'[1]JUNIO-2026'!G456</f>
        <v>2018</v>
      </c>
      <c r="H456" s="6">
        <f t="shared" si="42"/>
        <v>132016545</v>
      </c>
      <c r="I456" s="7">
        <f>INT('[1]JUNIO-2026'!I456)</f>
        <v>0</v>
      </c>
      <c r="J456" s="7">
        <f>INT('[1]JUNIO-2026'!J456)</f>
        <v>132016545</v>
      </c>
      <c r="K456" s="7">
        <f>INT('[1]JUNIO-2026'!K456)</f>
        <v>19020231</v>
      </c>
      <c r="L456" s="7">
        <f>INT('[1]JUNIO-2026'!L456)</f>
        <v>0</v>
      </c>
      <c r="M456" s="6">
        <f t="shared" si="43"/>
        <v>112996314</v>
      </c>
      <c r="N456" s="7">
        <v>0</v>
      </c>
      <c r="O456" s="7">
        <f>INT('[1]JUNIO-2026'!O456)</f>
        <v>111770778</v>
      </c>
      <c r="P456" s="6">
        <f t="shared" si="47"/>
        <v>111770778</v>
      </c>
      <c r="Q456" s="6">
        <f t="shared" si="44"/>
        <v>1225536</v>
      </c>
      <c r="R456" s="7">
        <f>INT('[1]JUNIO-2026'!R456)</f>
        <v>42195051</v>
      </c>
      <c r="S456" s="7">
        <f>INT('[1]JUNIO-2026'!S456)</f>
        <v>0</v>
      </c>
      <c r="T456" s="7">
        <f>INT('[1]JUNIO-2026'!T456)</f>
        <v>25601952</v>
      </c>
      <c r="U456" s="7">
        <f>INT('[1]JUNIO-2026'!U456)</f>
        <v>43973775</v>
      </c>
      <c r="V456" s="7">
        <f>INT('[1]JUNIO-2026'!V456)</f>
        <v>0</v>
      </c>
      <c r="W456" s="7">
        <f>INT('[1]JUNIO-2026'!W456)</f>
        <v>0</v>
      </c>
      <c r="X456" s="7">
        <f>INT('[1]JUNIO-2026'!X456)</f>
        <v>0</v>
      </c>
      <c r="Y456" s="7">
        <f>INT('[1]JUNIO-2026'!Y456)</f>
        <v>0</v>
      </c>
      <c r="Z456" s="5" t="str">
        <f>+'[1]JUNIO-2026'!Z456</f>
        <v>NA</v>
      </c>
      <c r="AA456" s="5">
        <f>+'[1]JUNIO-2026'!AA456</f>
        <v>1</v>
      </c>
      <c r="AB456" s="5">
        <v>99999</v>
      </c>
      <c r="AC456" s="8">
        <f t="shared" si="45"/>
        <v>111770778</v>
      </c>
      <c r="AD456" s="8">
        <f t="shared" si="46"/>
        <v>0</v>
      </c>
      <c r="AE456" t="str">
        <f>+'[1]JUNIO-2026'!AE456</f>
        <v>SAFEWEB</v>
      </c>
    </row>
    <row r="457" spans="1:31" x14ac:dyDescent="0.25">
      <c r="A457" s="5" t="str">
        <f>+'[1]JUNIO-2026'!A457</f>
        <v>NI</v>
      </c>
      <c r="B457" s="5">
        <f>+'[1]JUNIO-2026'!B457</f>
        <v>900279660</v>
      </c>
      <c r="C457" s="5">
        <f>+'[1]JUNIO-2026'!C457</f>
        <v>4</v>
      </c>
      <c r="D457" s="5" t="str">
        <f>+'[1]JUNIO-2026'!D457</f>
        <v>PROMOTORABOCAGRANDESAPROBOCASA</v>
      </c>
      <c r="E457" s="5" t="str">
        <f>+'[1]JUNIO-2026'!E457</f>
        <v>PR</v>
      </c>
      <c r="F457" s="5" t="str">
        <f>+'[1]JUNIO-2026'!F457</f>
        <v>PNAF</v>
      </c>
      <c r="G457" s="5">
        <f>+'[1]JUNIO-2026'!G457</f>
        <v>2018</v>
      </c>
      <c r="H457" s="6">
        <f t="shared" si="42"/>
        <v>33672847</v>
      </c>
      <c r="I457" s="7">
        <f>INT('[1]JUNIO-2026'!I457)</f>
        <v>0</v>
      </c>
      <c r="J457" s="7">
        <f>INT('[1]JUNIO-2026'!J457)</f>
        <v>33672847</v>
      </c>
      <c r="K457" s="7">
        <f>INT('[1]JUNIO-2026'!K457)</f>
        <v>4297293</v>
      </c>
      <c r="L457" s="7">
        <f>INT('[1]JUNIO-2026'!L457)</f>
        <v>0</v>
      </c>
      <c r="M457" s="6">
        <f t="shared" si="43"/>
        <v>29375554</v>
      </c>
      <c r="N457" s="7">
        <v>0</v>
      </c>
      <c r="O457" s="7">
        <f>INT('[1]JUNIO-2026'!O457)</f>
        <v>29251533</v>
      </c>
      <c r="P457" s="6">
        <f t="shared" si="47"/>
        <v>29251533</v>
      </c>
      <c r="Q457" s="6">
        <f t="shared" si="44"/>
        <v>124021</v>
      </c>
      <c r="R457" s="7">
        <f>INT('[1]JUNIO-2026'!R457)</f>
        <v>0</v>
      </c>
      <c r="S457" s="7">
        <f>INT('[1]JUNIO-2026'!S457)</f>
        <v>0</v>
      </c>
      <c r="T457" s="7">
        <f>INT('[1]JUNIO-2026'!T457)</f>
        <v>10045734</v>
      </c>
      <c r="U457" s="7">
        <f>INT('[1]JUNIO-2026'!U457)</f>
        <v>19205799</v>
      </c>
      <c r="V457" s="7">
        <f>INT('[1]JUNIO-2026'!V457)</f>
        <v>0</v>
      </c>
      <c r="W457" s="7">
        <f>INT('[1]JUNIO-2026'!W457)</f>
        <v>0</v>
      </c>
      <c r="X457" s="7">
        <f>INT('[1]JUNIO-2026'!X457)</f>
        <v>0</v>
      </c>
      <c r="Y457" s="7">
        <f>INT('[1]JUNIO-2026'!Y457)</f>
        <v>0</v>
      </c>
      <c r="Z457" s="5" t="str">
        <f>+'[1]JUNIO-2026'!Z457</f>
        <v>NA</v>
      </c>
      <c r="AA457" s="5">
        <f>+'[1]JUNIO-2026'!AA457</f>
        <v>1</v>
      </c>
      <c r="AB457" s="5">
        <v>99999</v>
      </c>
      <c r="AC457" s="8">
        <f t="shared" si="45"/>
        <v>29251533</v>
      </c>
      <c r="AD457" s="8">
        <f t="shared" si="46"/>
        <v>0</v>
      </c>
      <c r="AE457" t="str">
        <f>+'[1]JUNIO-2026'!AE457</f>
        <v>SAFEWEB</v>
      </c>
    </row>
    <row r="458" spans="1:31" x14ac:dyDescent="0.25">
      <c r="A458" s="5" t="str">
        <f>+'[1]JUNIO-2026'!A458</f>
        <v>NI</v>
      </c>
      <c r="B458" s="5">
        <f>+'[1]JUNIO-2026'!B458</f>
        <v>900304958</v>
      </c>
      <c r="C458" s="5">
        <f>+'[1]JUNIO-2026'!C458</f>
        <v>0</v>
      </c>
      <c r="D458" s="5" t="str">
        <f>+'[1]JUNIO-2026'!D458</f>
        <v>SOCIEDADSANJOSEDETORICESSAS</v>
      </c>
      <c r="E458" s="5" t="str">
        <f>+'[1]JUNIO-2026'!E458</f>
        <v>PR</v>
      </c>
      <c r="F458" s="5" t="str">
        <f>+'[1]JUNIO-2026'!F458</f>
        <v>NUPC</v>
      </c>
      <c r="G458" s="5">
        <f>+'[1]JUNIO-2026'!G458</f>
        <v>2018</v>
      </c>
      <c r="H458" s="6">
        <f t="shared" si="42"/>
        <v>20436391</v>
      </c>
      <c r="I458" s="7">
        <f>INT('[1]JUNIO-2026'!I458)</f>
        <v>0</v>
      </c>
      <c r="J458" s="7">
        <f>INT('[1]JUNIO-2026'!J458)</f>
        <v>20436391</v>
      </c>
      <c r="K458" s="7">
        <f>INT('[1]JUNIO-2026'!K458)</f>
        <v>537225</v>
      </c>
      <c r="L458" s="7">
        <f>INT('[1]JUNIO-2026'!L458)</f>
        <v>0</v>
      </c>
      <c r="M458" s="6">
        <f t="shared" si="43"/>
        <v>19899166</v>
      </c>
      <c r="N458" s="7">
        <v>0</v>
      </c>
      <c r="O458" s="7">
        <f>INT('[1]JUNIO-2026'!O458)</f>
        <v>0</v>
      </c>
      <c r="P458" s="6">
        <f t="shared" si="47"/>
        <v>0</v>
      </c>
      <c r="Q458" s="6">
        <f t="shared" si="44"/>
        <v>19899166</v>
      </c>
      <c r="R458" s="7">
        <f>INT('[1]JUNIO-2026'!R458)</f>
        <v>0</v>
      </c>
      <c r="S458" s="7">
        <f>INT('[1]JUNIO-2026'!S458)</f>
        <v>0</v>
      </c>
      <c r="T458" s="7">
        <f>INT('[1]JUNIO-2026'!T458)</f>
        <v>0</v>
      </c>
      <c r="U458" s="7">
        <f>INT('[1]JUNIO-2026'!U458)</f>
        <v>0</v>
      </c>
      <c r="V458" s="7">
        <f>INT('[1]JUNIO-2026'!V458)</f>
        <v>0</v>
      </c>
      <c r="W458" s="7">
        <f>INT('[1]JUNIO-2026'!W458)</f>
        <v>0</v>
      </c>
      <c r="X458" s="7">
        <f>INT('[1]JUNIO-2026'!X458)</f>
        <v>0</v>
      </c>
      <c r="Y458" s="7">
        <f>INT('[1]JUNIO-2026'!Y458)</f>
        <v>0</v>
      </c>
      <c r="Z458" s="5" t="str">
        <f>+'[1]JUNIO-2026'!Z458</f>
        <v>NA</v>
      </c>
      <c r="AA458" s="5">
        <f>+'[1]JUNIO-2026'!AA458</f>
        <v>1</v>
      </c>
      <c r="AB458" s="5">
        <v>99999</v>
      </c>
      <c r="AC458" s="8">
        <f t="shared" si="45"/>
        <v>0</v>
      </c>
      <c r="AD458" s="8">
        <f t="shared" si="46"/>
        <v>0</v>
      </c>
      <c r="AE458" t="str">
        <f>+'[1]JUNIO-2026'!AE458</f>
        <v>SAFEWEB</v>
      </c>
    </row>
    <row r="459" spans="1:31" x14ac:dyDescent="0.25">
      <c r="A459" s="5" t="str">
        <f>+'[1]JUNIO-2026'!A459</f>
        <v>NI</v>
      </c>
      <c r="B459" s="5">
        <f>+'[1]JUNIO-2026'!B459</f>
        <v>900304958</v>
      </c>
      <c r="C459" s="5">
        <f>+'[1]JUNIO-2026'!C459</f>
        <v>0</v>
      </c>
      <c r="D459" s="5" t="str">
        <f>+'[1]JUNIO-2026'!D459</f>
        <v>SOCIEDADSANJOSEDETORICESSAS</v>
      </c>
      <c r="E459" s="5" t="str">
        <f>+'[1]JUNIO-2026'!E459</f>
        <v>PR</v>
      </c>
      <c r="F459" s="5" t="str">
        <f>+'[1]JUNIO-2026'!F459</f>
        <v>PNAF</v>
      </c>
      <c r="G459" s="5">
        <f>+'[1]JUNIO-2026'!G459</f>
        <v>2018</v>
      </c>
      <c r="H459" s="6">
        <f t="shared" si="42"/>
        <v>13301454</v>
      </c>
      <c r="I459" s="7">
        <f>INT('[1]JUNIO-2026'!I459)</f>
        <v>0</v>
      </c>
      <c r="J459" s="7">
        <f>INT('[1]JUNIO-2026'!J459)</f>
        <v>13301454</v>
      </c>
      <c r="K459" s="7">
        <f>INT('[1]JUNIO-2026'!K459)</f>
        <v>446623</v>
      </c>
      <c r="L459" s="7">
        <f>INT('[1]JUNIO-2026'!L459)</f>
        <v>0</v>
      </c>
      <c r="M459" s="6">
        <f t="shared" si="43"/>
        <v>12854831</v>
      </c>
      <c r="N459" s="7">
        <v>0</v>
      </c>
      <c r="O459" s="7">
        <f>INT('[1]JUNIO-2026'!O459)</f>
        <v>0</v>
      </c>
      <c r="P459" s="6">
        <f t="shared" si="47"/>
        <v>0</v>
      </c>
      <c r="Q459" s="6">
        <f t="shared" si="44"/>
        <v>12854831</v>
      </c>
      <c r="R459" s="7">
        <f>INT('[1]JUNIO-2026'!R459)</f>
        <v>0</v>
      </c>
      <c r="S459" s="7">
        <f>INT('[1]JUNIO-2026'!S459)</f>
        <v>0</v>
      </c>
      <c r="T459" s="7">
        <f>INT('[1]JUNIO-2026'!T459)</f>
        <v>0</v>
      </c>
      <c r="U459" s="7">
        <f>INT('[1]JUNIO-2026'!U459)</f>
        <v>0</v>
      </c>
      <c r="V459" s="7">
        <f>INT('[1]JUNIO-2026'!V459)</f>
        <v>0</v>
      </c>
      <c r="W459" s="7">
        <f>INT('[1]JUNIO-2026'!W459)</f>
        <v>0</v>
      </c>
      <c r="X459" s="7">
        <f>INT('[1]JUNIO-2026'!X459)</f>
        <v>0</v>
      </c>
      <c r="Y459" s="7">
        <f>INT('[1]JUNIO-2026'!Y459)</f>
        <v>0</v>
      </c>
      <c r="Z459" s="5" t="str">
        <f>+'[1]JUNIO-2026'!Z459</f>
        <v>NA</v>
      </c>
      <c r="AA459" s="5">
        <f>+'[1]JUNIO-2026'!AA459</f>
        <v>1</v>
      </c>
      <c r="AB459" s="5">
        <v>99999</v>
      </c>
      <c r="AC459" s="8">
        <f t="shared" si="45"/>
        <v>0</v>
      </c>
      <c r="AD459" s="8">
        <f t="shared" si="46"/>
        <v>0</v>
      </c>
      <c r="AE459" t="str">
        <f>+'[1]JUNIO-2026'!AE459</f>
        <v>SAFEWEB</v>
      </c>
    </row>
    <row r="460" spans="1:31" x14ac:dyDescent="0.25">
      <c r="A460" s="5" t="str">
        <f>+'[1]JUNIO-2026'!A460</f>
        <v>NI</v>
      </c>
      <c r="B460" s="5">
        <f>+'[1]JUNIO-2026'!B460</f>
        <v>900307987</v>
      </c>
      <c r="C460" s="5">
        <f>+'[1]JUNIO-2026'!C460</f>
        <v>8</v>
      </c>
      <c r="D460" s="5" t="str">
        <f>+'[1]JUNIO-2026'!D460</f>
        <v>VITALMEDICALCAREVIMECSAS</v>
      </c>
      <c r="E460" s="5" t="str">
        <f>+'[1]JUNIO-2026'!E460</f>
        <v>PR</v>
      </c>
      <c r="F460" s="5" t="str">
        <f>+'[1]JUNIO-2026'!F460</f>
        <v>NUPC</v>
      </c>
      <c r="G460" s="5">
        <f>+'[1]JUNIO-2026'!G460</f>
        <v>2018</v>
      </c>
      <c r="H460" s="6">
        <f t="shared" si="42"/>
        <v>609650</v>
      </c>
      <c r="I460" s="7">
        <f>INT('[1]JUNIO-2026'!I460)</f>
        <v>0</v>
      </c>
      <c r="J460" s="7">
        <f>INT('[1]JUNIO-2026'!J460)</f>
        <v>609650</v>
      </c>
      <c r="K460" s="7">
        <f>INT('[1]JUNIO-2026'!K460)</f>
        <v>50000</v>
      </c>
      <c r="L460" s="7">
        <f>INT('[1]JUNIO-2026'!L460)</f>
        <v>0</v>
      </c>
      <c r="M460" s="6">
        <f t="shared" si="43"/>
        <v>559650</v>
      </c>
      <c r="N460" s="7">
        <v>0</v>
      </c>
      <c r="O460" s="7">
        <f>INT('[1]JUNIO-2026'!O460)</f>
        <v>0</v>
      </c>
      <c r="P460" s="6">
        <f t="shared" si="47"/>
        <v>0</v>
      </c>
      <c r="Q460" s="6">
        <f t="shared" si="44"/>
        <v>559650</v>
      </c>
      <c r="R460" s="7">
        <f>INT('[1]JUNIO-2026'!R460)</f>
        <v>0</v>
      </c>
      <c r="S460" s="7">
        <f>INT('[1]JUNIO-2026'!S460)</f>
        <v>0</v>
      </c>
      <c r="T460" s="7">
        <f>INT('[1]JUNIO-2026'!T460)</f>
        <v>0</v>
      </c>
      <c r="U460" s="7">
        <f>INT('[1]JUNIO-2026'!U460)</f>
        <v>0</v>
      </c>
      <c r="V460" s="7">
        <f>INT('[1]JUNIO-2026'!V460)</f>
        <v>0</v>
      </c>
      <c r="W460" s="7">
        <f>INT('[1]JUNIO-2026'!W460)</f>
        <v>0</v>
      </c>
      <c r="X460" s="7">
        <f>INT('[1]JUNIO-2026'!X460)</f>
        <v>0</v>
      </c>
      <c r="Y460" s="7">
        <f>INT('[1]JUNIO-2026'!Y460)</f>
        <v>0</v>
      </c>
      <c r="Z460" s="5" t="str">
        <f>+'[1]JUNIO-2026'!Z460</f>
        <v>NA</v>
      </c>
      <c r="AA460" s="5">
        <f>+'[1]JUNIO-2026'!AA460</f>
        <v>1</v>
      </c>
      <c r="AB460" s="5">
        <v>99999</v>
      </c>
      <c r="AC460" s="8">
        <f t="shared" si="45"/>
        <v>0</v>
      </c>
      <c r="AD460" s="8">
        <f t="shared" si="46"/>
        <v>0</v>
      </c>
      <c r="AE460" t="str">
        <f>+'[1]JUNIO-2026'!AE460</f>
        <v>SAFEWEB</v>
      </c>
    </row>
    <row r="461" spans="1:31" x14ac:dyDescent="0.25">
      <c r="A461" s="5" t="str">
        <f>+'[1]JUNIO-2026'!A461</f>
        <v>NI</v>
      </c>
      <c r="B461" s="5">
        <f>+'[1]JUNIO-2026'!B461</f>
        <v>900341526</v>
      </c>
      <c r="C461" s="5">
        <f>+'[1]JUNIO-2026'!C461</f>
        <v>1</v>
      </c>
      <c r="D461" s="5" t="str">
        <f>+'[1]JUNIO-2026'!D461</f>
        <v>FUNDACINCARDIOVASCULARDECOLOMBIAZONAFRANCA</v>
      </c>
      <c r="E461" s="5" t="str">
        <f>+'[1]JUNIO-2026'!E461</f>
        <v>PR</v>
      </c>
      <c r="F461" s="5" t="str">
        <f>+'[1]JUNIO-2026'!F461</f>
        <v>NUPC</v>
      </c>
      <c r="G461" s="5">
        <f>+'[1]JUNIO-2026'!G461</f>
        <v>2018</v>
      </c>
      <c r="H461" s="6">
        <f t="shared" si="42"/>
        <v>6327003</v>
      </c>
      <c r="I461" s="7">
        <f>INT('[1]JUNIO-2026'!I461)</f>
        <v>0</v>
      </c>
      <c r="J461" s="7">
        <f>INT('[1]JUNIO-2026'!J461)</f>
        <v>6327003</v>
      </c>
      <c r="K461" s="7">
        <f>INT('[1]JUNIO-2026'!K461)</f>
        <v>0</v>
      </c>
      <c r="L461" s="7">
        <f>INT('[1]JUNIO-2026'!L461)</f>
        <v>0</v>
      </c>
      <c r="M461" s="6">
        <f t="shared" si="43"/>
        <v>6327003</v>
      </c>
      <c r="N461" s="7">
        <v>0</v>
      </c>
      <c r="O461" s="7">
        <f>INT('[1]JUNIO-2026'!O461)</f>
        <v>6327003</v>
      </c>
      <c r="P461" s="6">
        <f t="shared" si="47"/>
        <v>6327003</v>
      </c>
      <c r="Q461" s="6">
        <f t="shared" si="44"/>
        <v>0</v>
      </c>
      <c r="R461" s="7">
        <f>INT('[1]JUNIO-2026'!R461)</f>
        <v>0</v>
      </c>
      <c r="S461" s="7">
        <f>INT('[1]JUNIO-2026'!S461)</f>
        <v>0</v>
      </c>
      <c r="T461" s="7">
        <f>INT('[1]JUNIO-2026'!T461)</f>
        <v>0</v>
      </c>
      <c r="U461" s="7">
        <f>INT('[1]JUNIO-2026'!U461)</f>
        <v>6327003</v>
      </c>
      <c r="V461" s="7">
        <f>INT('[1]JUNIO-2026'!V461)</f>
        <v>0</v>
      </c>
      <c r="W461" s="7">
        <f>INT('[1]JUNIO-2026'!W461)</f>
        <v>0</v>
      </c>
      <c r="X461" s="7">
        <f>INT('[1]JUNIO-2026'!X461)</f>
        <v>0</v>
      </c>
      <c r="Y461" s="7">
        <f>INT('[1]JUNIO-2026'!Y461)</f>
        <v>0</v>
      </c>
      <c r="Z461" s="5" t="str">
        <f>+'[1]JUNIO-2026'!Z461</f>
        <v>NA</v>
      </c>
      <c r="AA461" s="5">
        <f>+'[1]JUNIO-2026'!AA461</f>
        <v>1</v>
      </c>
      <c r="AB461" s="5">
        <v>99999</v>
      </c>
      <c r="AC461" s="8">
        <f t="shared" si="45"/>
        <v>6327003</v>
      </c>
      <c r="AD461" s="8">
        <f t="shared" si="46"/>
        <v>0</v>
      </c>
      <c r="AE461" t="str">
        <f>+'[1]JUNIO-2026'!AE461</f>
        <v>SAFEWEB</v>
      </c>
    </row>
    <row r="462" spans="1:31" x14ac:dyDescent="0.25">
      <c r="A462" s="5" t="str">
        <f>+'[1]JUNIO-2026'!A462</f>
        <v>NI</v>
      </c>
      <c r="B462" s="5">
        <f>+'[1]JUNIO-2026'!B462</f>
        <v>900355601</v>
      </c>
      <c r="C462" s="5">
        <f>+'[1]JUNIO-2026'!C462</f>
        <v>5</v>
      </c>
      <c r="D462" s="5" t="str">
        <f>+'[1]JUNIO-2026'!D462</f>
        <v>UNIONTEMPORALCECACSANMARTINURUETA</v>
      </c>
      <c r="E462" s="5" t="str">
        <f>+'[1]JUNIO-2026'!E462</f>
        <v>PR</v>
      </c>
      <c r="F462" s="5" t="str">
        <f>+'[1]JUNIO-2026'!F462</f>
        <v>NUPC</v>
      </c>
      <c r="G462" s="5">
        <f>+'[1]JUNIO-2026'!G462</f>
        <v>2018</v>
      </c>
      <c r="H462" s="6">
        <f t="shared" si="42"/>
        <v>151532044</v>
      </c>
      <c r="I462" s="7">
        <f>INT('[1]JUNIO-2026'!I462)</f>
        <v>0</v>
      </c>
      <c r="J462" s="7">
        <f>INT('[1]JUNIO-2026'!J462)</f>
        <v>151532044</v>
      </c>
      <c r="K462" s="7">
        <f>INT('[1]JUNIO-2026'!K462)</f>
        <v>35497883</v>
      </c>
      <c r="L462" s="7">
        <f>INT('[1]JUNIO-2026'!L462)</f>
        <v>0</v>
      </c>
      <c r="M462" s="6">
        <f t="shared" si="43"/>
        <v>116034161</v>
      </c>
      <c r="N462" s="7">
        <v>0</v>
      </c>
      <c r="O462" s="7">
        <f>INT('[1]JUNIO-2026'!O462)</f>
        <v>0</v>
      </c>
      <c r="P462" s="6">
        <f t="shared" si="47"/>
        <v>0</v>
      </c>
      <c r="Q462" s="6">
        <f t="shared" si="44"/>
        <v>116034161</v>
      </c>
      <c r="R462" s="7">
        <f>INT('[1]JUNIO-2026'!R462)</f>
        <v>0</v>
      </c>
      <c r="S462" s="7">
        <f>INT('[1]JUNIO-2026'!S462)</f>
        <v>0</v>
      </c>
      <c r="T462" s="7">
        <f>INT('[1]JUNIO-2026'!T462)</f>
        <v>0</v>
      </c>
      <c r="U462" s="7">
        <f>INT('[1]JUNIO-2026'!U462)</f>
        <v>0</v>
      </c>
      <c r="V462" s="7">
        <f>INT('[1]JUNIO-2026'!V462)</f>
        <v>0</v>
      </c>
      <c r="W462" s="7">
        <f>INT('[1]JUNIO-2026'!W462)</f>
        <v>0</v>
      </c>
      <c r="X462" s="7">
        <f>INT('[1]JUNIO-2026'!X462)</f>
        <v>0</v>
      </c>
      <c r="Y462" s="7">
        <f>INT('[1]JUNIO-2026'!Y462)</f>
        <v>0</v>
      </c>
      <c r="Z462" s="5" t="str">
        <f>+'[1]JUNIO-2026'!Z462</f>
        <v>NA</v>
      </c>
      <c r="AA462" s="5">
        <f>+'[1]JUNIO-2026'!AA462</f>
        <v>1</v>
      </c>
      <c r="AB462" s="5">
        <v>99999</v>
      </c>
      <c r="AC462" s="8">
        <f t="shared" si="45"/>
        <v>0</v>
      </c>
      <c r="AD462" s="8">
        <f t="shared" si="46"/>
        <v>0</v>
      </c>
      <c r="AE462" t="str">
        <f>+'[1]JUNIO-2026'!AE462</f>
        <v>SAFEWEB</v>
      </c>
    </row>
    <row r="463" spans="1:31" x14ac:dyDescent="0.25">
      <c r="A463" s="5" t="str">
        <f>+'[1]JUNIO-2026'!A463</f>
        <v>NI</v>
      </c>
      <c r="B463" s="5">
        <f>+'[1]JUNIO-2026'!B463</f>
        <v>900360201</v>
      </c>
      <c r="C463" s="5">
        <f>+'[1]JUNIO-2026'!C463</f>
        <v>2</v>
      </c>
      <c r="D463" s="5" t="str">
        <f>+'[1]JUNIO-2026'!D463</f>
        <v>CLINICASANFELIPEDEBARAJASSAS</v>
      </c>
      <c r="E463" s="5" t="str">
        <f>+'[1]JUNIO-2026'!E463</f>
        <v>PR</v>
      </c>
      <c r="F463" s="5" t="str">
        <f>+'[1]JUNIO-2026'!F463</f>
        <v>PNAF</v>
      </c>
      <c r="G463" s="5">
        <f>+'[1]JUNIO-2026'!G463</f>
        <v>2018</v>
      </c>
      <c r="H463" s="6">
        <f t="shared" si="42"/>
        <v>962348643</v>
      </c>
      <c r="I463" s="7">
        <f>INT('[1]JUNIO-2026'!I463)</f>
        <v>0</v>
      </c>
      <c r="J463" s="7">
        <f>INT('[1]JUNIO-2026'!J463)</f>
        <v>962348643</v>
      </c>
      <c r="K463" s="7">
        <f>INT('[1]JUNIO-2026'!K463)</f>
        <v>12861270</v>
      </c>
      <c r="L463" s="7">
        <f>INT('[1]JUNIO-2026'!L463)</f>
        <v>0</v>
      </c>
      <c r="M463" s="6">
        <f t="shared" si="43"/>
        <v>949487373</v>
      </c>
      <c r="N463" s="7">
        <v>0</v>
      </c>
      <c r="O463" s="7">
        <f>INT('[1]JUNIO-2026'!O463)</f>
        <v>949487373</v>
      </c>
      <c r="P463" s="6">
        <f t="shared" si="47"/>
        <v>949487373</v>
      </c>
      <c r="Q463" s="6">
        <f t="shared" si="44"/>
        <v>0</v>
      </c>
      <c r="R463" s="7">
        <f>INT('[1]JUNIO-2026'!R463)</f>
        <v>0</v>
      </c>
      <c r="S463" s="7">
        <f>INT('[1]JUNIO-2026'!S463)</f>
        <v>0</v>
      </c>
      <c r="T463" s="7">
        <f>INT('[1]JUNIO-2026'!T463)</f>
        <v>275696607</v>
      </c>
      <c r="U463" s="7">
        <f>INT('[1]JUNIO-2026'!U463)</f>
        <v>0</v>
      </c>
      <c r="V463" s="7">
        <f>INT('[1]JUNIO-2026'!V463)</f>
        <v>673790766</v>
      </c>
      <c r="W463" s="7">
        <f>INT('[1]JUNIO-2026'!W463)</f>
        <v>0</v>
      </c>
      <c r="X463" s="7">
        <f>INT('[1]JUNIO-2026'!X463)</f>
        <v>0</v>
      </c>
      <c r="Y463" s="7">
        <f>INT('[1]JUNIO-2026'!Y463)</f>
        <v>0</v>
      </c>
      <c r="Z463" s="5" t="str">
        <f>+'[1]JUNIO-2026'!Z463</f>
        <v>NA</v>
      </c>
      <c r="AA463" s="5">
        <f>+'[1]JUNIO-2026'!AA463</f>
        <v>1</v>
      </c>
      <c r="AB463" s="5">
        <v>99999</v>
      </c>
      <c r="AC463" s="8">
        <f t="shared" si="45"/>
        <v>949487373</v>
      </c>
      <c r="AD463" s="8">
        <f t="shared" si="46"/>
        <v>0</v>
      </c>
      <c r="AE463" t="str">
        <f>+'[1]JUNIO-2026'!AE463</f>
        <v>SAFEWEB</v>
      </c>
    </row>
    <row r="464" spans="1:31" x14ac:dyDescent="0.25">
      <c r="A464" s="5" t="str">
        <f>+'[1]JUNIO-2026'!A464</f>
        <v>NI</v>
      </c>
      <c r="B464" s="5">
        <f>+'[1]JUNIO-2026'!B464</f>
        <v>900378914</v>
      </c>
      <c r="C464" s="5">
        <f>+'[1]JUNIO-2026'!C464</f>
        <v>4</v>
      </c>
      <c r="D464" s="5" t="str">
        <f>+'[1]JUNIO-2026'!D464</f>
        <v>UNIDADDECUIDADOSINTENSIVOSNEONATALESDEMAGANGUESASUCINMAG</v>
      </c>
      <c r="E464" s="5" t="str">
        <f>+'[1]JUNIO-2026'!E464</f>
        <v>PR</v>
      </c>
      <c r="F464" s="5" t="str">
        <f>+'[1]JUNIO-2026'!F464</f>
        <v>PNAF</v>
      </c>
      <c r="G464" s="5">
        <f>+'[1]JUNIO-2026'!G464</f>
        <v>2018</v>
      </c>
      <c r="H464" s="6">
        <f t="shared" si="42"/>
        <v>291909418</v>
      </c>
      <c r="I464" s="7">
        <f>INT('[1]JUNIO-2026'!I464)</f>
        <v>0</v>
      </c>
      <c r="J464" s="7">
        <f>INT('[1]JUNIO-2026'!J464)</f>
        <v>291909418</v>
      </c>
      <c r="K464" s="7">
        <f>INT('[1]JUNIO-2026'!K464)</f>
        <v>25080671</v>
      </c>
      <c r="L464" s="7">
        <f>INT('[1]JUNIO-2026'!L464)</f>
        <v>0</v>
      </c>
      <c r="M464" s="6">
        <f t="shared" si="43"/>
        <v>266828747</v>
      </c>
      <c r="N464" s="7">
        <v>0</v>
      </c>
      <c r="O464" s="7">
        <f>INT('[1]JUNIO-2026'!O464)</f>
        <v>215513497</v>
      </c>
      <c r="P464" s="6">
        <f t="shared" si="47"/>
        <v>215513497</v>
      </c>
      <c r="Q464" s="6">
        <f t="shared" si="44"/>
        <v>51315250</v>
      </c>
      <c r="R464" s="7">
        <f>INT('[1]JUNIO-2026'!R464)</f>
        <v>200000000</v>
      </c>
      <c r="S464" s="7">
        <f>INT('[1]JUNIO-2026'!S464)</f>
        <v>0</v>
      </c>
      <c r="T464" s="7">
        <f>INT('[1]JUNIO-2026'!T464)</f>
        <v>10765160</v>
      </c>
      <c r="U464" s="7">
        <f>INT('[1]JUNIO-2026'!U464)</f>
        <v>0</v>
      </c>
      <c r="V464" s="7">
        <f>INT('[1]JUNIO-2026'!V464)</f>
        <v>4748337</v>
      </c>
      <c r="W464" s="7">
        <f>INT('[1]JUNIO-2026'!W464)</f>
        <v>0</v>
      </c>
      <c r="X464" s="7">
        <f>INT('[1]JUNIO-2026'!X464)</f>
        <v>0</v>
      </c>
      <c r="Y464" s="7">
        <f>INT('[1]JUNIO-2026'!Y464)</f>
        <v>0</v>
      </c>
      <c r="Z464" s="5" t="str">
        <f>+'[1]JUNIO-2026'!Z464</f>
        <v>NA</v>
      </c>
      <c r="AA464" s="5">
        <f>+'[1]JUNIO-2026'!AA464</f>
        <v>1</v>
      </c>
      <c r="AB464" s="5">
        <v>99999</v>
      </c>
      <c r="AC464" s="8">
        <f t="shared" si="45"/>
        <v>215513497</v>
      </c>
      <c r="AD464" s="8">
        <f t="shared" si="46"/>
        <v>0</v>
      </c>
      <c r="AE464" t="str">
        <f>+'[1]JUNIO-2026'!AE464</f>
        <v>SAFEWEB</v>
      </c>
    </row>
    <row r="465" spans="1:31" x14ac:dyDescent="0.25">
      <c r="A465" s="5" t="str">
        <f>+'[1]JUNIO-2026'!A465</f>
        <v>NI</v>
      </c>
      <c r="B465" s="5">
        <f>+'[1]JUNIO-2026'!B465</f>
        <v>900399288</v>
      </c>
      <c r="C465" s="5">
        <f>+'[1]JUNIO-2026'!C465</f>
        <v>1</v>
      </c>
      <c r="D465" s="5" t="str">
        <f>+'[1]JUNIO-2026'!D465</f>
        <v>DROVIDAEXPRESSIPSSAS</v>
      </c>
      <c r="E465" s="5" t="str">
        <f>+'[1]JUNIO-2026'!E465</f>
        <v>PR</v>
      </c>
      <c r="F465" s="5" t="str">
        <f>+'[1]JUNIO-2026'!F465</f>
        <v>NUPC</v>
      </c>
      <c r="G465" s="5">
        <f>+'[1]JUNIO-2026'!G465</f>
        <v>2018</v>
      </c>
      <c r="H465" s="6">
        <f t="shared" si="42"/>
        <v>3499390</v>
      </c>
      <c r="I465" s="7">
        <f>INT('[1]JUNIO-2026'!I465)</f>
        <v>0</v>
      </c>
      <c r="J465" s="7">
        <f>INT('[1]JUNIO-2026'!J465)</f>
        <v>3499390</v>
      </c>
      <c r="K465" s="7">
        <f>INT('[1]JUNIO-2026'!K465)</f>
        <v>246130</v>
      </c>
      <c r="L465" s="7">
        <f>INT('[1]JUNIO-2026'!L465)</f>
        <v>0</v>
      </c>
      <c r="M465" s="6">
        <f t="shared" si="43"/>
        <v>3253260</v>
      </c>
      <c r="N465" s="7">
        <v>0</v>
      </c>
      <c r="O465" s="7">
        <f>INT('[1]JUNIO-2026'!O465)</f>
        <v>3253260</v>
      </c>
      <c r="P465" s="6">
        <f t="shared" si="47"/>
        <v>3253260</v>
      </c>
      <c r="Q465" s="6">
        <f t="shared" si="44"/>
        <v>0</v>
      </c>
      <c r="R465" s="7">
        <f>INT('[1]JUNIO-2026'!R465)</f>
        <v>0</v>
      </c>
      <c r="S465" s="7">
        <f>INT('[1]JUNIO-2026'!S465)</f>
        <v>0</v>
      </c>
      <c r="T465" s="7">
        <f>INT('[1]JUNIO-2026'!T465)</f>
        <v>3253260</v>
      </c>
      <c r="U465" s="7">
        <f>INT('[1]JUNIO-2026'!U465)</f>
        <v>0</v>
      </c>
      <c r="V465" s="7">
        <f>INT('[1]JUNIO-2026'!V465)</f>
        <v>0</v>
      </c>
      <c r="W465" s="7">
        <f>INT('[1]JUNIO-2026'!W465)</f>
        <v>0</v>
      </c>
      <c r="X465" s="7">
        <f>INT('[1]JUNIO-2026'!X465)</f>
        <v>0</v>
      </c>
      <c r="Y465" s="7">
        <f>INT('[1]JUNIO-2026'!Y465)</f>
        <v>0</v>
      </c>
      <c r="Z465" s="5" t="str">
        <f>+'[1]JUNIO-2026'!Z465</f>
        <v>NA</v>
      </c>
      <c r="AA465" s="5">
        <f>+'[1]JUNIO-2026'!AA465</f>
        <v>1</v>
      </c>
      <c r="AB465" s="5">
        <v>99999</v>
      </c>
      <c r="AC465" s="8">
        <f t="shared" si="45"/>
        <v>3253260</v>
      </c>
      <c r="AD465" s="8">
        <f t="shared" si="46"/>
        <v>0</v>
      </c>
      <c r="AE465" t="str">
        <f>+'[1]JUNIO-2026'!AE465</f>
        <v>SAFEWEB</v>
      </c>
    </row>
    <row r="466" spans="1:31" x14ac:dyDescent="0.25">
      <c r="A466" s="5" t="str">
        <f>+'[1]JUNIO-2026'!A466</f>
        <v>NI</v>
      </c>
      <c r="B466" s="5">
        <f>+'[1]JUNIO-2026'!B466</f>
        <v>900434078</v>
      </c>
      <c r="C466" s="5">
        <f>+'[1]JUNIO-2026'!C466</f>
        <v>1</v>
      </c>
      <c r="D466" s="5" t="str">
        <f>+'[1]JUNIO-2026'!D466</f>
        <v>ORGANIZACIONCLINICASANTATERESASAS</v>
      </c>
      <c r="E466" s="5" t="str">
        <f>+'[1]JUNIO-2026'!E466</f>
        <v>PR</v>
      </c>
      <c r="F466" s="5" t="str">
        <f>+'[1]JUNIO-2026'!F466</f>
        <v>PNAF</v>
      </c>
      <c r="G466" s="5">
        <f>+'[1]JUNIO-2026'!G466</f>
        <v>2018</v>
      </c>
      <c r="H466" s="6">
        <f t="shared" si="42"/>
        <v>10168243</v>
      </c>
      <c r="I466" s="7">
        <f>INT('[1]JUNIO-2026'!I466)</f>
        <v>0</v>
      </c>
      <c r="J466" s="7">
        <f>INT('[1]JUNIO-2026'!J466)</f>
        <v>10168243</v>
      </c>
      <c r="K466" s="7">
        <f>INT('[1]JUNIO-2026'!K466)</f>
        <v>5208728</v>
      </c>
      <c r="L466" s="7">
        <f>INT('[1]JUNIO-2026'!L466)</f>
        <v>0</v>
      </c>
      <c r="M466" s="6">
        <f t="shared" si="43"/>
        <v>4959515</v>
      </c>
      <c r="N466" s="7">
        <v>0</v>
      </c>
      <c r="O466" s="7">
        <f>INT('[1]JUNIO-2026'!O466)</f>
        <v>0</v>
      </c>
      <c r="P466" s="6">
        <f t="shared" si="47"/>
        <v>0</v>
      </c>
      <c r="Q466" s="6">
        <f t="shared" si="44"/>
        <v>4959515</v>
      </c>
      <c r="R466" s="7">
        <f>INT('[1]JUNIO-2026'!R466)</f>
        <v>0</v>
      </c>
      <c r="S466" s="7">
        <f>INT('[1]JUNIO-2026'!S466)</f>
        <v>0</v>
      </c>
      <c r="T466" s="7">
        <f>INT('[1]JUNIO-2026'!T466)</f>
        <v>0</v>
      </c>
      <c r="U466" s="7">
        <f>INT('[1]JUNIO-2026'!U466)</f>
        <v>0</v>
      </c>
      <c r="V466" s="7">
        <f>INT('[1]JUNIO-2026'!V466)</f>
        <v>0</v>
      </c>
      <c r="W466" s="7">
        <f>INT('[1]JUNIO-2026'!W466)</f>
        <v>0</v>
      </c>
      <c r="X466" s="7">
        <f>INT('[1]JUNIO-2026'!X466)</f>
        <v>0</v>
      </c>
      <c r="Y466" s="7">
        <f>INT('[1]JUNIO-2026'!Y466)</f>
        <v>0</v>
      </c>
      <c r="Z466" s="5" t="str">
        <f>+'[1]JUNIO-2026'!Z466</f>
        <v>NA</v>
      </c>
      <c r="AA466" s="5">
        <f>+'[1]JUNIO-2026'!AA466</f>
        <v>1</v>
      </c>
      <c r="AB466" s="5">
        <v>99999</v>
      </c>
      <c r="AC466" s="8">
        <f t="shared" si="45"/>
        <v>0</v>
      </c>
      <c r="AD466" s="8">
        <f t="shared" si="46"/>
        <v>0</v>
      </c>
      <c r="AE466" t="str">
        <f>+'[1]JUNIO-2026'!AE466</f>
        <v>SAFEWEB</v>
      </c>
    </row>
    <row r="467" spans="1:31" x14ac:dyDescent="0.25">
      <c r="A467" s="5" t="str">
        <f>+'[1]JUNIO-2026'!A467</f>
        <v>NI</v>
      </c>
      <c r="B467" s="5">
        <f>+'[1]JUNIO-2026'!B467</f>
        <v>900439009</v>
      </c>
      <c r="C467" s="5">
        <f>+'[1]JUNIO-2026'!C467</f>
        <v>6</v>
      </c>
      <c r="D467" s="5" t="str">
        <f>+'[1]JUNIO-2026'!D467</f>
        <v>CENTRONEURORADIONCOLOGICODECARTAGENASAS</v>
      </c>
      <c r="E467" s="5" t="str">
        <f>+'[1]JUNIO-2026'!E467</f>
        <v>PR</v>
      </c>
      <c r="F467" s="5" t="str">
        <f>+'[1]JUNIO-2026'!F467</f>
        <v>NUPC</v>
      </c>
      <c r="G467" s="5">
        <f>+'[1]JUNIO-2026'!G467</f>
        <v>2018</v>
      </c>
      <c r="H467" s="6">
        <f t="shared" si="42"/>
        <v>13000000</v>
      </c>
      <c r="I467" s="7">
        <f>INT('[1]JUNIO-2026'!I467)</f>
        <v>0</v>
      </c>
      <c r="J467" s="7">
        <f>INT('[1]JUNIO-2026'!J467)</f>
        <v>13000000</v>
      </c>
      <c r="K467" s="7">
        <f>INT('[1]JUNIO-2026'!K467)</f>
        <v>0</v>
      </c>
      <c r="L467" s="7">
        <f>INT('[1]JUNIO-2026'!L467)</f>
        <v>0</v>
      </c>
      <c r="M467" s="6">
        <f t="shared" si="43"/>
        <v>13000000</v>
      </c>
      <c r="N467" s="7">
        <v>0</v>
      </c>
      <c r="O467" s="7">
        <f>INT('[1]JUNIO-2026'!O467)</f>
        <v>13000000</v>
      </c>
      <c r="P467" s="6">
        <f t="shared" si="47"/>
        <v>13000000</v>
      </c>
      <c r="Q467" s="6">
        <f t="shared" si="44"/>
        <v>0</v>
      </c>
      <c r="R467" s="7">
        <f>INT('[1]JUNIO-2026'!R467)</f>
        <v>0</v>
      </c>
      <c r="S467" s="7">
        <f>INT('[1]JUNIO-2026'!S467)</f>
        <v>0</v>
      </c>
      <c r="T467" s="7">
        <f>INT('[1]JUNIO-2026'!T467)</f>
        <v>13000000</v>
      </c>
      <c r="U467" s="7">
        <f>INT('[1]JUNIO-2026'!U467)</f>
        <v>0</v>
      </c>
      <c r="V467" s="7">
        <f>INT('[1]JUNIO-2026'!V467)</f>
        <v>0</v>
      </c>
      <c r="W467" s="7">
        <f>INT('[1]JUNIO-2026'!W467)</f>
        <v>0</v>
      </c>
      <c r="X467" s="7">
        <f>INT('[1]JUNIO-2026'!X467)</f>
        <v>0</v>
      </c>
      <c r="Y467" s="7">
        <f>INT('[1]JUNIO-2026'!Y467)</f>
        <v>0</v>
      </c>
      <c r="Z467" s="5" t="str">
        <f>+'[1]JUNIO-2026'!Z467</f>
        <v>NA</v>
      </c>
      <c r="AA467" s="5">
        <f>+'[1]JUNIO-2026'!AA467</f>
        <v>1</v>
      </c>
      <c r="AB467" s="5">
        <v>99999</v>
      </c>
      <c r="AC467" s="8">
        <f t="shared" si="45"/>
        <v>13000000</v>
      </c>
      <c r="AD467" s="8">
        <f t="shared" si="46"/>
        <v>0</v>
      </c>
      <c r="AE467" t="str">
        <f>+'[1]JUNIO-2026'!AE467</f>
        <v>SAFEWEB</v>
      </c>
    </row>
    <row r="468" spans="1:31" x14ac:dyDescent="0.25">
      <c r="A468" s="5" t="str">
        <f>+'[1]JUNIO-2026'!A468</f>
        <v>NI</v>
      </c>
      <c r="B468" s="5">
        <f>+'[1]JUNIO-2026'!B468</f>
        <v>900439009</v>
      </c>
      <c r="C468" s="5">
        <f>+'[1]JUNIO-2026'!C468</f>
        <v>6</v>
      </c>
      <c r="D468" s="5" t="str">
        <f>+'[1]JUNIO-2026'!D468</f>
        <v>CENTRONEURORADIONCOLOGICODECARTAGENASAS</v>
      </c>
      <c r="E468" s="5" t="str">
        <f>+'[1]JUNIO-2026'!E468</f>
        <v>PR</v>
      </c>
      <c r="F468" s="5" t="str">
        <f>+'[1]JUNIO-2026'!F468</f>
        <v>PNAF</v>
      </c>
      <c r="G468" s="5">
        <f>+'[1]JUNIO-2026'!G468</f>
        <v>2018</v>
      </c>
      <c r="H468" s="6">
        <f t="shared" si="42"/>
        <v>63500000</v>
      </c>
      <c r="I468" s="7">
        <f>INT('[1]JUNIO-2026'!I468)</f>
        <v>0</v>
      </c>
      <c r="J468" s="7">
        <f>INT('[1]JUNIO-2026'!J468)</f>
        <v>63500000</v>
      </c>
      <c r="K468" s="7">
        <f>INT('[1]JUNIO-2026'!K468)</f>
        <v>0</v>
      </c>
      <c r="L468" s="7">
        <f>INT('[1]JUNIO-2026'!L468)</f>
        <v>0</v>
      </c>
      <c r="M468" s="6">
        <f t="shared" si="43"/>
        <v>63500000</v>
      </c>
      <c r="N468" s="7">
        <v>0</v>
      </c>
      <c r="O468" s="7">
        <f>INT('[1]JUNIO-2026'!O468)</f>
        <v>57000000</v>
      </c>
      <c r="P468" s="6">
        <f t="shared" si="47"/>
        <v>57000000</v>
      </c>
      <c r="Q468" s="6">
        <f t="shared" si="44"/>
        <v>6500000</v>
      </c>
      <c r="R468" s="7">
        <f>INT('[1]JUNIO-2026'!R468)</f>
        <v>57000000</v>
      </c>
      <c r="S468" s="7">
        <f>INT('[1]JUNIO-2026'!S468)</f>
        <v>0</v>
      </c>
      <c r="T468" s="7">
        <f>INT('[1]JUNIO-2026'!T468)</f>
        <v>0</v>
      </c>
      <c r="U468" s="7">
        <f>INT('[1]JUNIO-2026'!U468)</f>
        <v>0</v>
      </c>
      <c r="V468" s="7">
        <f>INT('[1]JUNIO-2026'!V468)</f>
        <v>0</v>
      </c>
      <c r="W468" s="7">
        <f>INT('[1]JUNIO-2026'!W468)</f>
        <v>0</v>
      </c>
      <c r="X468" s="7">
        <f>INT('[1]JUNIO-2026'!X468)</f>
        <v>0</v>
      </c>
      <c r="Y468" s="7">
        <f>INT('[1]JUNIO-2026'!Y468)</f>
        <v>0</v>
      </c>
      <c r="Z468" s="5" t="str">
        <f>+'[1]JUNIO-2026'!Z468</f>
        <v>NA</v>
      </c>
      <c r="AA468" s="5">
        <f>+'[1]JUNIO-2026'!AA468</f>
        <v>1</v>
      </c>
      <c r="AB468" s="5">
        <v>99999</v>
      </c>
      <c r="AC468" s="8">
        <f t="shared" si="45"/>
        <v>57000000</v>
      </c>
      <c r="AD468" s="8">
        <f t="shared" si="46"/>
        <v>0</v>
      </c>
      <c r="AE468" t="str">
        <f>+'[1]JUNIO-2026'!AE468</f>
        <v>SAFEWEB</v>
      </c>
    </row>
    <row r="469" spans="1:31" x14ac:dyDescent="0.25">
      <c r="A469" s="5" t="str">
        <f>+'[1]JUNIO-2026'!A469</f>
        <v>NI</v>
      </c>
      <c r="B469" s="5">
        <f>+'[1]JUNIO-2026'!B469</f>
        <v>900464901</v>
      </c>
      <c r="C469" s="5">
        <f>+'[1]JUNIO-2026'!C469</f>
        <v>7</v>
      </c>
      <c r="D469" s="5" t="str">
        <f>+'[1]JUNIO-2026'!D469</f>
        <v>FUNDOVIDAIPS</v>
      </c>
      <c r="E469" s="5" t="str">
        <f>+'[1]JUNIO-2026'!E469</f>
        <v>PR</v>
      </c>
      <c r="F469" s="5" t="str">
        <f>+'[1]JUNIO-2026'!F469</f>
        <v>NUPC</v>
      </c>
      <c r="G469" s="5">
        <f>+'[1]JUNIO-2026'!G469</f>
        <v>2018</v>
      </c>
      <c r="H469" s="6">
        <f t="shared" si="42"/>
        <v>173092568</v>
      </c>
      <c r="I469" s="7">
        <f>INT('[1]JUNIO-2026'!I469)</f>
        <v>0</v>
      </c>
      <c r="J469" s="7">
        <f>INT('[1]JUNIO-2026'!J469)</f>
        <v>173092568</v>
      </c>
      <c r="K469" s="7">
        <f>INT('[1]JUNIO-2026'!K469)</f>
        <v>9615384</v>
      </c>
      <c r="L469" s="7">
        <f>INT('[1]JUNIO-2026'!L469)</f>
        <v>0</v>
      </c>
      <c r="M469" s="6">
        <f t="shared" si="43"/>
        <v>163477184</v>
      </c>
      <c r="N469" s="7">
        <v>0</v>
      </c>
      <c r="O469" s="7">
        <f>INT('[1]JUNIO-2026'!O469)</f>
        <v>0</v>
      </c>
      <c r="P469" s="6">
        <f t="shared" si="47"/>
        <v>0</v>
      </c>
      <c r="Q469" s="6">
        <f t="shared" si="44"/>
        <v>163477184</v>
      </c>
      <c r="R469" s="7">
        <f>INT('[1]JUNIO-2026'!R469)</f>
        <v>0</v>
      </c>
      <c r="S469" s="7">
        <f>INT('[1]JUNIO-2026'!S469)</f>
        <v>0</v>
      </c>
      <c r="T469" s="7">
        <f>INT('[1]JUNIO-2026'!T469)</f>
        <v>0</v>
      </c>
      <c r="U469" s="7">
        <f>INT('[1]JUNIO-2026'!U469)</f>
        <v>0</v>
      </c>
      <c r="V469" s="7">
        <f>INT('[1]JUNIO-2026'!V469)</f>
        <v>0</v>
      </c>
      <c r="W469" s="7">
        <f>INT('[1]JUNIO-2026'!W469)</f>
        <v>0</v>
      </c>
      <c r="X469" s="7">
        <f>INT('[1]JUNIO-2026'!X469)</f>
        <v>0</v>
      </c>
      <c r="Y469" s="7">
        <f>INT('[1]JUNIO-2026'!Y469)</f>
        <v>0</v>
      </c>
      <c r="Z469" s="5" t="str">
        <f>+'[1]JUNIO-2026'!Z469</f>
        <v>NA</v>
      </c>
      <c r="AA469" s="5">
        <f>+'[1]JUNIO-2026'!AA469</f>
        <v>1</v>
      </c>
      <c r="AB469" s="5">
        <v>99999</v>
      </c>
      <c r="AC469" s="8">
        <f t="shared" si="45"/>
        <v>0</v>
      </c>
      <c r="AD469" s="8">
        <f t="shared" si="46"/>
        <v>0</v>
      </c>
      <c r="AE469" t="str">
        <f>+'[1]JUNIO-2026'!AE469</f>
        <v>SAFEWEB</v>
      </c>
    </row>
    <row r="470" spans="1:31" x14ac:dyDescent="0.25">
      <c r="A470" s="5" t="str">
        <f>+'[1]JUNIO-2026'!A470</f>
        <v>NI</v>
      </c>
      <c r="B470" s="5">
        <f>+'[1]JUNIO-2026'!B470</f>
        <v>900501495</v>
      </c>
      <c r="C470" s="5">
        <f>+'[1]JUNIO-2026'!C470</f>
        <v>7</v>
      </c>
      <c r="D470" s="5" t="str">
        <f>+'[1]JUNIO-2026'!D470</f>
        <v>DISTRIBUIDORARAFAELREYESBENAVIDESSAS</v>
      </c>
      <c r="E470" s="5" t="str">
        <f>+'[1]JUNIO-2026'!E470</f>
        <v>PR</v>
      </c>
      <c r="F470" s="5" t="str">
        <f>+'[1]JUNIO-2026'!F470</f>
        <v>NUPC</v>
      </c>
      <c r="G470" s="5">
        <f>+'[1]JUNIO-2026'!G470</f>
        <v>2018</v>
      </c>
      <c r="H470" s="6">
        <f t="shared" si="42"/>
        <v>2001600</v>
      </c>
      <c r="I470" s="7">
        <f>INT('[1]JUNIO-2026'!I470)</f>
        <v>0</v>
      </c>
      <c r="J470" s="7">
        <f>INT('[1]JUNIO-2026'!J470)</f>
        <v>2001600</v>
      </c>
      <c r="K470" s="7">
        <f>INT('[1]JUNIO-2026'!K470)</f>
        <v>0</v>
      </c>
      <c r="L470" s="7">
        <f>INT('[1]JUNIO-2026'!L470)</f>
        <v>0</v>
      </c>
      <c r="M470" s="6">
        <f t="shared" si="43"/>
        <v>2001600</v>
      </c>
      <c r="N470" s="7">
        <v>0</v>
      </c>
      <c r="O470" s="7">
        <f>INT('[1]JUNIO-2026'!O470)</f>
        <v>2001600</v>
      </c>
      <c r="P470" s="6">
        <f t="shared" si="47"/>
        <v>2001600</v>
      </c>
      <c r="Q470" s="6">
        <f t="shared" si="44"/>
        <v>0</v>
      </c>
      <c r="R470" s="7">
        <f>INT('[1]JUNIO-2026'!R470)</f>
        <v>0</v>
      </c>
      <c r="S470" s="7">
        <f>INT('[1]JUNIO-2026'!S470)</f>
        <v>0</v>
      </c>
      <c r="T470" s="7">
        <f>INT('[1]JUNIO-2026'!T470)</f>
        <v>0</v>
      </c>
      <c r="U470" s="7">
        <f>INT('[1]JUNIO-2026'!U470)</f>
        <v>2001600</v>
      </c>
      <c r="V470" s="7">
        <f>INT('[1]JUNIO-2026'!V470)</f>
        <v>0</v>
      </c>
      <c r="W470" s="7">
        <f>INT('[1]JUNIO-2026'!W470)</f>
        <v>0</v>
      </c>
      <c r="X470" s="7">
        <f>INT('[1]JUNIO-2026'!X470)</f>
        <v>0</v>
      </c>
      <c r="Y470" s="7">
        <f>INT('[1]JUNIO-2026'!Y470)</f>
        <v>0</v>
      </c>
      <c r="Z470" s="5" t="str">
        <f>+'[1]JUNIO-2026'!Z470</f>
        <v>NA</v>
      </c>
      <c r="AA470" s="5">
        <f>+'[1]JUNIO-2026'!AA470</f>
        <v>1</v>
      </c>
      <c r="AB470" s="5">
        <v>99999</v>
      </c>
      <c r="AC470" s="8">
        <f t="shared" si="45"/>
        <v>2001600</v>
      </c>
      <c r="AD470" s="8">
        <f t="shared" si="46"/>
        <v>0</v>
      </c>
      <c r="AE470" t="str">
        <f>+'[1]JUNIO-2026'!AE470</f>
        <v>SAFEWEB</v>
      </c>
    </row>
    <row r="471" spans="1:31" x14ac:dyDescent="0.25">
      <c r="A471" s="5" t="str">
        <f>+'[1]JUNIO-2026'!A471</f>
        <v>NI</v>
      </c>
      <c r="B471" s="5">
        <f>+'[1]JUNIO-2026'!B471</f>
        <v>900513306</v>
      </c>
      <c r="C471" s="5">
        <f>+'[1]JUNIO-2026'!C471</f>
        <v>5</v>
      </c>
      <c r="D471" s="5" t="str">
        <f>+'[1]JUNIO-2026'!D471</f>
        <v>FUNDACIONMARIAREINA</v>
      </c>
      <c r="E471" s="5" t="str">
        <f>+'[1]JUNIO-2026'!E471</f>
        <v>PR</v>
      </c>
      <c r="F471" s="5" t="str">
        <f>+'[1]JUNIO-2026'!F471</f>
        <v>PNAF</v>
      </c>
      <c r="G471" s="5">
        <f>+'[1]JUNIO-2026'!G471</f>
        <v>2018</v>
      </c>
      <c r="H471" s="6">
        <f t="shared" si="42"/>
        <v>24495141</v>
      </c>
      <c r="I471" s="7">
        <f>INT('[1]JUNIO-2026'!I471)</f>
        <v>0</v>
      </c>
      <c r="J471" s="7">
        <f>INT('[1]JUNIO-2026'!J471)</f>
        <v>24495141</v>
      </c>
      <c r="K471" s="7">
        <f>INT('[1]JUNIO-2026'!K471)</f>
        <v>24495141</v>
      </c>
      <c r="L471" s="7">
        <f>INT('[1]JUNIO-2026'!L471)</f>
        <v>0</v>
      </c>
      <c r="M471" s="6">
        <f t="shared" si="43"/>
        <v>0</v>
      </c>
      <c r="N471" s="7">
        <v>0</v>
      </c>
      <c r="O471" s="7">
        <f>INT('[1]JUNIO-2026'!O471)</f>
        <v>0</v>
      </c>
      <c r="P471" s="6">
        <f t="shared" si="47"/>
        <v>0</v>
      </c>
      <c r="Q471" s="6">
        <f t="shared" si="44"/>
        <v>0</v>
      </c>
      <c r="R471" s="7">
        <f>INT('[1]JUNIO-2026'!R471)</f>
        <v>0</v>
      </c>
      <c r="S471" s="7">
        <f>INT('[1]JUNIO-2026'!S471)</f>
        <v>0</v>
      </c>
      <c r="T471" s="7">
        <f>INT('[1]JUNIO-2026'!T471)</f>
        <v>0</v>
      </c>
      <c r="U471" s="7">
        <f>INT('[1]JUNIO-2026'!U471)</f>
        <v>0</v>
      </c>
      <c r="V471" s="7">
        <f>INT('[1]JUNIO-2026'!V471)</f>
        <v>0</v>
      </c>
      <c r="W471" s="7">
        <f>INT('[1]JUNIO-2026'!W471)</f>
        <v>0</v>
      </c>
      <c r="X471" s="7">
        <f>INT('[1]JUNIO-2026'!X471)</f>
        <v>0</v>
      </c>
      <c r="Y471" s="7">
        <f>INT('[1]JUNIO-2026'!Y471)</f>
        <v>0</v>
      </c>
      <c r="Z471" s="5" t="str">
        <f>+'[1]JUNIO-2026'!Z471</f>
        <v>NA</v>
      </c>
      <c r="AA471" s="5">
        <f>+'[1]JUNIO-2026'!AA471</f>
        <v>1</v>
      </c>
      <c r="AB471" s="5">
        <v>99999</v>
      </c>
      <c r="AC471" s="8">
        <f t="shared" si="45"/>
        <v>0</v>
      </c>
      <c r="AD471" s="8">
        <f t="shared" si="46"/>
        <v>0</v>
      </c>
      <c r="AE471" t="str">
        <f>+'[1]JUNIO-2026'!AE471</f>
        <v>SAFEWEB</v>
      </c>
    </row>
    <row r="472" spans="1:31" x14ac:dyDescent="0.25">
      <c r="A472" s="5" t="str">
        <f>+'[1]JUNIO-2026'!A472</f>
        <v>NI</v>
      </c>
      <c r="B472" s="5">
        <f>+'[1]JUNIO-2026'!B472</f>
        <v>900514515</v>
      </c>
      <c r="C472" s="5">
        <f>+'[1]JUNIO-2026'!C472</f>
        <v>2</v>
      </c>
      <c r="D472" s="5" t="str">
        <f>+'[1]JUNIO-2026'!D472</f>
        <v>OFTALMOSALUDCARTAGENASASIPS</v>
      </c>
      <c r="E472" s="5" t="str">
        <f>+'[1]JUNIO-2026'!E472</f>
        <v>PR</v>
      </c>
      <c r="F472" s="5" t="str">
        <f>+'[1]JUNIO-2026'!F472</f>
        <v>NUPC</v>
      </c>
      <c r="G472" s="5">
        <f>+'[1]JUNIO-2026'!G472</f>
        <v>2018</v>
      </c>
      <c r="H472" s="6">
        <f t="shared" si="42"/>
        <v>15452800</v>
      </c>
      <c r="I472" s="7">
        <f>INT('[1]JUNIO-2026'!I472)</f>
        <v>0</v>
      </c>
      <c r="J472" s="7">
        <f>INT('[1]JUNIO-2026'!J472)</f>
        <v>15452800</v>
      </c>
      <c r="K472" s="7">
        <f>INT('[1]JUNIO-2026'!K472)</f>
        <v>4666400</v>
      </c>
      <c r="L472" s="7">
        <f>INT('[1]JUNIO-2026'!L472)</f>
        <v>0</v>
      </c>
      <c r="M472" s="6">
        <f t="shared" si="43"/>
        <v>10786400</v>
      </c>
      <c r="N472" s="7">
        <v>0</v>
      </c>
      <c r="O472" s="7">
        <f>INT('[1]JUNIO-2026'!O472)</f>
        <v>10786400</v>
      </c>
      <c r="P472" s="6">
        <f t="shared" si="47"/>
        <v>10786400</v>
      </c>
      <c r="Q472" s="6">
        <f t="shared" si="44"/>
        <v>0</v>
      </c>
      <c r="R472" s="7">
        <f>INT('[1]JUNIO-2026'!R472)</f>
        <v>0</v>
      </c>
      <c r="S472" s="7">
        <f>INT('[1]JUNIO-2026'!S472)</f>
        <v>0</v>
      </c>
      <c r="T472" s="7">
        <f>INT('[1]JUNIO-2026'!T472)</f>
        <v>0</v>
      </c>
      <c r="U472" s="7">
        <f>INT('[1]JUNIO-2026'!U472)</f>
        <v>0</v>
      </c>
      <c r="V472" s="7">
        <f>INT('[1]JUNIO-2026'!V472)</f>
        <v>0</v>
      </c>
      <c r="W472" s="7">
        <f>INT('[1]JUNIO-2026'!W472)</f>
        <v>0</v>
      </c>
      <c r="X472" s="7">
        <f>INT('[1]JUNIO-2026'!X472)</f>
        <v>0</v>
      </c>
      <c r="Y472" s="7">
        <f>INT('[1]JUNIO-2026'!Y472)</f>
        <v>10786400</v>
      </c>
      <c r="Z472" s="5" t="str">
        <f>+'[1]JUNIO-2026'!Z472</f>
        <v>loterias</v>
      </c>
      <c r="AA472" s="5">
        <f>+'[1]JUNIO-2026'!AA472</f>
        <v>1</v>
      </c>
      <c r="AB472" s="5">
        <v>99999</v>
      </c>
      <c r="AC472" s="8">
        <f t="shared" si="45"/>
        <v>10786400</v>
      </c>
      <c r="AD472" s="8">
        <f t="shared" si="46"/>
        <v>0</v>
      </c>
      <c r="AE472" t="str">
        <f>+'[1]JUNIO-2026'!AE472</f>
        <v>SAFEWEB</v>
      </c>
    </row>
    <row r="473" spans="1:31" x14ac:dyDescent="0.25">
      <c r="A473" s="5" t="str">
        <f>+'[1]JUNIO-2026'!A473</f>
        <v>NI</v>
      </c>
      <c r="B473" s="5">
        <f>+'[1]JUNIO-2026'!B473</f>
        <v>900557874</v>
      </c>
      <c r="C473" s="5">
        <f>+'[1]JUNIO-2026'!C473</f>
        <v>6</v>
      </c>
      <c r="D473" s="5" t="str">
        <f>+'[1]JUNIO-2026'!D473</f>
        <v>IPSNACIONALDESALUD</v>
      </c>
      <c r="E473" s="5" t="str">
        <f>+'[1]JUNIO-2026'!E473</f>
        <v>PR</v>
      </c>
      <c r="F473" s="5" t="str">
        <f>+'[1]JUNIO-2026'!F473</f>
        <v>NUPC</v>
      </c>
      <c r="G473" s="5">
        <f>+'[1]JUNIO-2026'!G473</f>
        <v>2018</v>
      </c>
      <c r="H473" s="6">
        <f t="shared" si="42"/>
        <v>1909100535</v>
      </c>
      <c r="I473" s="7">
        <f>INT('[1]JUNIO-2026'!I473)</f>
        <v>0</v>
      </c>
      <c r="J473" s="7">
        <f>INT('[1]JUNIO-2026'!J473)</f>
        <v>1909100535</v>
      </c>
      <c r="K473" s="7">
        <f>INT('[1]JUNIO-2026'!K473)</f>
        <v>128975693</v>
      </c>
      <c r="L473" s="7">
        <f>INT('[1]JUNIO-2026'!L473)</f>
        <v>0</v>
      </c>
      <c r="M473" s="6">
        <f t="shared" si="43"/>
        <v>1780124842</v>
      </c>
      <c r="N473" s="7">
        <v>0</v>
      </c>
      <c r="O473" s="7">
        <f>INT('[1]JUNIO-2026'!O473)</f>
        <v>1780124842</v>
      </c>
      <c r="P473" s="6">
        <f t="shared" si="47"/>
        <v>1780124842</v>
      </c>
      <c r="Q473" s="6">
        <f t="shared" si="44"/>
        <v>0</v>
      </c>
      <c r="R473" s="7">
        <f>INT('[1]JUNIO-2026'!R473)</f>
        <v>0</v>
      </c>
      <c r="S473" s="7">
        <f>INT('[1]JUNIO-2026'!S473)</f>
        <v>0</v>
      </c>
      <c r="T473" s="7">
        <f>INT('[1]JUNIO-2026'!T473)</f>
        <v>484172415</v>
      </c>
      <c r="U473" s="7">
        <f>INT('[1]JUNIO-2026'!U473)</f>
        <v>0</v>
      </c>
      <c r="V473" s="7">
        <f>INT('[1]JUNIO-2026'!V473)</f>
        <v>0</v>
      </c>
      <c r="W473" s="7">
        <f>INT('[1]JUNIO-2026'!W473)</f>
        <v>0</v>
      </c>
      <c r="X473" s="7">
        <f>INT('[1]JUNIO-2026'!X473)</f>
        <v>0</v>
      </c>
      <c r="Y473" s="7">
        <f>INT('[1]JUNIO-2026'!Y473)</f>
        <v>1295952427</v>
      </c>
      <c r="Z473" s="5" t="str">
        <f>+'[1]JUNIO-2026'!Z473</f>
        <v>loterias</v>
      </c>
      <c r="AA473" s="5">
        <f>+'[1]JUNIO-2026'!AA473</f>
        <v>1</v>
      </c>
      <c r="AB473" s="5">
        <v>99999</v>
      </c>
      <c r="AC473" s="8">
        <f t="shared" si="45"/>
        <v>1780124842</v>
      </c>
      <c r="AD473" s="8">
        <f t="shared" si="46"/>
        <v>0</v>
      </c>
      <c r="AE473" t="str">
        <f>+'[1]JUNIO-2026'!AE473</f>
        <v>SAFEWEB</v>
      </c>
    </row>
    <row r="474" spans="1:31" x14ac:dyDescent="0.25">
      <c r="A474" s="5" t="str">
        <f>+'[1]JUNIO-2026'!A474</f>
        <v>NI</v>
      </c>
      <c r="B474" s="5">
        <f>+'[1]JUNIO-2026'!B474</f>
        <v>900597069</v>
      </c>
      <c r="C474" s="5">
        <f>+'[1]JUNIO-2026'!C474</f>
        <v>4</v>
      </c>
      <c r="D474" s="5" t="str">
        <f>+'[1]JUNIO-2026'!D474</f>
        <v>SOMELANSAS</v>
      </c>
      <c r="E474" s="5" t="str">
        <f>+'[1]JUNIO-2026'!E474</f>
        <v>PR</v>
      </c>
      <c r="F474" s="5" t="str">
        <f>+'[1]JUNIO-2026'!F474</f>
        <v>NUPC</v>
      </c>
      <c r="G474" s="5">
        <f>+'[1]JUNIO-2026'!G474</f>
        <v>2018</v>
      </c>
      <c r="H474" s="6">
        <f t="shared" si="42"/>
        <v>20508600</v>
      </c>
      <c r="I474" s="7">
        <f>INT('[1]JUNIO-2026'!I474)</f>
        <v>0</v>
      </c>
      <c r="J474" s="7">
        <f>INT('[1]JUNIO-2026'!J474)</f>
        <v>20508600</v>
      </c>
      <c r="K474" s="7">
        <f>INT('[1]JUNIO-2026'!K474)</f>
        <v>0</v>
      </c>
      <c r="L474" s="7">
        <f>INT('[1]JUNIO-2026'!L474)</f>
        <v>0</v>
      </c>
      <c r="M474" s="6">
        <f t="shared" si="43"/>
        <v>20508600</v>
      </c>
      <c r="N474" s="7">
        <v>0</v>
      </c>
      <c r="O474" s="7">
        <f>INT('[1]JUNIO-2026'!O474)</f>
        <v>20508600</v>
      </c>
      <c r="P474" s="6">
        <f t="shared" si="47"/>
        <v>20508600</v>
      </c>
      <c r="Q474" s="6">
        <f t="shared" si="44"/>
        <v>0</v>
      </c>
      <c r="R474" s="7">
        <f>INT('[1]JUNIO-2026'!R474)</f>
        <v>20508600</v>
      </c>
      <c r="S474" s="7">
        <f>INT('[1]JUNIO-2026'!S474)</f>
        <v>0</v>
      </c>
      <c r="T474" s="7">
        <f>INT('[1]JUNIO-2026'!T474)</f>
        <v>0</v>
      </c>
      <c r="U474" s="7">
        <f>INT('[1]JUNIO-2026'!U474)</f>
        <v>0</v>
      </c>
      <c r="V474" s="7">
        <f>INT('[1]JUNIO-2026'!V474)</f>
        <v>0</v>
      </c>
      <c r="W474" s="7">
        <f>INT('[1]JUNIO-2026'!W474)</f>
        <v>0</v>
      </c>
      <c r="X474" s="7">
        <f>INT('[1]JUNIO-2026'!X474)</f>
        <v>0</v>
      </c>
      <c r="Y474" s="7">
        <f>INT('[1]JUNIO-2026'!Y474)</f>
        <v>0</v>
      </c>
      <c r="Z474" s="5" t="str">
        <f>+'[1]JUNIO-2026'!Z474</f>
        <v>NA</v>
      </c>
      <c r="AA474" s="5">
        <f>+'[1]JUNIO-2026'!AA474</f>
        <v>1</v>
      </c>
      <c r="AB474" s="5">
        <v>99999</v>
      </c>
      <c r="AC474" s="8">
        <f t="shared" si="45"/>
        <v>20508600</v>
      </c>
      <c r="AD474" s="8">
        <f t="shared" si="46"/>
        <v>0</v>
      </c>
      <c r="AE474" t="str">
        <f>+'[1]JUNIO-2026'!AE474</f>
        <v>SAFEWEB</v>
      </c>
    </row>
    <row r="475" spans="1:31" x14ac:dyDescent="0.25">
      <c r="A475" s="5" t="str">
        <f>+'[1]JUNIO-2026'!A475</f>
        <v>NI</v>
      </c>
      <c r="B475" s="5">
        <f>+'[1]JUNIO-2026'!B475</f>
        <v>900600550</v>
      </c>
      <c r="C475" s="5">
        <f>+'[1]JUNIO-2026'!C475</f>
        <v>9</v>
      </c>
      <c r="D475" s="5" t="str">
        <f>+'[1]JUNIO-2026'!D475</f>
        <v>INVERSIONESMEDICASBARUSAS</v>
      </c>
      <c r="E475" s="5" t="str">
        <f>+'[1]JUNIO-2026'!E475</f>
        <v>PR</v>
      </c>
      <c r="F475" s="5" t="str">
        <f>+'[1]JUNIO-2026'!F475</f>
        <v>PNAF</v>
      </c>
      <c r="G475" s="5">
        <f>+'[1]JUNIO-2026'!G475</f>
        <v>2018</v>
      </c>
      <c r="H475" s="6">
        <f t="shared" si="42"/>
        <v>136208798</v>
      </c>
      <c r="I475" s="7">
        <f>INT('[1]JUNIO-2026'!I475)</f>
        <v>0</v>
      </c>
      <c r="J475" s="7">
        <f>INT('[1]JUNIO-2026'!J475)</f>
        <v>136208798</v>
      </c>
      <c r="K475" s="7">
        <f>INT('[1]JUNIO-2026'!K475)</f>
        <v>24295874</v>
      </c>
      <c r="L475" s="7">
        <f>INT('[1]JUNIO-2026'!L475)</f>
        <v>0</v>
      </c>
      <c r="M475" s="6">
        <f t="shared" si="43"/>
        <v>111912924</v>
      </c>
      <c r="N475" s="7">
        <v>0</v>
      </c>
      <c r="O475" s="7">
        <f>INT('[1]JUNIO-2026'!O475)</f>
        <v>110780064</v>
      </c>
      <c r="P475" s="6">
        <f t="shared" si="47"/>
        <v>110780064</v>
      </c>
      <c r="Q475" s="6">
        <f t="shared" si="44"/>
        <v>1132860</v>
      </c>
      <c r="R475" s="7">
        <f>INT('[1]JUNIO-2026'!R475)</f>
        <v>0</v>
      </c>
      <c r="S475" s="7">
        <f>INT('[1]JUNIO-2026'!S475)</f>
        <v>0</v>
      </c>
      <c r="T475" s="7">
        <f>INT('[1]JUNIO-2026'!T475)</f>
        <v>23599993</v>
      </c>
      <c r="U475" s="7">
        <f>INT('[1]JUNIO-2026'!U475)</f>
        <v>87180071</v>
      </c>
      <c r="V475" s="7">
        <f>INT('[1]JUNIO-2026'!V475)</f>
        <v>0</v>
      </c>
      <c r="W475" s="7">
        <f>INT('[1]JUNIO-2026'!W475)</f>
        <v>0</v>
      </c>
      <c r="X475" s="7">
        <f>INT('[1]JUNIO-2026'!X475)</f>
        <v>0</v>
      </c>
      <c r="Y475" s="7">
        <f>INT('[1]JUNIO-2026'!Y475)</f>
        <v>0</v>
      </c>
      <c r="Z475" s="5" t="str">
        <f>+'[1]JUNIO-2026'!Z475</f>
        <v>NA</v>
      </c>
      <c r="AA475" s="5">
        <f>+'[1]JUNIO-2026'!AA475</f>
        <v>1</v>
      </c>
      <c r="AB475" s="5">
        <v>99999</v>
      </c>
      <c r="AC475" s="8">
        <f t="shared" si="45"/>
        <v>110780064</v>
      </c>
      <c r="AD475" s="8">
        <f t="shared" si="46"/>
        <v>0</v>
      </c>
      <c r="AE475" t="str">
        <f>+'[1]JUNIO-2026'!AE475</f>
        <v>SAFEWEB</v>
      </c>
    </row>
    <row r="476" spans="1:31" x14ac:dyDescent="0.25">
      <c r="A476" s="5" t="str">
        <f>+'[1]JUNIO-2026'!A476</f>
        <v>NI</v>
      </c>
      <c r="B476" s="5">
        <f>+'[1]JUNIO-2026'!B476</f>
        <v>900609215</v>
      </c>
      <c r="C476" s="5">
        <f>+'[1]JUNIO-2026'!C476</f>
        <v>7</v>
      </c>
      <c r="D476" s="5" t="str">
        <f>+'[1]JUNIO-2026'!D476</f>
        <v>CUIDADOSNEONATALESSAS</v>
      </c>
      <c r="E476" s="5" t="str">
        <f>+'[1]JUNIO-2026'!E476</f>
        <v>PR</v>
      </c>
      <c r="F476" s="5" t="str">
        <f>+'[1]JUNIO-2026'!F476</f>
        <v>PNAF</v>
      </c>
      <c r="G476" s="5">
        <f>+'[1]JUNIO-2026'!G476</f>
        <v>2018</v>
      </c>
      <c r="H476" s="6">
        <f t="shared" si="42"/>
        <v>8266315</v>
      </c>
      <c r="I476" s="7">
        <f>INT('[1]JUNIO-2026'!I476)</f>
        <v>0</v>
      </c>
      <c r="J476" s="7">
        <f>INT('[1]JUNIO-2026'!J476)</f>
        <v>8266315</v>
      </c>
      <c r="K476" s="7">
        <f>INT('[1]JUNIO-2026'!K476)</f>
        <v>514740</v>
      </c>
      <c r="L476" s="7">
        <f>INT('[1]JUNIO-2026'!L476)</f>
        <v>0</v>
      </c>
      <c r="M476" s="6">
        <f t="shared" si="43"/>
        <v>7751575</v>
      </c>
      <c r="N476" s="7">
        <v>0</v>
      </c>
      <c r="O476" s="7">
        <f>INT('[1]JUNIO-2026'!O476)</f>
        <v>0</v>
      </c>
      <c r="P476" s="6">
        <f t="shared" si="47"/>
        <v>0</v>
      </c>
      <c r="Q476" s="6">
        <f t="shared" si="44"/>
        <v>7751575</v>
      </c>
      <c r="R476" s="7">
        <f>INT('[1]JUNIO-2026'!R476)</f>
        <v>0</v>
      </c>
      <c r="S476" s="7">
        <f>INT('[1]JUNIO-2026'!S476)</f>
        <v>0</v>
      </c>
      <c r="T476" s="7">
        <f>INT('[1]JUNIO-2026'!T476)</f>
        <v>0</v>
      </c>
      <c r="U476" s="7">
        <f>INT('[1]JUNIO-2026'!U476)</f>
        <v>0</v>
      </c>
      <c r="V476" s="7">
        <f>INT('[1]JUNIO-2026'!V476)</f>
        <v>0</v>
      </c>
      <c r="W476" s="7">
        <f>INT('[1]JUNIO-2026'!W476)</f>
        <v>0</v>
      </c>
      <c r="X476" s="7">
        <f>INT('[1]JUNIO-2026'!X476)</f>
        <v>0</v>
      </c>
      <c r="Y476" s="7">
        <f>INT('[1]JUNIO-2026'!Y476)</f>
        <v>0</v>
      </c>
      <c r="Z476" s="5" t="str">
        <f>+'[1]JUNIO-2026'!Z476</f>
        <v>NA</v>
      </c>
      <c r="AA476" s="5">
        <f>+'[1]JUNIO-2026'!AA476</f>
        <v>1</v>
      </c>
      <c r="AB476" s="5">
        <v>99999</v>
      </c>
      <c r="AC476" s="8">
        <f t="shared" si="45"/>
        <v>0</v>
      </c>
      <c r="AD476" s="8">
        <f t="shared" si="46"/>
        <v>0</v>
      </c>
      <c r="AE476" t="str">
        <f>+'[1]JUNIO-2026'!AE476</f>
        <v>SAFEWEB</v>
      </c>
    </row>
    <row r="477" spans="1:31" x14ac:dyDescent="0.25">
      <c r="A477" s="5" t="str">
        <f>+'[1]JUNIO-2026'!A477</f>
        <v>NI</v>
      </c>
      <c r="B477" s="5">
        <f>+'[1]JUNIO-2026'!B477</f>
        <v>900665934</v>
      </c>
      <c r="C477" s="5">
        <f>+'[1]JUNIO-2026'!C477</f>
        <v>2</v>
      </c>
      <c r="D477" s="5" t="str">
        <f>+'[1]JUNIO-2026'!D477</f>
        <v>DOMEDICALIPSSAS</v>
      </c>
      <c r="E477" s="5" t="str">
        <f>+'[1]JUNIO-2026'!E477</f>
        <v>PR</v>
      </c>
      <c r="F477" s="5" t="str">
        <f>+'[1]JUNIO-2026'!F477</f>
        <v>NUPC</v>
      </c>
      <c r="G477" s="5">
        <f>+'[1]JUNIO-2026'!G477</f>
        <v>2018</v>
      </c>
      <c r="H477" s="6">
        <f t="shared" si="42"/>
        <v>526694682</v>
      </c>
      <c r="I477" s="7">
        <f>INT('[1]JUNIO-2026'!I477)</f>
        <v>0</v>
      </c>
      <c r="J477" s="7">
        <f>INT('[1]JUNIO-2026'!J477)</f>
        <v>526694682</v>
      </c>
      <c r="K477" s="7">
        <f>INT('[1]JUNIO-2026'!K477)</f>
        <v>59137678</v>
      </c>
      <c r="L477" s="7">
        <f>INT('[1]JUNIO-2026'!L477)</f>
        <v>0</v>
      </c>
      <c r="M477" s="6">
        <f t="shared" si="43"/>
        <v>467557004</v>
      </c>
      <c r="N477" s="7">
        <v>0</v>
      </c>
      <c r="O477" s="7">
        <f>INT('[1]JUNIO-2026'!O477)</f>
        <v>467557004</v>
      </c>
      <c r="P477" s="6">
        <f t="shared" si="47"/>
        <v>467557004</v>
      </c>
      <c r="Q477" s="6">
        <f t="shared" si="44"/>
        <v>0</v>
      </c>
      <c r="R477" s="7">
        <f>INT('[1]JUNIO-2026'!R477)</f>
        <v>0</v>
      </c>
      <c r="S477" s="7">
        <f>INT('[1]JUNIO-2026'!S477)</f>
        <v>0</v>
      </c>
      <c r="T477" s="7">
        <f>INT('[1]JUNIO-2026'!T477)</f>
        <v>467557004</v>
      </c>
      <c r="U477" s="7">
        <f>INT('[1]JUNIO-2026'!U477)</f>
        <v>0</v>
      </c>
      <c r="V477" s="7">
        <f>INT('[1]JUNIO-2026'!V477)</f>
        <v>0</v>
      </c>
      <c r="W477" s="7">
        <f>INT('[1]JUNIO-2026'!W477)</f>
        <v>0</v>
      </c>
      <c r="X477" s="7">
        <f>INT('[1]JUNIO-2026'!X477)</f>
        <v>0</v>
      </c>
      <c r="Y477" s="7">
        <f>INT('[1]JUNIO-2026'!Y477)</f>
        <v>0</v>
      </c>
      <c r="Z477" s="5" t="str">
        <f>+'[1]JUNIO-2026'!Z477</f>
        <v>NA</v>
      </c>
      <c r="AA477" s="5">
        <f>+'[1]JUNIO-2026'!AA477</f>
        <v>1</v>
      </c>
      <c r="AB477" s="5">
        <v>99999</v>
      </c>
      <c r="AC477" s="8">
        <f t="shared" si="45"/>
        <v>467557004</v>
      </c>
      <c r="AD477" s="8">
        <f t="shared" si="46"/>
        <v>0</v>
      </c>
      <c r="AE477" t="str">
        <f>+'[1]JUNIO-2026'!AE477</f>
        <v>SAFEWEB</v>
      </c>
    </row>
    <row r="478" spans="1:31" x14ac:dyDescent="0.25">
      <c r="A478" s="5" t="str">
        <f>+'[1]JUNIO-2026'!A478</f>
        <v>NI</v>
      </c>
      <c r="B478" s="5">
        <f>+'[1]JUNIO-2026'!B478</f>
        <v>900674295</v>
      </c>
      <c r="C478" s="5">
        <f>+'[1]JUNIO-2026'!C478</f>
        <v>2</v>
      </c>
      <c r="D478" s="5" t="str">
        <f>+'[1]JUNIO-2026'!D478</f>
        <v>SALUDYBIENESTARDELCARIBEIPsSAS</v>
      </c>
      <c r="E478" s="5" t="str">
        <f>+'[1]JUNIO-2026'!E478</f>
        <v>PR</v>
      </c>
      <c r="F478" s="5" t="str">
        <f>+'[1]JUNIO-2026'!F478</f>
        <v>NUPC</v>
      </c>
      <c r="G478" s="5">
        <f>+'[1]JUNIO-2026'!G478</f>
        <v>2018</v>
      </c>
      <c r="H478" s="6">
        <f t="shared" si="42"/>
        <v>19363335</v>
      </c>
      <c r="I478" s="7">
        <f>INT('[1]JUNIO-2026'!I478)</f>
        <v>0</v>
      </c>
      <c r="J478" s="7">
        <f>INT('[1]JUNIO-2026'!J478)</f>
        <v>19363335</v>
      </c>
      <c r="K478" s="7">
        <f>INT('[1]JUNIO-2026'!K478)</f>
        <v>3387900</v>
      </c>
      <c r="L478" s="7">
        <f>INT('[1]JUNIO-2026'!L478)</f>
        <v>0</v>
      </c>
      <c r="M478" s="6">
        <f t="shared" si="43"/>
        <v>15975435</v>
      </c>
      <c r="N478" s="7">
        <v>0</v>
      </c>
      <c r="O478" s="7">
        <f>INT('[1]JUNIO-2026'!O478)</f>
        <v>15975435</v>
      </c>
      <c r="P478" s="6">
        <f t="shared" si="47"/>
        <v>15975435</v>
      </c>
      <c r="Q478" s="6">
        <f t="shared" si="44"/>
        <v>0</v>
      </c>
      <c r="R478" s="7">
        <f>INT('[1]JUNIO-2026'!R478)</f>
        <v>0</v>
      </c>
      <c r="S478" s="7">
        <f>INT('[1]JUNIO-2026'!S478)</f>
        <v>0</v>
      </c>
      <c r="T478" s="7">
        <f>INT('[1]JUNIO-2026'!T478)</f>
        <v>15975435</v>
      </c>
      <c r="U478" s="7">
        <f>INT('[1]JUNIO-2026'!U478)</f>
        <v>0</v>
      </c>
      <c r="V478" s="7">
        <f>INT('[1]JUNIO-2026'!V478)</f>
        <v>0</v>
      </c>
      <c r="W478" s="7">
        <f>INT('[1]JUNIO-2026'!W478)</f>
        <v>0</v>
      </c>
      <c r="X478" s="7">
        <f>INT('[1]JUNIO-2026'!X478)</f>
        <v>0</v>
      </c>
      <c r="Y478" s="7">
        <f>INT('[1]JUNIO-2026'!Y478)</f>
        <v>0</v>
      </c>
      <c r="Z478" s="5" t="str">
        <f>+'[1]JUNIO-2026'!Z478</f>
        <v>NA</v>
      </c>
      <c r="AA478" s="5">
        <f>+'[1]JUNIO-2026'!AA478</f>
        <v>1</v>
      </c>
      <c r="AB478" s="5">
        <v>99999</v>
      </c>
      <c r="AC478" s="8">
        <f t="shared" si="45"/>
        <v>15975435</v>
      </c>
      <c r="AD478" s="8">
        <f t="shared" si="46"/>
        <v>0</v>
      </c>
      <c r="AE478" t="str">
        <f>+'[1]JUNIO-2026'!AE478</f>
        <v>SAFEWEB</v>
      </c>
    </row>
    <row r="479" spans="1:31" x14ac:dyDescent="0.25">
      <c r="A479" s="5" t="str">
        <f>+'[1]JUNIO-2026'!A479</f>
        <v>NI</v>
      </c>
      <c r="B479" s="5">
        <f>+'[1]JUNIO-2026'!B479</f>
        <v>900823274</v>
      </c>
      <c r="C479" s="5">
        <f>+'[1]JUNIO-2026'!C479</f>
        <v>8</v>
      </c>
      <c r="D479" s="5" t="str">
        <f>+'[1]JUNIO-2026'!D479</f>
        <v>CLINICACORPOSUCRESAS</v>
      </c>
      <c r="E479" s="5" t="str">
        <f>+'[1]JUNIO-2026'!E479</f>
        <v>PR</v>
      </c>
      <c r="F479" s="5" t="str">
        <f>+'[1]JUNIO-2026'!F479</f>
        <v>NUPC</v>
      </c>
      <c r="G479" s="5">
        <f>+'[1]JUNIO-2026'!G479</f>
        <v>2018</v>
      </c>
      <c r="H479" s="6">
        <f t="shared" si="42"/>
        <v>1430000</v>
      </c>
      <c r="I479" s="7">
        <f>INT('[1]JUNIO-2026'!I479)</f>
        <v>0</v>
      </c>
      <c r="J479" s="7">
        <f>INT('[1]JUNIO-2026'!J479)</f>
        <v>1430000</v>
      </c>
      <c r="K479" s="7">
        <f>INT('[1]JUNIO-2026'!K479)</f>
        <v>0</v>
      </c>
      <c r="L479" s="7">
        <f>INT('[1]JUNIO-2026'!L479)</f>
        <v>0</v>
      </c>
      <c r="M479" s="6">
        <f t="shared" si="43"/>
        <v>1430000</v>
      </c>
      <c r="N479" s="7">
        <v>0</v>
      </c>
      <c r="O479" s="7">
        <f>INT('[1]JUNIO-2026'!O479)</f>
        <v>1430000</v>
      </c>
      <c r="P479" s="6">
        <f t="shared" si="47"/>
        <v>1430000</v>
      </c>
      <c r="Q479" s="6">
        <f t="shared" si="44"/>
        <v>0</v>
      </c>
      <c r="R479" s="7">
        <f>INT('[1]JUNIO-2026'!R479)</f>
        <v>0</v>
      </c>
      <c r="S479" s="7">
        <f>INT('[1]JUNIO-2026'!S479)</f>
        <v>0</v>
      </c>
      <c r="T479" s="7">
        <f>INT('[1]JUNIO-2026'!T479)</f>
        <v>0</v>
      </c>
      <c r="U479" s="7">
        <f>INT('[1]JUNIO-2026'!U479)</f>
        <v>1430000</v>
      </c>
      <c r="V479" s="7">
        <f>INT('[1]JUNIO-2026'!V479)</f>
        <v>0</v>
      </c>
      <c r="W479" s="7">
        <f>INT('[1]JUNIO-2026'!W479)</f>
        <v>0</v>
      </c>
      <c r="X479" s="7">
        <f>INT('[1]JUNIO-2026'!X479)</f>
        <v>0</v>
      </c>
      <c r="Y479" s="7">
        <f>INT('[1]JUNIO-2026'!Y479)</f>
        <v>0</v>
      </c>
      <c r="Z479" s="5" t="str">
        <f>+'[1]JUNIO-2026'!Z479</f>
        <v>NA</v>
      </c>
      <c r="AA479" s="5">
        <f>+'[1]JUNIO-2026'!AA479</f>
        <v>1</v>
      </c>
      <c r="AB479" s="5">
        <v>99999</v>
      </c>
      <c r="AC479" s="8">
        <f t="shared" si="45"/>
        <v>1430000</v>
      </c>
      <c r="AD479" s="8">
        <f t="shared" si="46"/>
        <v>0</v>
      </c>
      <c r="AE479" t="str">
        <f>+'[1]JUNIO-2026'!AE479</f>
        <v>SAFEWEB</v>
      </c>
    </row>
    <row r="480" spans="1:31" x14ac:dyDescent="0.25">
      <c r="A480" s="5" t="str">
        <f>+'[1]JUNIO-2026'!A480</f>
        <v>NI</v>
      </c>
      <c r="B480" s="5">
        <f>+'[1]JUNIO-2026'!B480</f>
        <v>900845213</v>
      </c>
      <c r="C480" s="5">
        <f>+'[1]JUNIO-2026'!C480</f>
        <v>3</v>
      </c>
      <c r="D480" s="5" t="str">
        <f>+'[1]JUNIO-2026'!D480</f>
        <v>IPSNUEVOSERSAS</v>
      </c>
      <c r="E480" s="5" t="str">
        <f>+'[1]JUNIO-2026'!E480</f>
        <v>PR</v>
      </c>
      <c r="F480" s="5" t="str">
        <f>+'[1]JUNIO-2026'!F480</f>
        <v>PNAF</v>
      </c>
      <c r="G480" s="5">
        <f>+'[1]JUNIO-2026'!G480</f>
        <v>2018</v>
      </c>
      <c r="H480" s="6">
        <f t="shared" si="42"/>
        <v>51989523</v>
      </c>
      <c r="I480" s="7">
        <f>INT('[1]JUNIO-2026'!I480)</f>
        <v>0</v>
      </c>
      <c r="J480" s="7">
        <f>INT('[1]JUNIO-2026'!J480)</f>
        <v>51989523</v>
      </c>
      <c r="K480" s="7">
        <f>INT('[1]JUNIO-2026'!K480)</f>
        <v>23020423</v>
      </c>
      <c r="L480" s="7">
        <f>INT('[1]JUNIO-2026'!L480)</f>
        <v>0</v>
      </c>
      <c r="M480" s="6">
        <f t="shared" si="43"/>
        <v>28969100</v>
      </c>
      <c r="N480" s="7">
        <v>0</v>
      </c>
      <c r="O480" s="7">
        <f>INT('[1]JUNIO-2026'!O480)</f>
        <v>28969100</v>
      </c>
      <c r="P480" s="6">
        <f t="shared" si="47"/>
        <v>28969100</v>
      </c>
      <c r="Q480" s="6">
        <f t="shared" si="44"/>
        <v>0</v>
      </c>
      <c r="R480" s="7">
        <f>INT('[1]JUNIO-2026'!R480)</f>
        <v>28969100</v>
      </c>
      <c r="S480" s="7">
        <f>INT('[1]JUNIO-2026'!S480)</f>
        <v>0</v>
      </c>
      <c r="T480" s="7">
        <f>INT('[1]JUNIO-2026'!T480)</f>
        <v>0</v>
      </c>
      <c r="U480" s="7">
        <f>INT('[1]JUNIO-2026'!U480)</f>
        <v>0</v>
      </c>
      <c r="V480" s="7">
        <f>INT('[1]JUNIO-2026'!V480)</f>
        <v>0</v>
      </c>
      <c r="W480" s="7">
        <f>INT('[1]JUNIO-2026'!W480)</f>
        <v>0</v>
      </c>
      <c r="X480" s="7">
        <f>INT('[1]JUNIO-2026'!X480)</f>
        <v>0</v>
      </c>
      <c r="Y480" s="7">
        <f>INT('[1]JUNIO-2026'!Y480)</f>
        <v>0</v>
      </c>
      <c r="Z480" s="5" t="str">
        <f>+'[1]JUNIO-2026'!Z480</f>
        <v>NA</v>
      </c>
      <c r="AA480" s="5">
        <f>+'[1]JUNIO-2026'!AA480</f>
        <v>1</v>
      </c>
      <c r="AB480" s="5">
        <v>99999</v>
      </c>
      <c r="AC480" s="8">
        <f t="shared" si="45"/>
        <v>28969100</v>
      </c>
      <c r="AD480" s="8">
        <f t="shared" si="46"/>
        <v>0</v>
      </c>
      <c r="AE480" t="str">
        <f>+'[1]JUNIO-2026'!AE480</f>
        <v>SAFEWEB</v>
      </c>
    </row>
    <row r="481" spans="1:31" x14ac:dyDescent="0.25">
      <c r="A481" s="5" t="str">
        <f>+'[1]JUNIO-2026'!A481</f>
        <v>NI</v>
      </c>
      <c r="B481" s="5">
        <f>+'[1]JUNIO-2026'!B481</f>
        <v>900855108</v>
      </c>
      <c r="C481" s="5">
        <f>+'[1]JUNIO-2026'!C481</f>
        <v>0</v>
      </c>
      <c r="D481" s="5" t="str">
        <f>+'[1]JUNIO-2026'!D481</f>
        <v>INTEGRARSOLUCIONESFARMACEUTICASSAS</v>
      </c>
      <c r="E481" s="5" t="str">
        <f>+'[1]JUNIO-2026'!E481</f>
        <v>PR</v>
      </c>
      <c r="F481" s="5" t="str">
        <f>+'[1]JUNIO-2026'!F481</f>
        <v>NUPC</v>
      </c>
      <c r="G481" s="5">
        <f>+'[1]JUNIO-2026'!G481</f>
        <v>2018</v>
      </c>
      <c r="H481" s="6">
        <f t="shared" si="42"/>
        <v>189417478</v>
      </c>
      <c r="I481" s="7">
        <f>INT('[1]JUNIO-2026'!I481)</f>
        <v>0</v>
      </c>
      <c r="J481" s="7">
        <f>INT('[1]JUNIO-2026'!J481)</f>
        <v>189417478</v>
      </c>
      <c r="K481" s="7">
        <f>INT('[1]JUNIO-2026'!K481)</f>
        <v>196830</v>
      </c>
      <c r="L481" s="7">
        <f>INT('[1]JUNIO-2026'!L481)</f>
        <v>0</v>
      </c>
      <c r="M481" s="6">
        <f t="shared" si="43"/>
        <v>189220648</v>
      </c>
      <c r="N481" s="7">
        <v>0</v>
      </c>
      <c r="O481" s="7">
        <f>INT('[1]JUNIO-2026'!O481)</f>
        <v>189220648</v>
      </c>
      <c r="P481" s="6">
        <f t="shared" si="47"/>
        <v>189220648</v>
      </c>
      <c r="Q481" s="6">
        <f t="shared" si="44"/>
        <v>0</v>
      </c>
      <c r="R481" s="7">
        <f>INT('[1]JUNIO-2026'!R481)</f>
        <v>0</v>
      </c>
      <c r="S481" s="7">
        <f>INT('[1]JUNIO-2026'!S481)</f>
        <v>0</v>
      </c>
      <c r="T481" s="7">
        <f>INT('[1]JUNIO-2026'!T481)</f>
        <v>0</v>
      </c>
      <c r="U481" s="7">
        <f>INT('[1]JUNIO-2026'!U481)</f>
        <v>189220648</v>
      </c>
      <c r="V481" s="7">
        <f>INT('[1]JUNIO-2026'!V481)</f>
        <v>0</v>
      </c>
      <c r="W481" s="7">
        <f>INT('[1]JUNIO-2026'!W481)</f>
        <v>0</v>
      </c>
      <c r="X481" s="7">
        <f>INT('[1]JUNIO-2026'!X481)</f>
        <v>0</v>
      </c>
      <c r="Y481" s="7">
        <f>INT('[1]JUNIO-2026'!Y481)</f>
        <v>0</v>
      </c>
      <c r="Z481" s="5" t="str">
        <f>+'[1]JUNIO-2026'!Z481</f>
        <v>NA</v>
      </c>
      <c r="AA481" s="5">
        <f>+'[1]JUNIO-2026'!AA481</f>
        <v>1</v>
      </c>
      <c r="AB481" s="5">
        <v>99999</v>
      </c>
      <c r="AC481" s="8">
        <f t="shared" si="45"/>
        <v>189220648</v>
      </c>
      <c r="AD481" s="8">
        <f t="shared" si="46"/>
        <v>0</v>
      </c>
      <c r="AE481" t="str">
        <f>+'[1]JUNIO-2026'!AE481</f>
        <v>SAFEWEB</v>
      </c>
    </row>
    <row r="482" spans="1:31" x14ac:dyDescent="0.25">
      <c r="A482" s="5" t="str">
        <f>+'[1]JUNIO-2026'!A482</f>
        <v>NI</v>
      </c>
      <c r="B482" s="5">
        <f>+'[1]JUNIO-2026'!B482</f>
        <v>900915811</v>
      </c>
      <c r="C482" s="5">
        <f>+'[1]JUNIO-2026'!C482</f>
        <v>9</v>
      </c>
      <c r="D482" s="5" t="str">
        <f>+'[1]JUNIO-2026'!D482</f>
        <v>UNIDADINTEGRALDESALUDUISALUDIPSSAS</v>
      </c>
      <c r="E482" s="5" t="str">
        <f>+'[1]JUNIO-2026'!E482</f>
        <v>PR</v>
      </c>
      <c r="F482" s="5" t="str">
        <f>+'[1]JUNIO-2026'!F482</f>
        <v>PNAF</v>
      </c>
      <c r="G482" s="5">
        <f>+'[1]JUNIO-2026'!G482</f>
        <v>2018</v>
      </c>
      <c r="H482" s="6">
        <f t="shared" si="42"/>
        <v>24208264</v>
      </c>
      <c r="I482" s="7">
        <f>INT('[1]JUNIO-2026'!I482)</f>
        <v>0</v>
      </c>
      <c r="J482" s="7">
        <f>INT('[1]JUNIO-2026'!J482)</f>
        <v>24208264</v>
      </c>
      <c r="K482" s="7">
        <f>INT('[1]JUNIO-2026'!K482)</f>
        <v>1922036</v>
      </c>
      <c r="L482" s="7">
        <f>INT('[1]JUNIO-2026'!L482)</f>
        <v>0</v>
      </c>
      <c r="M482" s="6">
        <f t="shared" si="43"/>
        <v>22286228</v>
      </c>
      <c r="N482" s="7">
        <v>0</v>
      </c>
      <c r="O482" s="7">
        <f>INT('[1]JUNIO-2026'!O482)</f>
        <v>22286228</v>
      </c>
      <c r="P482" s="6">
        <f t="shared" si="47"/>
        <v>22286228</v>
      </c>
      <c r="Q482" s="6">
        <f t="shared" si="44"/>
        <v>0</v>
      </c>
      <c r="R482" s="7">
        <f>INT('[1]JUNIO-2026'!R482)</f>
        <v>0</v>
      </c>
      <c r="S482" s="7">
        <f>INT('[1]JUNIO-2026'!S482)</f>
        <v>0</v>
      </c>
      <c r="T482" s="7">
        <f>INT('[1]JUNIO-2026'!T482)</f>
        <v>0</v>
      </c>
      <c r="U482" s="7">
        <f>INT('[1]JUNIO-2026'!U482)</f>
        <v>22286228</v>
      </c>
      <c r="V482" s="7">
        <f>INT('[1]JUNIO-2026'!V482)</f>
        <v>0</v>
      </c>
      <c r="W482" s="7">
        <f>INT('[1]JUNIO-2026'!W482)</f>
        <v>0</v>
      </c>
      <c r="X482" s="7">
        <f>INT('[1]JUNIO-2026'!X482)</f>
        <v>0</v>
      </c>
      <c r="Y482" s="7">
        <f>INT('[1]JUNIO-2026'!Y482)</f>
        <v>0</v>
      </c>
      <c r="Z482" s="5" t="str">
        <f>+'[1]JUNIO-2026'!Z482</f>
        <v>NA</v>
      </c>
      <c r="AA482" s="5">
        <f>+'[1]JUNIO-2026'!AA482</f>
        <v>1</v>
      </c>
      <c r="AB482" s="5">
        <v>99999</v>
      </c>
      <c r="AC482" s="8">
        <f t="shared" si="45"/>
        <v>22286228</v>
      </c>
      <c r="AD482" s="8">
        <f t="shared" si="46"/>
        <v>0</v>
      </c>
      <c r="AE482" t="str">
        <f>+'[1]JUNIO-2026'!AE482</f>
        <v>SAFEWEB</v>
      </c>
    </row>
    <row r="483" spans="1:31" x14ac:dyDescent="0.25">
      <c r="A483" s="5" t="str">
        <f>+'[1]JUNIO-2026'!A483</f>
        <v>NI</v>
      </c>
      <c r="B483" s="5">
        <f>+'[1]JUNIO-2026'!B483</f>
        <v>900932328</v>
      </c>
      <c r="C483" s="5">
        <f>+'[1]JUNIO-2026'!C483</f>
        <v>4</v>
      </c>
      <c r="D483" s="5" t="str">
        <f>+'[1]JUNIO-2026'!D483</f>
        <v>RETINACENTERSAS</v>
      </c>
      <c r="E483" s="5" t="str">
        <f>+'[1]JUNIO-2026'!E483</f>
        <v>PR</v>
      </c>
      <c r="F483" s="5" t="str">
        <f>+'[1]JUNIO-2026'!F483</f>
        <v>NUPC</v>
      </c>
      <c r="G483" s="5">
        <f>+'[1]JUNIO-2026'!G483</f>
        <v>2018</v>
      </c>
      <c r="H483" s="6">
        <f t="shared" si="42"/>
        <v>34252260</v>
      </c>
      <c r="I483" s="7">
        <f>INT('[1]JUNIO-2026'!I483)</f>
        <v>0</v>
      </c>
      <c r="J483" s="7">
        <f>INT('[1]JUNIO-2026'!J483)</f>
        <v>34252260</v>
      </c>
      <c r="K483" s="7">
        <f>INT('[1]JUNIO-2026'!K483)</f>
        <v>0</v>
      </c>
      <c r="L483" s="7">
        <f>INT('[1]JUNIO-2026'!L483)</f>
        <v>0</v>
      </c>
      <c r="M483" s="6">
        <f t="shared" si="43"/>
        <v>34252260</v>
      </c>
      <c r="N483" s="7">
        <v>0</v>
      </c>
      <c r="O483" s="7">
        <f>INT('[1]JUNIO-2026'!O483)</f>
        <v>34252260</v>
      </c>
      <c r="P483" s="6">
        <f t="shared" si="47"/>
        <v>34252260</v>
      </c>
      <c r="Q483" s="6">
        <f t="shared" si="44"/>
        <v>0</v>
      </c>
      <c r="R483" s="7">
        <f>INT('[1]JUNIO-2026'!R483)</f>
        <v>0</v>
      </c>
      <c r="S483" s="7">
        <f>INT('[1]JUNIO-2026'!S483)</f>
        <v>0</v>
      </c>
      <c r="T483" s="7">
        <f>INT('[1]JUNIO-2026'!T483)</f>
        <v>0</v>
      </c>
      <c r="U483" s="7">
        <f>INT('[1]JUNIO-2026'!U483)</f>
        <v>0</v>
      </c>
      <c r="V483" s="7">
        <f>INT('[1]JUNIO-2026'!V483)</f>
        <v>0</v>
      </c>
      <c r="W483" s="7">
        <f>INT('[1]JUNIO-2026'!W483)</f>
        <v>0</v>
      </c>
      <c r="X483" s="7">
        <f>INT('[1]JUNIO-2026'!X483)</f>
        <v>0</v>
      </c>
      <c r="Y483" s="7">
        <f>INT('[1]JUNIO-2026'!Y483)</f>
        <v>34252260</v>
      </c>
      <c r="Z483" s="5" t="str">
        <f>+'[1]JUNIO-2026'!Z483</f>
        <v>loterias</v>
      </c>
      <c r="AA483" s="5">
        <f>+'[1]JUNIO-2026'!AA483</f>
        <v>1</v>
      </c>
      <c r="AB483" s="5">
        <v>99999</v>
      </c>
      <c r="AC483" s="8">
        <f t="shared" si="45"/>
        <v>34252260</v>
      </c>
      <c r="AD483" s="8">
        <f t="shared" si="46"/>
        <v>0</v>
      </c>
      <c r="AE483" t="str">
        <f>+'[1]JUNIO-2026'!AE483</f>
        <v>SAFEWEB</v>
      </c>
    </row>
    <row r="484" spans="1:31" x14ac:dyDescent="0.25">
      <c r="A484" s="5" t="str">
        <f>+'[1]JUNIO-2026'!A484</f>
        <v>NI</v>
      </c>
      <c r="B484" s="5">
        <f>+'[1]JUNIO-2026'!B484</f>
        <v>900949079</v>
      </c>
      <c r="C484" s="5">
        <f>+'[1]JUNIO-2026'!C484</f>
        <v>1</v>
      </c>
      <c r="D484" s="5" t="str">
        <f>+'[1]JUNIO-2026'!D484</f>
        <v>UCISANRAFAELARCANGEL</v>
      </c>
      <c r="E484" s="5" t="str">
        <f>+'[1]JUNIO-2026'!E484</f>
        <v>PR</v>
      </c>
      <c r="F484" s="5" t="str">
        <f>+'[1]JUNIO-2026'!F484</f>
        <v>PNAF</v>
      </c>
      <c r="G484" s="5">
        <f>+'[1]JUNIO-2026'!G484</f>
        <v>2018</v>
      </c>
      <c r="H484" s="6">
        <f t="shared" si="42"/>
        <v>332095742</v>
      </c>
      <c r="I484" s="7">
        <f>INT('[1]JUNIO-2026'!I484)</f>
        <v>0</v>
      </c>
      <c r="J484" s="7">
        <f>INT('[1]JUNIO-2026'!J484)</f>
        <v>332095742</v>
      </c>
      <c r="K484" s="7">
        <f>INT('[1]JUNIO-2026'!K484)</f>
        <v>125063273</v>
      </c>
      <c r="L484" s="7">
        <f>INT('[1]JUNIO-2026'!L484)</f>
        <v>0</v>
      </c>
      <c r="M484" s="6">
        <f t="shared" si="43"/>
        <v>207032469</v>
      </c>
      <c r="N484" s="7">
        <v>0</v>
      </c>
      <c r="O484" s="7">
        <f>INT('[1]JUNIO-2026'!O484)</f>
        <v>207032469</v>
      </c>
      <c r="P484" s="6">
        <f t="shared" si="47"/>
        <v>207032469</v>
      </c>
      <c r="Q484" s="6">
        <f t="shared" si="44"/>
        <v>0</v>
      </c>
      <c r="R484" s="7">
        <f>INT('[1]JUNIO-2026'!R484)</f>
        <v>175357477</v>
      </c>
      <c r="S484" s="7">
        <f>INT('[1]JUNIO-2026'!S484)</f>
        <v>0</v>
      </c>
      <c r="T484" s="7">
        <f>INT('[1]JUNIO-2026'!T484)</f>
        <v>31674992</v>
      </c>
      <c r="U484" s="7">
        <f>INT('[1]JUNIO-2026'!U484)</f>
        <v>0</v>
      </c>
      <c r="V484" s="7">
        <f>INT('[1]JUNIO-2026'!V484)</f>
        <v>0</v>
      </c>
      <c r="W484" s="7">
        <f>INT('[1]JUNIO-2026'!W484)</f>
        <v>0</v>
      </c>
      <c r="X484" s="7">
        <f>INT('[1]JUNIO-2026'!X484)</f>
        <v>0</v>
      </c>
      <c r="Y484" s="7">
        <f>INT('[1]JUNIO-2026'!Y484)</f>
        <v>0</v>
      </c>
      <c r="Z484" s="5" t="str">
        <f>+'[1]JUNIO-2026'!Z484</f>
        <v>NA</v>
      </c>
      <c r="AA484" s="5">
        <f>+'[1]JUNIO-2026'!AA484</f>
        <v>1</v>
      </c>
      <c r="AB484" s="5">
        <v>99999</v>
      </c>
      <c r="AC484" s="8">
        <f t="shared" si="45"/>
        <v>207032469</v>
      </c>
      <c r="AD484" s="8">
        <f t="shared" si="46"/>
        <v>0</v>
      </c>
      <c r="AE484" t="str">
        <f>+'[1]JUNIO-2026'!AE484</f>
        <v>SAFEWEB</v>
      </c>
    </row>
    <row r="485" spans="1:31" x14ac:dyDescent="0.25">
      <c r="A485" s="5" t="str">
        <f>+'[1]JUNIO-2026'!A485</f>
        <v>NI</v>
      </c>
      <c r="B485" s="5">
        <f>+'[1]JUNIO-2026'!B485</f>
        <v>900958564</v>
      </c>
      <c r="C485" s="5">
        <f>+'[1]JUNIO-2026'!C485</f>
        <v>9</v>
      </c>
      <c r="D485" s="5" t="str">
        <f>+'[1]JUNIO-2026'!D485</f>
        <v>SUBREDINTEGRADADESERVICIOSDESALUDSURESS</v>
      </c>
      <c r="E485" s="5" t="str">
        <f>+'[1]JUNIO-2026'!E485</f>
        <v>PU</v>
      </c>
      <c r="F485" s="5" t="str">
        <f>+'[1]JUNIO-2026'!F485</f>
        <v>PNAF</v>
      </c>
      <c r="G485" s="5">
        <f>+'[1]JUNIO-2026'!G485</f>
        <v>2018</v>
      </c>
      <c r="H485" s="6">
        <f t="shared" si="42"/>
        <v>24918145</v>
      </c>
      <c r="I485" s="7">
        <f>INT('[1]JUNIO-2026'!I485)</f>
        <v>0</v>
      </c>
      <c r="J485" s="7">
        <f>INT('[1]JUNIO-2026'!J485)</f>
        <v>24918145</v>
      </c>
      <c r="K485" s="7">
        <f>INT('[1]JUNIO-2026'!K485)</f>
        <v>13159202</v>
      </c>
      <c r="L485" s="7">
        <f>INT('[1]JUNIO-2026'!L485)</f>
        <v>0</v>
      </c>
      <c r="M485" s="6">
        <f t="shared" si="43"/>
        <v>11758943</v>
      </c>
      <c r="N485" s="7">
        <v>0</v>
      </c>
      <c r="O485" s="7">
        <f>INT('[1]JUNIO-2026'!O485)</f>
        <v>5767741</v>
      </c>
      <c r="P485" s="6">
        <f t="shared" si="47"/>
        <v>5767741</v>
      </c>
      <c r="Q485" s="6">
        <f t="shared" si="44"/>
        <v>5991202</v>
      </c>
      <c r="R485" s="7">
        <f>INT('[1]JUNIO-2026'!R485)</f>
        <v>0</v>
      </c>
      <c r="S485" s="7">
        <f>INT('[1]JUNIO-2026'!S485)</f>
        <v>0</v>
      </c>
      <c r="T485" s="7">
        <f>INT('[1]JUNIO-2026'!T485)</f>
        <v>0</v>
      </c>
      <c r="U485" s="7">
        <f>INT('[1]JUNIO-2026'!U485)</f>
        <v>5767741</v>
      </c>
      <c r="V485" s="7">
        <f>INT('[1]JUNIO-2026'!V485)</f>
        <v>0</v>
      </c>
      <c r="W485" s="7">
        <f>INT('[1]JUNIO-2026'!W485)</f>
        <v>0</v>
      </c>
      <c r="X485" s="7">
        <f>INT('[1]JUNIO-2026'!X485)</f>
        <v>0</v>
      </c>
      <c r="Y485" s="7">
        <f>INT('[1]JUNIO-2026'!Y485)</f>
        <v>0</v>
      </c>
      <c r="Z485" s="5" t="str">
        <f>+'[1]JUNIO-2026'!Z485</f>
        <v>NA</v>
      </c>
      <c r="AA485" s="5">
        <f>+'[1]JUNIO-2026'!AA485</f>
        <v>1</v>
      </c>
      <c r="AB485" s="5">
        <v>99999</v>
      </c>
      <c r="AC485" s="8">
        <f t="shared" si="45"/>
        <v>5767741</v>
      </c>
      <c r="AD485" s="8">
        <f t="shared" si="46"/>
        <v>0</v>
      </c>
      <c r="AE485" t="str">
        <f>+'[1]JUNIO-2026'!AE485</f>
        <v>SAFEWEB</v>
      </c>
    </row>
    <row r="486" spans="1:31" x14ac:dyDescent="0.25">
      <c r="A486" s="5" t="str">
        <f>+'[1]JUNIO-2026'!A486</f>
        <v>NI</v>
      </c>
      <c r="B486" s="5">
        <f>+'[1]JUNIO-2026'!B486</f>
        <v>900959051</v>
      </c>
      <c r="C486" s="5">
        <f>+'[1]JUNIO-2026'!C486</f>
        <v>7</v>
      </c>
      <c r="D486" s="5" t="str">
        <f>+'[1]JUNIO-2026'!D486</f>
        <v>SUBREDINTEGRADADESERVICIOSDESALUDCENTROORIENTEESE</v>
      </c>
      <c r="E486" s="5" t="str">
        <f>+'[1]JUNIO-2026'!E486</f>
        <v>PU</v>
      </c>
      <c r="F486" s="5" t="str">
        <f>+'[1]JUNIO-2026'!F486</f>
        <v>PNAF</v>
      </c>
      <c r="G486" s="5">
        <f>+'[1]JUNIO-2026'!G486</f>
        <v>2018</v>
      </c>
      <c r="H486" s="6">
        <f t="shared" si="42"/>
        <v>37200272</v>
      </c>
      <c r="I486" s="7">
        <f>INT('[1]JUNIO-2026'!I486)</f>
        <v>0</v>
      </c>
      <c r="J486" s="7">
        <f>INT('[1]JUNIO-2026'!J486)</f>
        <v>37200272</v>
      </c>
      <c r="K486" s="7">
        <f>INT('[1]JUNIO-2026'!K486)</f>
        <v>32059677</v>
      </c>
      <c r="L486" s="7">
        <f>INT('[1]JUNIO-2026'!L486)</f>
        <v>0</v>
      </c>
      <c r="M486" s="6">
        <f t="shared" si="43"/>
        <v>5140595</v>
      </c>
      <c r="N486" s="7">
        <v>0</v>
      </c>
      <c r="O486" s="7">
        <f>INT('[1]JUNIO-2026'!O486)</f>
        <v>5140595</v>
      </c>
      <c r="P486" s="6">
        <f t="shared" si="47"/>
        <v>5140595</v>
      </c>
      <c r="Q486" s="6">
        <f t="shared" si="44"/>
        <v>0</v>
      </c>
      <c r="R486" s="7">
        <f>INT('[1]JUNIO-2026'!R486)</f>
        <v>0</v>
      </c>
      <c r="S486" s="7">
        <f>INT('[1]JUNIO-2026'!S486)</f>
        <v>0</v>
      </c>
      <c r="T486" s="7">
        <f>INT('[1]JUNIO-2026'!T486)</f>
        <v>0</v>
      </c>
      <c r="U486" s="7">
        <f>INT('[1]JUNIO-2026'!U486)</f>
        <v>5140595</v>
      </c>
      <c r="V486" s="7">
        <f>INT('[1]JUNIO-2026'!V486)</f>
        <v>0</v>
      </c>
      <c r="W486" s="7">
        <f>INT('[1]JUNIO-2026'!W486)</f>
        <v>0</v>
      </c>
      <c r="X486" s="7">
        <f>INT('[1]JUNIO-2026'!X486)</f>
        <v>0</v>
      </c>
      <c r="Y486" s="7">
        <f>INT('[1]JUNIO-2026'!Y486)</f>
        <v>0</v>
      </c>
      <c r="Z486" s="5" t="str">
        <f>+'[1]JUNIO-2026'!Z486</f>
        <v>NA</v>
      </c>
      <c r="AA486" s="5">
        <f>+'[1]JUNIO-2026'!AA486</f>
        <v>1</v>
      </c>
      <c r="AB486" s="5">
        <v>99999</v>
      </c>
      <c r="AC486" s="8">
        <f t="shared" si="45"/>
        <v>5140595</v>
      </c>
      <c r="AD486" s="8">
        <f t="shared" si="46"/>
        <v>0</v>
      </c>
      <c r="AE486" t="str">
        <f>+'[1]JUNIO-2026'!AE486</f>
        <v>SAFEWEB</v>
      </c>
    </row>
    <row r="487" spans="1:31" x14ac:dyDescent="0.25">
      <c r="A487" s="5" t="str">
        <f>+'[1]JUNIO-2026'!A487</f>
        <v>NI</v>
      </c>
      <c r="B487" s="5">
        <f>+'[1]JUNIO-2026'!B487</f>
        <v>900971006</v>
      </c>
      <c r="C487" s="5">
        <f>+'[1]JUNIO-2026'!C487</f>
        <v>4</v>
      </c>
      <c r="D487" s="5" t="str">
        <f>+'[1]JUNIO-2026'!D487</f>
        <v>SUBREDINTEGRADADESERVICIOSDESALUDNORTEESE</v>
      </c>
      <c r="E487" s="5" t="str">
        <f>+'[1]JUNIO-2026'!E487</f>
        <v>PU</v>
      </c>
      <c r="F487" s="5" t="str">
        <f>+'[1]JUNIO-2026'!F487</f>
        <v>PNAF</v>
      </c>
      <c r="G487" s="5">
        <f>+'[1]JUNIO-2026'!G487</f>
        <v>2018</v>
      </c>
      <c r="H487" s="6">
        <f t="shared" si="42"/>
        <v>3582567</v>
      </c>
      <c r="I487" s="7">
        <f>INT('[1]JUNIO-2026'!I487)</f>
        <v>0</v>
      </c>
      <c r="J487" s="7">
        <f>INT('[1]JUNIO-2026'!J487)</f>
        <v>3582567</v>
      </c>
      <c r="K487" s="7">
        <f>INT('[1]JUNIO-2026'!K487)</f>
        <v>697624</v>
      </c>
      <c r="L487" s="7">
        <f>INT('[1]JUNIO-2026'!L487)</f>
        <v>0</v>
      </c>
      <c r="M487" s="6">
        <f t="shared" si="43"/>
        <v>2884943</v>
      </c>
      <c r="N487" s="7">
        <v>0</v>
      </c>
      <c r="O487" s="7">
        <f>INT('[1]JUNIO-2026'!O487)</f>
        <v>0</v>
      </c>
      <c r="P487" s="6">
        <f t="shared" si="47"/>
        <v>0</v>
      </c>
      <c r="Q487" s="6">
        <f t="shared" si="44"/>
        <v>2884943</v>
      </c>
      <c r="R487" s="7">
        <f>INT('[1]JUNIO-2026'!R487)</f>
        <v>0</v>
      </c>
      <c r="S487" s="7">
        <f>INT('[1]JUNIO-2026'!S487)</f>
        <v>0</v>
      </c>
      <c r="T487" s="7">
        <f>INT('[1]JUNIO-2026'!T487)</f>
        <v>0</v>
      </c>
      <c r="U487" s="7">
        <f>INT('[1]JUNIO-2026'!U487)</f>
        <v>0</v>
      </c>
      <c r="V487" s="7">
        <f>INT('[1]JUNIO-2026'!V487)</f>
        <v>0</v>
      </c>
      <c r="W487" s="7">
        <f>INT('[1]JUNIO-2026'!W487)</f>
        <v>0</v>
      </c>
      <c r="X487" s="7">
        <f>INT('[1]JUNIO-2026'!X487)</f>
        <v>0</v>
      </c>
      <c r="Y487" s="7">
        <f>INT('[1]JUNIO-2026'!Y487)</f>
        <v>0</v>
      </c>
      <c r="Z487" s="5" t="str">
        <f>+'[1]JUNIO-2026'!Z487</f>
        <v>NA</v>
      </c>
      <c r="AA487" s="5">
        <f>+'[1]JUNIO-2026'!AA487</f>
        <v>1</v>
      </c>
      <c r="AB487" s="5">
        <v>99999</v>
      </c>
      <c r="AC487" s="8">
        <f t="shared" si="45"/>
        <v>0</v>
      </c>
      <c r="AD487" s="8">
        <f t="shared" si="46"/>
        <v>0</v>
      </c>
      <c r="AE487" t="str">
        <f>+'[1]JUNIO-2026'!AE487</f>
        <v>SAFEWEB</v>
      </c>
    </row>
    <row r="488" spans="1:31" x14ac:dyDescent="0.25">
      <c r="A488" s="5" t="str">
        <f>+'[1]JUNIO-2026'!A488</f>
        <v>NI</v>
      </c>
      <c r="B488" s="5">
        <f>+'[1]JUNIO-2026'!B488</f>
        <v>901097473</v>
      </c>
      <c r="C488" s="5">
        <f>+'[1]JUNIO-2026'!C488</f>
        <v>5</v>
      </c>
      <c r="D488" s="5" t="str">
        <f>+'[1]JUNIO-2026'!D488</f>
        <v>MEDIMASEPSSAS</v>
      </c>
      <c r="E488" s="5" t="str">
        <f>+'[1]JUNIO-2026'!E488</f>
        <v>PR</v>
      </c>
      <c r="F488" s="5" t="str">
        <f>+'[1]JUNIO-2026'!F488</f>
        <v>NUPC</v>
      </c>
      <c r="G488" s="5">
        <f>+'[1]JUNIO-2026'!G488</f>
        <v>2018</v>
      </c>
      <c r="H488" s="6">
        <f t="shared" si="42"/>
        <v>17349812</v>
      </c>
      <c r="I488" s="7">
        <f>INT('[1]JUNIO-2026'!I488)</f>
        <v>0</v>
      </c>
      <c r="J488" s="7">
        <f>INT('[1]JUNIO-2026'!J488)</f>
        <v>17349812</v>
      </c>
      <c r="K488" s="7">
        <f>INT('[1]JUNIO-2026'!K488)</f>
        <v>13759619</v>
      </c>
      <c r="L488" s="7">
        <f>INT('[1]JUNIO-2026'!L488)</f>
        <v>0</v>
      </c>
      <c r="M488" s="6">
        <f t="shared" si="43"/>
        <v>3590193</v>
      </c>
      <c r="N488" s="7">
        <v>0</v>
      </c>
      <c r="O488" s="7">
        <f>INT('[1]JUNIO-2026'!O488)</f>
        <v>3134465</v>
      </c>
      <c r="P488" s="6">
        <f t="shared" si="47"/>
        <v>3134465</v>
      </c>
      <c r="Q488" s="6">
        <f t="shared" si="44"/>
        <v>455728</v>
      </c>
      <c r="R488" s="7">
        <f>INT('[1]JUNIO-2026'!R488)</f>
        <v>0</v>
      </c>
      <c r="S488" s="7">
        <f>INT('[1]JUNIO-2026'!S488)</f>
        <v>0</v>
      </c>
      <c r="T488" s="7">
        <f>INT('[1]JUNIO-2026'!T488)</f>
        <v>0</v>
      </c>
      <c r="U488" s="7">
        <f>INT('[1]JUNIO-2026'!U488)</f>
        <v>3134465</v>
      </c>
      <c r="V488" s="7">
        <f>INT('[1]JUNIO-2026'!V488)</f>
        <v>0</v>
      </c>
      <c r="W488" s="7">
        <f>INT('[1]JUNIO-2026'!W488)</f>
        <v>0</v>
      </c>
      <c r="X488" s="7">
        <f>INT('[1]JUNIO-2026'!X488)</f>
        <v>0</v>
      </c>
      <c r="Y488" s="7">
        <f>INT('[1]JUNIO-2026'!Y488)</f>
        <v>0</v>
      </c>
      <c r="Z488" s="5" t="str">
        <f>+'[1]JUNIO-2026'!Z488</f>
        <v>NA</v>
      </c>
      <c r="AA488" s="5">
        <f>+'[1]JUNIO-2026'!AA488</f>
        <v>1</v>
      </c>
      <c r="AB488" s="5">
        <v>99999</v>
      </c>
      <c r="AC488" s="8">
        <f t="shared" si="45"/>
        <v>3134465</v>
      </c>
      <c r="AD488" s="8">
        <f t="shared" si="46"/>
        <v>0</v>
      </c>
      <c r="AE488" t="str">
        <f>+'[1]JUNIO-2026'!AE488</f>
        <v>SAFEWEB</v>
      </c>
    </row>
    <row r="489" spans="1:31" x14ac:dyDescent="0.25">
      <c r="A489" s="5" t="str">
        <f>+'[1]JUNIO-2026'!A489</f>
        <v>NI</v>
      </c>
      <c r="B489" s="5">
        <f>+'[1]JUNIO-2026'!B489</f>
        <v>901139193</v>
      </c>
      <c r="C489" s="5">
        <f>+'[1]JUNIO-2026'!C489</f>
        <v>1</v>
      </c>
      <c r="D489" s="5" t="str">
        <f>+'[1]JUNIO-2026'!D489</f>
        <v>MIREDBARRANQUILLAIPSSAS</v>
      </c>
      <c r="E489" s="5" t="str">
        <f>+'[1]JUNIO-2026'!E489</f>
        <v>PR</v>
      </c>
      <c r="F489" s="5" t="str">
        <f>+'[1]JUNIO-2026'!F489</f>
        <v>PNAF</v>
      </c>
      <c r="G489" s="5">
        <f>+'[1]JUNIO-2026'!G489</f>
        <v>2018</v>
      </c>
      <c r="H489" s="6">
        <f t="shared" si="42"/>
        <v>196146774</v>
      </c>
      <c r="I489" s="7">
        <f>INT('[1]JUNIO-2026'!I489)</f>
        <v>0</v>
      </c>
      <c r="J489" s="7">
        <f>INT('[1]JUNIO-2026'!J489)</f>
        <v>196146774</v>
      </c>
      <c r="K489" s="7">
        <f>INT('[1]JUNIO-2026'!K489)</f>
        <v>9541694</v>
      </c>
      <c r="L489" s="7">
        <f>INT('[1]JUNIO-2026'!L489)</f>
        <v>0</v>
      </c>
      <c r="M489" s="6">
        <f t="shared" si="43"/>
        <v>186605080</v>
      </c>
      <c r="N489" s="7">
        <v>0</v>
      </c>
      <c r="O489" s="7">
        <f>INT('[1]JUNIO-2026'!O489)</f>
        <v>186605080</v>
      </c>
      <c r="P489" s="6">
        <f t="shared" si="47"/>
        <v>186605080</v>
      </c>
      <c r="Q489" s="6">
        <f t="shared" si="44"/>
        <v>0</v>
      </c>
      <c r="R489" s="7">
        <f>INT('[1]JUNIO-2026'!R489)</f>
        <v>0</v>
      </c>
      <c r="S489" s="7">
        <f>INT('[1]JUNIO-2026'!S489)</f>
        <v>0</v>
      </c>
      <c r="T489" s="7">
        <f>INT('[1]JUNIO-2026'!T489)</f>
        <v>186605080</v>
      </c>
      <c r="U489" s="7">
        <f>INT('[1]JUNIO-2026'!U489)</f>
        <v>0</v>
      </c>
      <c r="V489" s="7">
        <f>INT('[1]JUNIO-2026'!V489)</f>
        <v>0</v>
      </c>
      <c r="W489" s="7">
        <f>INT('[1]JUNIO-2026'!W489)</f>
        <v>0</v>
      </c>
      <c r="X489" s="7">
        <f>INT('[1]JUNIO-2026'!X489)</f>
        <v>0</v>
      </c>
      <c r="Y489" s="7">
        <f>INT('[1]JUNIO-2026'!Y489)</f>
        <v>0</v>
      </c>
      <c r="Z489" s="5" t="str">
        <f>+'[1]JUNIO-2026'!Z489</f>
        <v>NA</v>
      </c>
      <c r="AA489" s="5">
        <f>+'[1]JUNIO-2026'!AA489</f>
        <v>1</v>
      </c>
      <c r="AB489" s="5">
        <v>99999</v>
      </c>
      <c r="AC489" s="8">
        <f t="shared" si="45"/>
        <v>186605080</v>
      </c>
      <c r="AD489" s="8">
        <f t="shared" si="46"/>
        <v>0</v>
      </c>
      <c r="AE489" t="str">
        <f>+'[1]JUNIO-2026'!AE489</f>
        <v>SAFEWEB</v>
      </c>
    </row>
    <row r="490" spans="1:31" x14ac:dyDescent="0.25">
      <c r="A490" s="5" t="str">
        <f>+'[1]JUNIO-2026'!A490</f>
        <v>NI</v>
      </c>
      <c r="B490" s="5">
        <f>+'[1]JUNIO-2026'!B490</f>
        <v>77037598</v>
      </c>
      <c r="C490" s="5">
        <f>+'[1]JUNIO-2026'!C490</f>
        <v>2</v>
      </c>
      <c r="D490" s="5" t="str">
        <f>+'[1]JUNIO-2026'!D490</f>
        <v>AlfonsoEnriqueCotesMaya</v>
      </c>
      <c r="E490" s="5" t="str">
        <f>+'[1]JUNIO-2026'!E490</f>
        <v>PR</v>
      </c>
      <c r="F490" s="5" t="str">
        <f>+'[1]JUNIO-2026'!F490</f>
        <v>NUPC</v>
      </c>
      <c r="G490" s="5">
        <f>+'[1]JUNIO-2026'!G490</f>
        <v>2019</v>
      </c>
      <c r="H490" s="6">
        <f t="shared" si="42"/>
        <v>1859000</v>
      </c>
      <c r="I490" s="7">
        <f>INT('[1]JUNIO-2026'!I490)</f>
        <v>0</v>
      </c>
      <c r="J490" s="7">
        <f>INT('[1]JUNIO-2026'!J490)</f>
        <v>1859000</v>
      </c>
      <c r="K490" s="7">
        <f>INT('[1]JUNIO-2026'!K490)</f>
        <v>66000</v>
      </c>
      <c r="L490" s="7">
        <f>INT('[1]JUNIO-2026'!L490)</f>
        <v>0</v>
      </c>
      <c r="M490" s="6">
        <f t="shared" si="43"/>
        <v>1793000</v>
      </c>
      <c r="N490" s="7">
        <v>0</v>
      </c>
      <c r="O490" s="7">
        <f>INT('[1]JUNIO-2026'!O490)</f>
        <v>0</v>
      </c>
      <c r="P490" s="6">
        <f t="shared" si="47"/>
        <v>0</v>
      </c>
      <c r="Q490" s="6">
        <f t="shared" si="44"/>
        <v>1793000</v>
      </c>
      <c r="R490" s="7">
        <f>INT('[1]JUNIO-2026'!R490)</f>
        <v>0</v>
      </c>
      <c r="S490" s="7">
        <f>INT('[1]JUNIO-2026'!S490)</f>
        <v>0</v>
      </c>
      <c r="T490" s="7">
        <f>INT('[1]JUNIO-2026'!T490)</f>
        <v>0</v>
      </c>
      <c r="U490" s="7">
        <f>INT('[1]JUNIO-2026'!U490)</f>
        <v>0</v>
      </c>
      <c r="V490" s="7">
        <f>INT('[1]JUNIO-2026'!V490)</f>
        <v>0</v>
      </c>
      <c r="W490" s="7">
        <f>INT('[1]JUNIO-2026'!W490)</f>
        <v>0</v>
      </c>
      <c r="X490" s="7">
        <f>INT('[1]JUNIO-2026'!X490)</f>
        <v>0</v>
      </c>
      <c r="Y490" s="7">
        <f>INT('[1]JUNIO-2026'!Y490)</f>
        <v>0</v>
      </c>
      <c r="Z490" s="5" t="str">
        <f>+'[1]JUNIO-2026'!Z490</f>
        <v>NA</v>
      </c>
      <c r="AA490" s="5">
        <f>+'[1]JUNIO-2026'!AA490</f>
        <v>1</v>
      </c>
      <c r="AB490" s="5">
        <v>99999</v>
      </c>
      <c r="AC490" s="8">
        <f t="shared" si="45"/>
        <v>0</v>
      </c>
      <c r="AD490" s="8">
        <f t="shared" si="46"/>
        <v>0</v>
      </c>
      <c r="AE490" t="str">
        <f>+'[1]JUNIO-2026'!AE490</f>
        <v>SAFEWEB</v>
      </c>
    </row>
    <row r="491" spans="1:31" x14ac:dyDescent="0.25">
      <c r="A491" s="5" t="str">
        <f>+'[1]JUNIO-2026'!A491</f>
        <v>NI</v>
      </c>
      <c r="B491" s="5">
        <f>+'[1]JUNIO-2026'!B491</f>
        <v>800006850</v>
      </c>
      <c r="C491" s="5">
        <f>+'[1]JUNIO-2026'!C491</f>
        <v>3</v>
      </c>
      <c r="D491" s="5" t="str">
        <f>+'[1]JUNIO-2026'!D491</f>
        <v>ESEHOSPITALMARIOGAITANYANGUAS</v>
      </c>
      <c r="E491" s="5" t="str">
        <f>+'[1]JUNIO-2026'!E491</f>
        <v>PU</v>
      </c>
      <c r="F491" s="5" t="str">
        <f>+'[1]JUNIO-2026'!F491</f>
        <v>PNAF</v>
      </c>
      <c r="G491" s="5">
        <f>+'[1]JUNIO-2026'!G491</f>
        <v>2019</v>
      </c>
      <c r="H491" s="6">
        <f t="shared" si="42"/>
        <v>563993</v>
      </c>
      <c r="I491" s="7">
        <f>INT('[1]JUNIO-2026'!I491)</f>
        <v>0</v>
      </c>
      <c r="J491" s="7">
        <f>INT('[1]JUNIO-2026'!J491)</f>
        <v>563993</v>
      </c>
      <c r="K491" s="7">
        <f>INT('[1]JUNIO-2026'!K491)</f>
        <v>563993</v>
      </c>
      <c r="L491" s="7">
        <f>INT('[1]JUNIO-2026'!L491)</f>
        <v>0</v>
      </c>
      <c r="M491" s="6">
        <f t="shared" si="43"/>
        <v>0</v>
      </c>
      <c r="N491" s="7">
        <v>0</v>
      </c>
      <c r="O491" s="7">
        <f>INT('[1]JUNIO-2026'!O491)</f>
        <v>0</v>
      </c>
      <c r="P491" s="6">
        <f t="shared" si="47"/>
        <v>0</v>
      </c>
      <c r="Q491" s="6">
        <f t="shared" si="44"/>
        <v>0</v>
      </c>
      <c r="R491" s="7">
        <f>INT('[1]JUNIO-2026'!R491)</f>
        <v>0</v>
      </c>
      <c r="S491" s="7">
        <f>INT('[1]JUNIO-2026'!S491)</f>
        <v>0</v>
      </c>
      <c r="T491" s="7">
        <f>INT('[1]JUNIO-2026'!T491)</f>
        <v>0</v>
      </c>
      <c r="U491" s="7">
        <f>INT('[1]JUNIO-2026'!U491)</f>
        <v>0</v>
      </c>
      <c r="V491" s="7">
        <f>INT('[1]JUNIO-2026'!V491)</f>
        <v>0</v>
      </c>
      <c r="W491" s="7">
        <f>INT('[1]JUNIO-2026'!W491)</f>
        <v>0</v>
      </c>
      <c r="X491" s="7">
        <f>INT('[1]JUNIO-2026'!X491)</f>
        <v>0</v>
      </c>
      <c r="Y491" s="7">
        <f>INT('[1]JUNIO-2026'!Y491)</f>
        <v>0</v>
      </c>
      <c r="Z491" s="5" t="str">
        <f>+'[1]JUNIO-2026'!Z491</f>
        <v>NA</v>
      </c>
      <c r="AA491" s="5">
        <f>+'[1]JUNIO-2026'!AA491</f>
        <v>1</v>
      </c>
      <c r="AB491" s="5">
        <v>99999</v>
      </c>
      <c r="AC491" s="8">
        <f t="shared" si="45"/>
        <v>0</v>
      </c>
      <c r="AD491" s="8">
        <f t="shared" si="46"/>
        <v>0</v>
      </c>
      <c r="AE491" t="str">
        <f>+'[1]JUNIO-2026'!AE491</f>
        <v>SAFEWEB</v>
      </c>
    </row>
    <row r="492" spans="1:31" x14ac:dyDescent="0.25">
      <c r="A492" s="5" t="str">
        <f>+'[1]JUNIO-2026'!A492</f>
        <v>NI</v>
      </c>
      <c r="B492" s="5">
        <f>+'[1]JUNIO-2026'!B492</f>
        <v>800008240</v>
      </c>
      <c r="C492" s="5">
        <f>+'[1]JUNIO-2026'!C492</f>
        <v>1</v>
      </c>
      <c r="D492" s="5" t="str">
        <f>+'[1]JUNIO-2026'!D492</f>
        <v>CLINICAOFTALMOLOGICADECARTAGENASAS</v>
      </c>
      <c r="E492" s="5" t="str">
        <f>+'[1]JUNIO-2026'!E492</f>
        <v>PR</v>
      </c>
      <c r="F492" s="5" t="str">
        <f>+'[1]JUNIO-2026'!F492</f>
        <v>NUPC</v>
      </c>
      <c r="G492" s="5">
        <f>+'[1]JUNIO-2026'!G492</f>
        <v>2019</v>
      </c>
      <c r="H492" s="6">
        <f t="shared" si="42"/>
        <v>10175498</v>
      </c>
      <c r="I492" s="7">
        <f>INT('[1]JUNIO-2026'!I492)</f>
        <v>0</v>
      </c>
      <c r="J492" s="7">
        <f>INT('[1]JUNIO-2026'!J492)</f>
        <v>10175498</v>
      </c>
      <c r="K492" s="7">
        <f>INT('[1]JUNIO-2026'!K492)</f>
        <v>1620000</v>
      </c>
      <c r="L492" s="7">
        <f>INT('[1]JUNIO-2026'!L492)</f>
        <v>0</v>
      </c>
      <c r="M492" s="6">
        <f t="shared" si="43"/>
        <v>8555498</v>
      </c>
      <c r="N492" s="7">
        <v>0</v>
      </c>
      <c r="O492" s="7">
        <f>INT('[1]JUNIO-2026'!O492)</f>
        <v>8555498</v>
      </c>
      <c r="P492" s="6">
        <f t="shared" si="47"/>
        <v>8555498</v>
      </c>
      <c r="Q492" s="6">
        <f t="shared" si="44"/>
        <v>0</v>
      </c>
      <c r="R492" s="7">
        <f>INT('[1]JUNIO-2026'!R492)</f>
        <v>0</v>
      </c>
      <c r="S492" s="7">
        <f>INT('[1]JUNIO-2026'!S492)</f>
        <v>0</v>
      </c>
      <c r="T492" s="7">
        <f>INT('[1]JUNIO-2026'!T492)</f>
        <v>0</v>
      </c>
      <c r="U492" s="7">
        <f>INT('[1]JUNIO-2026'!U492)</f>
        <v>8555498</v>
      </c>
      <c r="V492" s="7">
        <f>INT('[1]JUNIO-2026'!V492)</f>
        <v>0</v>
      </c>
      <c r="W492" s="7">
        <f>INT('[1]JUNIO-2026'!W492)</f>
        <v>0</v>
      </c>
      <c r="X492" s="7">
        <f>INT('[1]JUNIO-2026'!X492)</f>
        <v>0</v>
      </c>
      <c r="Y492" s="7">
        <f>INT('[1]JUNIO-2026'!Y492)</f>
        <v>0</v>
      </c>
      <c r="Z492" s="5" t="str">
        <f>+'[1]JUNIO-2026'!Z492</f>
        <v>NA</v>
      </c>
      <c r="AA492" s="5">
        <f>+'[1]JUNIO-2026'!AA492</f>
        <v>1</v>
      </c>
      <c r="AB492" s="5">
        <v>99999</v>
      </c>
      <c r="AC492" s="8">
        <f t="shared" si="45"/>
        <v>8555498</v>
      </c>
      <c r="AD492" s="8">
        <f t="shared" si="46"/>
        <v>0</v>
      </c>
      <c r="AE492" t="str">
        <f>+'[1]JUNIO-2026'!AE492</f>
        <v>SAFEWEB</v>
      </c>
    </row>
    <row r="493" spans="1:31" x14ac:dyDescent="0.25">
      <c r="A493" s="5" t="str">
        <f>+'[1]JUNIO-2026'!A493</f>
        <v>NI</v>
      </c>
      <c r="B493" s="5">
        <f>+'[1]JUNIO-2026'!B493</f>
        <v>800033723</v>
      </c>
      <c r="C493" s="5">
        <f>+'[1]JUNIO-2026'!C493</f>
        <v>0</v>
      </c>
      <c r="D493" s="5" t="str">
        <f>+'[1]JUNIO-2026'!D493</f>
        <v>SERVICIOSMEDICOSOLIMPUSIPSSAS</v>
      </c>
      <c r="E493" s="5" t="str">
        <f>+'[1]JUNIO-2026'!E493</f>
        <v>PR</v>
      </c>
      <c r="F493" s="5" t="str">
        <f>+'[1]JUNIO-2026'!F493</f>
        <v>NUPC</v>
      </c>
      <c r="G493" s="5">
        <f>+'[1]JUNIO-2026'!G493</f>
        <v>2019</v>
      </c>
      <c r="H493" s="6">
        <f t="shared" si="42"/>
        <v>8508612</v>
      </c>
      <c r="I493" s="7">
        <f>INT('[1]JUNIO-2026'!I493)</f>
        <v>0</v>
      </c>
      <c r="J493" s="7">
        <f>INT('[1]JUNIO-2026'!J493)</f>
        <v>8508612</v>
      </c>
      <c r="K493" s="7">
        <f>INT('[1]JUNIO-2026'!K493)</f>
        <v>699417</v>
      </c>
      <c r="L493" s="7">
        <f>INT('[1]JUNIO-2026'!L493)</f>
        <v>0</v>
      </c>
      <c r="M493" s="6">
        <f t="shared" si="43"/>
        <v>7809195</v>
      </c>
      <c r="N493" s="7">
        <v>0</v>
      </c>
      <c r="O493" s="7">
        <f>INT('[1]JUNIO-2026'!O493)</f>
        <v>0</v>
      </c>
      <c r="P493" s="6">
        <f t="shared" si="47"/>
        <v>0</v>
      </c>
      <c r="Q493" s="6">
        <f t="shared" si="44"/>
        <v>7809195</v>
      </c>
      <c r="R493" s="7">
        <f>INT('[1]JUNIO-2026'!R493)</f>
        <v>0</v>
      </c>
      <c r="S493" s="7">
        <f>INT('[1]JUNIO-2026'!S493)</f>
        <v>0</v>
      </c>
      <c r="T493" s="7">
        <f>INT('[1]JUNIO-2026'!T493)</f>
        <v>0</v>
      </c>
      <c r="U493" s="7">
        <f>INT('[1]JUNIO-2026'!U493)</f>
        <v>0</v>
      </c>
      <c r="V493" s="7">
        <f>INT('[1]JUNIO-2026'!V493)</f>
        <v>0</v>
      </c>
      <c r="W493" s="7">
        <f>INT('[1]JUNIO-2026'!W493)</f>
        <v>0</v>
      </c>
      <c r="X493" s="7">
        <f>INT('[1]JUNIO-2026'!X493)</f>
        <v>0</v>
      </c>
      <c r="Y493" s="7">
        <f>INT('[1]JUNIO-2026'!Y493)</f>
        <v>0</v>
      </c>
      <c r="Z493" s="5" t="str">
        <f>+'[1]JUNIO-2026'!Z493</f>
        <v>NA</v>
      </c>
      <c r="AA493" s="5">
        <f>+'[1]JUNIO-2026'!AA493</f>
        <v>1</v>
      </c>
      <c r="AB493" s="5">
        <v>99999</v>
      </c>
      <c r="AC493" s="8">
        <f t="shared" si="45"/>
        <v>0</v>
      </c>
      <c r="AD493" s="8">
        <f t="shared" si="46"/>
        <v>0</v>
      </c>
      <c r="AE493" t="str">
        <f>+'[1]JUNIO-2026'!AE493</f>
        <v>SAFEWEB</v>
      </c>
    </row>
    <row r="494" spans="1:31" x14ac:dyDescent="0.25">
      <c r="A494" s="5" t="str">
        <f>+'[1]JUNIO-2026'!A494</f>
        <v>NI</v>
      </c>
      <c r="B494" s="5">
        <f>+'[1]JUNIO-2026'!B494</f>
        <v>800050068</v>
      </c>
      <c r="C494" s="5">
        <f>+'[1]JUNIO-2026'!C494</f>
        <v>6</v>
      </c>
      <c r="D494" s="5" t="str">
        <f>+'[1]JUNIO-2026'!D494</f>
        <v>FUNDACIONMEDICOPREVENTIVACLINICAELPRADO</v>
      </c>
      <c r="E494" s="5" t="str">
        <f>+'[1]JUNIO-2026'!E494</f>
        <v>PR</v>
      </c>
      <c r="F494" s="5" t="str">
        <f>+'[1]JUNIO-2026'!F494</f>
        <v>PNAF</v>
      </c>
      <c r="G494" s="5">
        <f>+'[1]JUNIO-2026'!G494</f>
        <v>2019</v>
      </c>
      <c r="H494" s="6">
        <f t="shared" si="42"/>
        <v>605971</v>
      </c>
      <c r="I494" s="7">
        <f>INT('[1]JUNIO-2026'!I494)</f>
        <v>0</v>
      </c>
      <c r="J494" s="7">
        <f>INT('[1]JUNIO-2026'!J494)</f>
        <v>605971</v>
      </c>
      <c r="K494" s="7">
        <f>INT('[1]JUNIO-2026'!K494)</f>
        <v>605971</v>
      </c>
      <c r="L494" s="7">
        <f>INT('[1]JUNIO-2026'!L494)</f>
        <v>0</v>
      </c>
      <c r="M494" s="6">
        <f t="shared" si="43"/>
        <v>0</v>
      </c>
      <c r="N494" s="7">
        <v>0</v>
      </c>
      <c r="O494" s="7">
        <f>INT('[1]JUNIO-2026'!O494)</f>
        <v>0</v>
      </c>
      <c r="P494" s="6">
        <f t="shared" si="47"/>
        <v>0</v>
      </c>
      <c r="Q494" s="6">
        <f t="shared" si="44"/>
        <v>0</v>
      </c>
      <c r="R494" s="7">
        <f>INT('[1]JUNIO-2026'!R494)</f>
        <v>0</v>
      </c>
      <c r="S494" s="7">
        <f>INT('[1]JUNIO-2026'!S494)</f>
        <v>0</v>
      </c>
      <c r="T494" s="7">
        <f>INT('[1]JUNIO-2026'!T494)</f>
        <v>0</v>
      </c>
      <c r="U494" s="7">
        <f>INT('[1]JUNIO-2026'!U494)</f>
        <v>0</v>
      </c>
      <c r="V494" s="7">
        <f>INT('[1]JUNIO-2026'!V494)</f>
        <v>0</v>
      </c>
      <c r="W494" s="7">
        <f>INT('[1]JUNIO-2026'!W494)</f>
        <v>0</v>
      </c>
      <c r="X494" s="7">
        <f>INT('[1]JUNIO-2026'!X494)</f>
        <v>0</v>
      </c>
      <c r="Y494" s="7">
        <f>INT('[1]JUNIO-2026'!Y494)</f>
        <v>0</v>
      </c>
      <c r="Z494" s="5" t="str">
        <f>+'[1]JUNIO-2026'!Z494</f>
        <v>NA</v>
      </c>
      <c r="AA494" s="5">
        <f>+'[1]JUNIO-2026'!AA494</f>
        <v>1</v>
      </c>
      <c r="AB494" s="5">
        <v>99999</v>
      </c>
      <c r="AC494" s="8">
        <f t="shared" si="45"/>
        <v>0</v>
      </c>
      <c r="AD494" s="8">
        <f t="shared" si="46"/>
        <v>0</v>
      </c>
      <c r="AE494" t="str">
        <f>+'[1]JUNIO-2026'!AE494</f>
        <v>SAFEWEB</v>
      </c>
    </row>
    <row r="495" spans="1:31" x14ac:dyDescent="0.25">
      <c r="A495" s="5" t="str">
        <f>+'[1]JUNIO-2026'!A495</f>
        <v>NI</v>
      </c>
      <c r="B495" s="5">
        <f>+'[1]JUNIO-2026'!B495</f>
        <v>800058016</v>
      </c>
      <c r="C495" s="5">
        <f>+'[1]JUNIO-2026'!C495</f>
        <v>1</v>
      </c>
      <c r="D495" s="5" t="str">
        <f>+'[1]JUNIO-2026'!D495</f>
        <v>EMPRESASOCIALDELESTADOMETROSALUD</v>
      </c>
      <c r="E495" s="5" t="str">
        <f>+'[1]JUNIO-2026'!E495</f>
        <v>PU</v>
      </c>
      <c r="F495" s="5" t="str">
        <f>+'[1]JUNIO-2026'!F495</f>
        <v>PNAF</v>
      </c>
      <c r="G495" s="5">
        <f>+'[1]JUNIO-2026'!G495</f>
        <v>2019</v>
      </c>
      <c r="H495" s="6">
        <f t="shared" si="42"/>
        <v>2201620</v>
      </c>
      <c r="I495" s="7">
        <f>INT('[1]JUNIO-2026'!I495)</f>
        <v>0</v>
      </c>
      <c r="J495" s="7">
        <f>INT('[1]JUNIO-2026'!J495)</f>
        <v>2201620</v>
      </c>
      <c r="K495" s="7">
        <f>INT('[1]JUNIO-2026'!K495)</f>
        <v>2201620</v>
      </c>
      <c r="L495" s="7">
        <f>INT('[1]JUNIO-2026'!L495)</f>
        <v>0</v>
      </c>
      <c r="M495" s="6">
        <f t="shared" si="43"/>
        <v>0</v>
      </c>
      <c r="N495" s="7">
        <v>0</v>
      </c>
      <c r="O495" s="7">
        <f>INT('[1]JUNIO-2026'!O495)</f>
        <v>0</v>
      </c>
      <c r="P495" s="6">
        <f t="shared" si="47"/>
        <v>0</v>
      </c>
      <c r="Q495" s="6">
        <f t="shared" si="44"/>
        <v>0</v>
      </c>
      <c r="R495" s="7">
        <f>INT('[1]JUNIO-2026'!R495)</f>
        <v>0</v>
      </c>
      <c r="S495" s="7">
        <f>INT('[1]JUNIO-2026'!S495)</f>
        <v>0</v>
      </c>
      <c r="T495" s="7">
        <f>INT('[1]JUNIO-2026'!T495)</f>
        <v>0</v>
      </c>
      <c r="U495" s="7">
        <f>INT('[1]JUNIO-2026'!U495)</f>
        <v>0</v>
      </c>
      <c r="V495" s="7">
        <f>INT('[1]JUNIO-2026'!V495)</f>
        <v>0</v>
      </c>
      <c r="W495" s="7">
        <f>INT('[1]JUNIO-2026'!W495)</f>
        <v>0</v>
      </c>
      <c r="X495" s="7">
        <f>INT('[1]JUNIO-2026'!X495)</f>
        <v>0</v>
      </c>
      <c r="Y495" s="7">
        <f>INT('[1]JUNIO-2026'!Y495)</f>
        <v>0</v>
      </c>
      <c r="Z495" s="5" t="str">
        <f>+'[1]JUNIO-2026'!Z495</f>
        <v>NA</v>
      </c>
      <c r="AA495" s="5">
        <f>+'[1]JUNIO-2026'!AA495</f>
        <v>1</v>
      </c>
      <c r="AB495" s="5">
        <v>99999</v>
      </c>
      <c r="AC495" s="8">
        <f t="shared" si="45"/>
        <v>0</v>
      </c>
      <c r="AD495" s="8">
        <f t="shared" si="46"/>
        <v>0</v>
      </c>
      <c r="AE495" t="str">
        <f>+'[1]JUNIO-2026'!AE495</f>
        <v>SAFEWEB</v>
      </c>
    </row>
    <row r="496" spans="1:31" x14ac:dyDescent="0.25">
      <c r="A496" s="5" t="str">
        <f>+'[1]JUNIO-2026'!A496</f>
        <v>NI</v>
      </c>
      <c r="B496" s="5">
        <f>+'[1]JUNIO-2026'!B496</f>
        <v>800067515</v>
      </c>
      <c r="C496" s="5">
        <f>+'[1]JUNIO-2026'!C496</f>
        <v>1</v>
      </c>
      <c r="D496" s="5" t="str">
        <f>+'[1]JUNIO-2026'!D496</f>
        <v>CLINICALAMILAGROSASA</v>
      </c>
      <c r="E496" s="5" t="str">
        <f>+'[1]JUNIO-2026'!E496</f>
        <v>PR</v>
      </c>
      <c r="F496" s="5" t="str">
        <f>+'[1]JUNIO-2026'!F496</f>
        <v>PNAF</v>
      </c>
      <c r="G496" s="5">
        <f>+'[1]JUNIO-2026'!G496</f>
        <v>2019</v>
      </c>
      <c r="H496" s="6">
        <f t="shared" si="42"/>
        <v>6139429</v>
      </c>
      <c r="I496" s="7">
        <f>INT('[1]JUNIO-2026'!I496)</f>
        <v>0</v>
      </c>
      <c r="J496" s="7">
        <f>INT('[1]JUNIO-2026'!J496)</f>
        <v>6139429</v>
      </c>
      <c r="K496" s="7">
        <f>INT('[1]JUNIO-2026'!K496)</f>
        <v>173363</v>
      </c>
      <c r="L496" s="7">
        <f>INT('[1]JUNIO-2026'!L496)</f>
        <v>0</v>
      </c>
      <c r="M496" s="6">
        <f t="shared" si="43"/>
        <v>5966066</v>
      </c>
      <c r="N496" s="7">
        <v>0</v>
      </c>
      <c r="O496" s="7">
        <f>INT('[1]JUNIO-2026'!O496)</f>
        <v>5966066</v>
      </c>
      <c r="P496" s="6">
        <f t="shared" si="47"/>
        <v>5966066</v>
      </c>
      <c r="Q496" s="6">
        <f t="shared" si="44"/>
        <v>0</v>
      </c>
      <c r="R496" s="7">
        <f>INT('[1]JUNIO-2026'!R496)</f>
        <v>0</v>
      </c>
      <c r="S496" s="7">
        <f>INT('[1]JUNIO-2026'!S496)</f>
        <v>0</v>
      </c>
      <c r="T496" s="7">
        <f>INT('[1]JUNIO-2026'!T496)</f>
        <v>0</v>
      </c>
      <c r="U496" s="7">
        <f>INT('[1]JUNIO-2026'!U496)</f>
        <v>5966066</v>
      </c>
      <c r="V496" s="7">
        <f>INT('[1]JUNIO-2026'!V496)</f>
        <v>0</v>
      </c>
      <c r="W496" s="7">
        <f>INT('[1]JUNIO-2026'!W496)</f>
        <v>0</v>
      </c>
      <c r="X496" s="7">
        <f>INT('[1]JUNIO-2026'!X496)</f>
        <v>0</v>
      </c>
      <c r="Y496" s="7">
        <f>INT('[1]JUNIO-2026'!Y496)</f>
        <v>0</v>
      </c>
      <c r="Z496" s="5" t="str">
        <f>+'[1]JUNIO-2026'!Z496</f>
        <v>NA</v>
      </c>
      <c r="AA496" s="5">
        <f>+'[1]JUNIO-2026'!AA496</f>
        <v>1</v>
      </c>
      <c r="AB496" s="5">
        <v>99999</v>
      </c>
      <c r="AC496" s="8">
        <f t="shared" si="45"/>
        <v>5966066</v>
      </c>
      <c r="AD496" s="8">
        <f t="shared" si="46"/>
        <v>0</v>
      </c>
      <c r="AE496" t="str">
        <f>+'[1]JUNIO-2026'!AE496</f>
        <v>SAFEWEB</v>
      </c>
    </row>
    <row r="497" spans="1:31" x14ac:dyDescent="0.25">
      <c r="A497" s="5" t="str">
        <f>+'[1]JUNIO-2026'!A497</f>
        <v>NI</v>
      </c>
      <c r="B497" s="5">
        <f>+'[1]JUNIO-2026'!B497</f>
        <v>800129856</v>
      </c>
      <c r="C497" s="5">
        <f>+'[1]JUNIO-2026'!C497</f>
        <v>5</v>
      </c>
      <c r="D497" s="5" t="str">
        <f>+'[1]JUNIO-2026'!D497</f>
        <v>CLINICADELACOSTALTDA</v>
      </c>
      <c r="E497" s="5" t="str">
        <f>+'[1]JUNIO-2026'!E497</f>
        <v>PR</v>
      </c>
      <c r="F497" s="5" t="str">
        <f>+'[1]JUNIO-2026'!F497</f>
        <v>NUPC</v>
      </c>
      <c r="G497" s="5">
        <f>+'[1]JUNIO-2026'!G497</f>
        <v>2019</v>
      </c>
      <c r="H497" s="6">
        <f t="shared" si="42"/>
        <v>41129120</v>
      </c>
      <c r="I497" s="7">
        <f>INT('[1]JUNIO-2026'!I497)</f>
        <v>0</v>
      </c>
      <c r="J497" s="7">
        <f>INT('[1]JUNIO-2026'!J497)</f>
        <v>41129120</v>
      </c>
      <c r="K497" s="7">
        <f>INT('[1]JUNIO-2026'!K497)</f>
        <v>3182122</v>
      </c>
      <c r="L497" s="7">
        <f>INT('[1]JUNIO-2026'!L497)</f>
        <v>0</v>
      </c>
      <c r="M497" s="6">
        <f t="shared" si="43"/>
        <v>37946998</v>
      </c>
      <c r="N497" s="7">
        <v>0</v>
      </c>
      <c r="O497" s="7">
        <f>INT('[1]JUNIO-2026'!O497)</f>
        <v>37777998</v>
      </c>
      <c r="P497" s="6">
        <f t="shared" si="47"/>
        <v>37777998</v>
      </c>
      <c r="Q497" s="6">
        <f t="shared" si="44"/>
        <v>169000</v>
      </c>
      <c r="R497" s="7">
        <f>INT('[1]JUNIO-2026'!R497)</f>
        <v>0</v>
      </c>
      <c r="S497" s="7">
        <f>INT('[1]JUNIO-2026'!S497)</f>
        <v>0</v>
      </c>
      <c r="T497" s="7">
        <f>INT('[1]JUNIO-2026'!T497)</f>
        <v>0</v>
      </c>
      <c r="U497" s="7">
        <f>INT('[1]JUNIO-2026'!U497)</f>
        <v>37777998</v>
      </c>
      <c r="V497" s="7">
        <f>INT('[1]JUNIO-2026'!V497)</f>
        <v>0</v>
      </c>
      <c r="W497" s="7">
        <f>INT('[1]JUNIO-2026'!W497)</f>
        <v>0</v>
      </c>
      <c r="X497" s="7">
        <f>INT('[1]JUNIO-2026'!X497)</f>
        <v>0</v>
      </c>
      <c r="Y497" s="7">
        <f>INT('[1]JUNIO-2026'!Y497)</f>
        <v>0</v>
      </c>
      <c r="Z497" s="5" t="str">
        <f>+'[1]JUNIO-2026'!Z497</f>
        <v>NA</v>
      </c>
      <c r="AA497" s="5">
        <f>+'[1]JUNIO-2026'!AA497</f>
        <v>1</v>
      </c>
      <c r="AB497" s="5">
        <v>99999</v>
      </c>
      <c r="AC497" s="8">
        <f t="shared" si="45"/>
        <v>37777998</v>
      </c>
      <c r="AD497" s="8">
        <f t="shared" si="46"/>
        <v>0</v>
      </c>
      <c r="AE497" t="str">
        <f>+'[1]JUNIO-2026'!AE497</f>
        <v>SAFEWEB</v>
      </c>
    </row>
    <row r="498" spans="1:31" x14ac:dyDescent="0.25">
      <c r="A498" s="5" t="str">
        <f>+'[1]JUNIO-2026'!A498</f>
        <v>NI</v>
      </c>
      <c r="B498" s="5">
        <f>+'[1]JUNIO-2026'!B498</f>
        <v>800149026</v>
      </c>
      <c r="C498" s="5">
        <f>+'[1]JUNIO-2026'!C498</f>
        <v>4</v>
      </c>
      <c r="D498" s="5" t="str">
        <f>+'[1]JUNIO-2026'!D498</f>
        <v>INSTITUTODECANCEROLOGIA</v>
      </c>
      <c r="E498" s="5" t="str">
        <f>+'[1]JUNIO-2026'!E498</f>
        <v>PR</v>
      </c>
      <c r="F498" s="5" t="str">
        <f>+'[1]JUNIO-2026'!F498</f>
        <v>NUPC</v>
      </c>
      <c r="G498" s="5">
        <f>+'[1]JUNIO-2026'!G498</f>
        <v>2019</v>
      </c>
      <c r="H498" s="6">
        <f t="shared" si="42"/>
        <v>9893793</v>
      </c>
      <c r="I498" s="7">
        <f>INT('[1]JUNIO-2026'!I498)</f>
        <v>0</v>
      </c>
      <c r="J498" s="7">
        <f>INT('[1]JUNIO-2026'!J498)</f>
        <v>9893793</v>
      </c>
      <c r="K498" s="7">
        <f>INT('[1]JUNIO-2026'!K498)</f>
        <v>2945941</v>
      </c>
      <c r="L498" s="7">
        <f>INT('[1]JUNIO-2026'!L498)</f>
        <v>0</v>
      </c>
      <c r="M498" s="6">
        <f t="shared" si="43"/>
        <v>6947852</v>
      </c>
      <c r="N498" s="7">
        <v>0</v>
      </c>
      <c r="O498" s="7">
        <f>INT('[1]JUNIO-2026'!O498)</f>
        <v>0</v>
      </c>
      <c r="P498" s="6">
        <f t="shared" si="47"/>
        <v>0</v>
      </c>
      <c r="Q498" s="6">
        <f t="shared" si="44"/>
        <v>6947852</v>
      </c>
      <c r="R498" s="7">
        <f>INT('[1]JUNIO-2026'!R498)</f>
        <v>0</v>
      </c>
      <c r="S498" s="7">
        <f>INT('[1]JUNIO-2026'!S498)</f>
        <v>0</v>
      </c>
      <c r="T498" s="7">
        <f>INT('[1]JUNIO-2026'!T498)</f>
        <v>0</v>
      </c>
      <c r="U498" s="7">
        <f>INT('[1]JUNIO-2026'!U498)</f>
        <v>0</v>
      </c>
      <c r="V498" s="7">
        <f>INT('[1]JUNIO-2026'!V498)</f>
        <v>0</v>
      </c>
      <c r="W498" s="7">
        <f>INT('[1]JUNIO-2026'!W498)</f>
        <v>0</v>
      </c>
      <c r="X498" s="7">
        <f>INT('[1]JUNIO-2026'!X498)</f>
        <v>0</v>
      </c>
      <c r="Y498" s="7">
        <f>INT('[1]JUNIO-2026'!Y498)</f>
        <v>0</v>
      </c>
      <c r="Z498" s="5" t="str">
        <f>+'[1]JUNIO-2026'!Z498</f>
        <v>NA</v>
      </c>
      <c r="AA498" s="5">
        <f>+'[1]JUNIO-2026'!AA498</f>
        <v>1</v>
      </c>
      <c r="AB498" s="5">
        <v>99999</v>
      </c>
      <c r="AC498" s="8">
        <f t="shared" si="45"/>
        <v>0</v>
      </c>
      <c r="AD498" s="8">
        <f t="shared" si="46"/>
        <v>0</v>
      </c>
      <c r="AE498" t="str">
        <f>+'[1]JUNIO-2026'!AE498</f>
        <v>SAFEWEB</v>
      </c>
    </row>
    <row r="499" spans="1:31" x14ac:dyDescent="0.25">
      <c r="A499" s="5" t="str">
        <f>+'[1]JUNIO-2026'!A499</f>
        <v>NI</v>
      </c>
      <c r="B499" s="5">
        <f>+'[1]JUNIO-2026'!B499</f>
        <v>800154347</v>
      </c>
      <c r="C499" s="5">
        <f>+'[1]JUNIO-2026'!C499</f>
        <v>3</v>
      </c>
      <c r="D499" s="5" t="str">
        <f>+'[1]JUNIO-2026'!D499</f>
        <v>ESEHOSPITALLACANDELARIA</v>
      </c>
      <c r="E499" s="5" t="str">
        <f>+'[1]JUNIO-2026'!E499</f>
        <v>PU</v>
      </c>
      <c r="F499" s="5" t="str">
        <f>+'[1]JUNIO-2026'!F499</f>
        <v>PNAF</v>
      </c>
      <c r="G499" s="5">
        <f>+'[1]JUNIO-2026'!G499</f>
        <v>2019</v>
      </c>
      <c r="H499" s="6">
        <f t="shared" si="42"/>
        <v>231196983</v>
      </c>
      <c r="I499" s="7">
        <f>INT('[1]JUNIO-2026'!I499)</f>
        <v>0</v>
      </c>
      <c r="J499" s="7">
        <f>INT('[1]JUNIO-2026'!J499)</f>
        <v>231196983</v>
      </c>
      <c r="K499" s="7">
        <f>INT('[1]JUNIO-2026'!K499)</f>
        <v>29470462</v>
      </c>
      <c r="L499" s="7">
        <f>INT('[1]JUNIO-2026'!L499)</f>
        <v>0</v>
      </c>
      <c r="M499" s="6">
        <f t="shared" si="43"/>
        <v>201726521</v>
      </c>
      <c r="N499" s="7">
        <v>0</v>
      </c>
      <c r="O499" s="7">
        <f>INT('[1]JUNIO-2026'!O499)</f>
        <v>82713386</v>
      </c>
      <c r="P499" s="6">
        <f t="shared" si="47"/>
        <v>82713386</v>
      </c>
      <c r="Q499" s="6">
        <f t="shared" si="44"/>
        <v>119013135</v>
      </c>
      <c r="R499" s="7">
        <f>INT('[1]JUNIO-2026'!R499)</f>
        <v>82713386</v>
      </c>
      <c r="S499" s="7">
        <f>INT('[1]JUNIO-2026'!S499)</f>
        <v>0</v>
      </c>
      <c r="T499" s="7">
        <f>INT('[1]JUNIO-2026'!T499)</f>
        <v>0</v>
      </c>
      <c r="U499" s="7">
        <f>INT('[1]JUNIO-2026'!U499)</f>
        <v>0</v>
      </c>
      <c r="V499" s="7">
        <f>INT('[1]JUNIO-2026'!V499)</f>
        <v>0</v>
      </c>
      <c r="W499" s="7">
        <f>INT('[1]JUNIO-2026'!W499)</f>
        <v>0</v>
      </c>
      <c r="X499" s="7">
        <f>INT('[1]JUNIO-2026'!X499)</f>
        <v>0</v>
      </c>
      <c r="Y499" s="7">
        <f>INT('[1]JUNIO-2026'!Y499)</f>
        <v>0</v>
      </c>
      <c r="Z499" s="5" t="str">
        <f>+'[1]JUNIO-2026'!Z499</f>
        <v>NA</v>
      </c>
      <c r="AA499" s="5">
        <f>+'[1]JUNIO-2026'!AA499</f>
        <v>1</v>
      </c>
      <c r="AB499" s="5">
        <v>99999</v>
      </c>
      <c r="AC499" s="8">
        <f t="shared" si="45"/>
        <v>82713386</v>
      </c>
      <c r="AD499" s="8">
        <f t="shared" si="46"/>
        <v>0</v>
      </c>
      <c r="AE499" t="str">
        <f>+'[1]JUNIO-2026'!AE499</f>
        <v>SAFEWEB</v>
      </c>
    </row>
    <row r="500" spans="1:31" x14ac:dyDescent="0.25">
      <c r="A500" s="5" t="str">
        <f>+'[1]JUNIO-2026'!A500</f>
        <v>NI</v>
      </c>
      <c r="B500" s="5">
        <f>+'[1]JUNIO-2026'!B500</f>
        <v>800179966</v>
      </c>
      <c r="C500" s="5">
        <f>+'[1]JUNIO-2026'!C500</f>
        <v>0</v>
      </c>
      <c r="D500" s="5" t="str">
        <f>+'[1]JUNIO-2026'!D500</f>
        <v>CLINICAREINACATALINA</v>
      </c>
      <c r="E500" s="5" t="str">
        <f>+'[1]JUNIO-2026'!E500</f>
        <v>PR</v>
      </c>
      <c r="F500" s="5" t="str">
        <f>+'[1]JUNIO-2026'!F500</f>
        <v>NUPC</v>
      </c>
      <c r="G500" s="5">
        <f>+'[1]JUNIO-2026'!G500</f>
        <v>2019</v>
      </c>
      <c r="H500" s="6">
        <f t="shared" si="42"/>
        <v>666244</v>
      </c>
      <c r="I500" s="7">
        <f>INT('[1]JUNIO-2026'!I500)</f>
        <v>0</v>
      </c>
      <c r="J500" s="7">
        <f>INT('[1]JUNIO-2026'!J500)</f>
        <v>666244</v>
      </c>
      <c r="K500" s="7">
        <f>INT('[1]JUNIO-2026'!K500)</f>
        <v>262920</v>
      </c>
      <c r="L500" s="7">
        <f>INT('[1]JUNIO-2026'!L500)</f>
        <v>0</v>
      </c>
      <c r="M500" s="6">
        <f t="shared" si="43"/>
        <v>403324</v>
      </c>
      <c r="N500" s="7">
        <v>0</v>
      </c>
      <c r="O500" s="7">
        <f>INT('[1]JUNIO-2026'!O500)</f>
        <v>0</v>
      </c>
      <c r="P500" s="6">
        <f t="shared" si="47"/>
        <v>0</v>
      </c>
      <c r="Q500" s="6">
        <f t="shared" si="44"/>
        <v>403324</v>
      </c>
      <c r="R500" s="7">
        <f>INT('[1]JUNIO-2026'!R500)</f>
        <v>0</v>
      </c>
      <c r="S500" s="7">
        <f>INT('[1]JUNIO-2026'!S500)</f>
        <v>0</v>
      </c>
      <c r="T500" s="7">
        <f>INT('[1]JUNIO-2026'!T500)</f>
        <v>0</v>
      </c>
      <c r="U500" s="7">
        <f>INT('[1]JUNIO-2026'!U500)</f>
        <v>0</v>
      </c>
      <c r="V500" s="7">
        <f>INT('[1]JUNIO-2026'!V500)</f>
        <v>0</v>
      </c>
      <c r="W500" s="7">
        <f>INT('[1]JUNIO-2026'!W500)</f>
        <v>0</v>
      </c>
      <c r="X500" s="7">
        <f>INT('[1]JUNIO-2026'!X500)</f>
        <v>0</v>
      </c>
      <c r="Y500" s="7">
        <f>INT('[1]JUNIO-2026'!Y500)</f>
        <v>0</v>
      </c>
      <c r="Z500" s="5" t="str">
        <f>+'[1]JUNIO-2026'!Z500</f>
        <v>NA</v>
      </c>
      <c r="AA500" s="5">
        <f>+'[1]JUNIO-2026'!AA500</f>
        <v>1</v>
      </c>
      <c r="AB500" s="5">
        <v>99999</v>
      </c>
      <c r="AC500" s="8">
        <f t="shared" si="45"/>
        <v>0</v>
      </c>
      <c r="AD500" s="8">
        <f t="shared" si="46"/>
        <v>0</v>
      </c>
      <c r="AE500" t="str">
        <f>+'[1]JUNIO-2026'!AE500</f>
        <v>SAFEWEB</v>
      </c>
    </row>
    <row r="501" spans="1:31" x14ac:dyDescent="0.25">
      <c r="A501" s="5" t="str">
        <f>+'[1]JUNIO-2026'!A501</f>
        <v>NI</v>
      </c>
      <c r="B501" s="5">
        <f>+'[1]JUNIO-2026'!B501</f>
        <v>800183943</v>
      </c>
      <c r="C501" s="5">
        <f>+'[1]JUNIO-2026'!C501</f>
        <v>7</v>
      </c>
      <c r="D501" s="5" t="str">
        <f>+'[1]JUNIO-2026'!D501</f>
        <v>CLINICASANTAMARIASAS</v>
      </c>
      <c r="E501" s="5" t="str">
        <f>+'[1]JUNIO-2026'!E501</f>
        <v>PR</v>
      </c>
      <c r="F501" s="5" t="str">
        <f>+'[1]JUNIO-2026'!F501</f>
        <v>NUPC</v>
      </c>
      <c r="G501" s="5">
        <f>+'[1]JUNIO-2026'!G501</f>
        <v>2019</v>
      </c>
      <c r="H501" s="6">
        <f t="shared" si="42"/>
        <v>6833180</v>
      </c>
      <c r="I501" s="7">
        <f>INT('[1]JUNIO-2026'!I501)</f>
        <v>0</v>
      </c>
      <c r="J501" s="7">
        <f>INT('[1]JUNIO-2026'!J501)</f>
        <v>6833180</v>
      </c>
      <c r="K501" s="7">
        <f>INT('[1]JUNIO-2026'!K501)</f>
        <v>1600</v>
      </c>
      <c r="L501" s="7">
        <f>INT('[1]JUNIO-2026'!L501)</f>
        <v>0</v>
      </c>
      <c r="M501" s="6">
        <f t="shared" si="43"/>
        <v>6831580</v>
      </c>
      <c r="N501" s="7">
        <v>0</v>
      </c>
      <c r="O501" s="7">
        <f>INT('[1]JUNIO-2026'!O501)</f>
        <v>6831580</v>
      </c>
      <c r="P501" s="6">
        <f t="shared" si="47"/>
        <v>6831580</v>
      </c>
      <c r="Q501" s="6">
        <f t="shared" si="44"/>
        <v>0</v>
      </c>
      <c r="R501" s="7">
        <f>INT('[1]JUNIO-2026'!R501)</f>
        <v>0</v>
      </c>
      <c r="S501" s="7">
        <f>INT('[1]JUNIO-2026'!S501)</f>
        <v>0</v>
      </c>
      <c r="T501" s="7">
        <f>INT('[1]JUNIO-2026'!T501)</f>
        <v>6831580</v>
      </c>
      <c r="U501" s="7">
        <f>INT('[1]JUNIO-2026'!U501)</f>
        <v>0</v>
      </c>
      <c r="V501" s="7">
        <f>INT('[1]JUNIO-2026'!V501)</f>
        <v>0</v>
      </c>
      <c r="W501" s="7">
        <f>INT('[1]JUNIO-2026'!W501)</f>
        <v>0</v>
      </c>
      <c r="X501" s="7">
        <f>INT('[1]JUNIO-2026'!X501)</f>
        <v>0</v>
      </c>
      <c r="Y501" s="7">
        <f>INT('[1]JUNIO-2026'!Y501)</f>
        <v>0</v>
      </c>
      <c r="Z501" s="5" t="str">
        <f>+'[1]JUNIO-2026'!Z501</f>
        <v>NA</v>
      </c>
      <c r="AA501" s="5">
        <f>+'[1]JUNIO-2026'!AA501</f>
        <v>1</v>
      </c>
      <c r="AB501" s="5">
        <v>99999</v>
      </c>
      <c r="AC501" s="8">
        <f t="shared" si="45"/>
        <v>6831580</v>
      </c>
      <c r="AD501" s="8">
        <f t="shared" si="46"/>
        <v>0</v>
      </c>
      <c r="AE501" t="str">
        <f>+'[1]JUNIO-2026'!AE501</f>
        <v>SAFEWEB</v>
      </c>
    </row>
    <row r="502" spans="1:31" x14ac:dyDescent="0.25">
      <c r="A502" s="5" t="str">
        <f>+'[1]JUNIO-2026'!A502</f>
        <v>NI</v>
      </c>
      <c r="B502" s="5">
        <f>+'[1]JUNIO-2026'!B502</f>
        <v>800183943</v>
      </c>
      <c r="C502" s="5">
        <f>+'[1]JUNIO-2026'!C502</f>
        <v>7</v>
      </c>
      <c r="D502" s="5" t="str">
        <f>+'[1]JUNIO-2026'!D502</f>
        <v>CLINICASANTAMARIASAS</v>
      </c>
      <c r="E502" s="5" t="str">
        <f>+'[1]JUNIO-2026'!E502</f>
        <v>PR</v>
      </c>
      <c r="F502" s="5" t="str">
        <f>+'[1]JUNIO-2026'!F502</f>
        <v>PNAF</v>
      </c>
      <c r="G502" s="5">
        <f>+'[1]JUNIO-2026'!G502</f>
        <v>2019</v>
      </c>
      <c r="H502" s="6">
        <f t="shared" si="42"/>
        <v>38396669</v>
      </c>
      <c r="I502" s="7">
        <f>INT('[1]JUNIO-2026'!I502)</f>
        <v>0</v>
      </c>
      <c r="J502" s="7">
        <f>INT('[1]JUNIO-2026'!J502)</f>
        <v>38396669</v>
      </c>
      <c r="K502" s="7">
        <f>INT('[1]JUNIO-2026'!K502)</f>
        <v>1315070</v>
      </c>
      <c r="L502" s="7">
        <f>INT('[1]JUNIO-2026'!L502)</f>
        <v>0</v>
      </c>
      <c r="M502" s="6">
        <f t="shared" si="43"/>
        <v>37081599</v>
      </c>
      <c r="N502" s="7">
        <v>0</v>
      </c>
      <c r="O502" s="7">
        <f>INT('[1]JUNIO-2026'!O502)</f>
        <v>37081599</v>
      </c>
      <c r="P502" s="6">
        <f t="shared" si="47"/>
        <v>37081599</v>
      </c>
      <c r="Q502" s="6">
        <f t="shared" si="44"/>
        <v>0</v>
      </c>
      <c r="R502" s="7">
        <f>INT('[1]JUNIO-2026'!R502)</f>
        <v>0</v>
      </c>
      <c r="S502" s="7">
        <f>INT('[1]JUNIO-2026'!S502)</f>
        <v>0</v>
      </c>
      <c r="T502" s="7">
        <f>INT('[1]JUNIO-2026'!T502)</f>
        <v>37081599</v>
      </c>
      <c r="U502" s="7">
        <f>INT('[1]JUNIO-2026'!U502)</f>
        <v>0</v>
      </c>
      <c r="V502" s="7">
        <f>INT('[1]JUNIO-2026'!V502)</f>
        <v>0</v>
      </c>
      <c r="W502" s="7">
        <f>INT('[1]JUNIO-2026'!W502)</f>
        <v>0</v>
      </c>
      <c r="X502" s="7">
        <f>INT('[1]JUNIO-2026'!X502)</f>
        <v>0</v>
      </c>
      <c r="Y502" s="7">
        <f>INT('[1]JUNIO-2026'!Y502)</f>
        <v>0</v>
      </c>
      <c r="Z502" s="5" t="str">
        <f>+'[1]JUNIO-2026'!Z502</f>
        <v>NA</v>
      </c>
      <c r="AA502" s="5">
        <f>+'[1]JUNIO-2026'!AA502</f>
        <v>1</v>
      </c>
      <c r="AB502" s="5">
        <v>99999</v>
      </c>
      <c r="AC502" s="8">
        <f t="shared" si="45"/>
        <v>37081599</v>
      </c>
      <c r="AD502" s="8">
        <f t="shared" si="46"/>
        <v>0</v>
      </c>
      <c r="AE502" t="str">
        <f>+'[1]JUNIO-2026'!AE502</f>
        <v>SAFEWEB</v>
      </c>
    </row>
    <row r="503" spans="1:31" x14ac:dyDescent="0.25">
      <c r="A503" s="5" t="str">
        <f>+'[1]JUNIO-2026'!A503</f>
        <v>NI</v>
      </c>
      <c r="B503" s="5">
        <f>+'[1]JUNIO-2026'!B503</f>
        <v>800194798</v>
      </c>
      <c r="C503" s="5">
        <f>+'[1]JUNIO-2026'!C503</f>
        <v>2</v>
      </c>
      <c r="D503" s="5" t="str">
        <f>+'[1]JUNIO-2026'!D503</f>
        <v>ORGANIZACINCLNICABONNADONAPREVENIR</v>
      </c>
      <c r="E503" s="5" t="str">
        <f>+'[1]JUNIO-2026'!E503</f>
        <v>PR</v>
      </c>
      <c r="F503" s="5" t="str">
        <f>+'[1]JUNIO-2026'!F503</f>
        <v>NUPC</v>
      </c>
      <c r="G503" s="5">
        <f>+'[1]JUNIO-2026'!G503</f>
        <v>2019</v>
      </c>
      <c r="H503" s="6">
        <f t="shared" si="42"/>
        <v>6144567</v>
      </c>
      <c r="I503" s="7">
        <f>INT('[1]JUNIO-2026'!I503)</f>
        <v>0</v>
      </c>
      <c r="J503" s="7">
        <f>INT('[1]JUNIO-2026'!J503)</f>
        <v>6144567</v>
      </c>
      <c r="K503" s="7">
        <f>INT('[1]JUNIO-2026'!K503)</f>
        <v>3946420</v>
      </c>
      <c r="L503" s="7">
        <f>INT('[1]JUNIO-2026'!L503)</f>
        <v>0</v>
      </c>
      <c r="M503" s="6">
        <f t="shared" si="43"/>
        <v>2198147</v>
      </c>
      <c r="N503" s="7">
        <v>0</v>
      </c>
      <c r="O503" s="7">
        <f>INT('[1]JUNIO-2026'!O503)</f>
        <v>2198147</v>
      </c>
      <c r="P503" s="6">
        <f t="shared" si="47"/>
        <v>2198147</v>
      </c>
      <c r="Q503" s="6">
        <f t="shared" si="44"/>
        <v>0</v>
      </c>
      <c r="R503" s="7">
        <f>INT('[1]JUNIO-2026'!R503)</f>
        <v>0</v>
      </c>
      <c r="S503" s="7">
        <f>INT('[1]JUNIO-2026'!S503)</f>
        <v>0</v>
      </c>
      <c r="T503" s="7">
        <f>INT('[1]JUNIO-2026'!T503)</f>
        <v>0</v>
      </c>
      <c r="U503" s="7">
        <f>INT('[1]JUNIO-2026'!U503)</f>
        <v>2198147</v>
      </c>
      <c r="V503" s="7">
        <f>INT('[1]JUNIO-2026'!V503)</f>
        <v>0</v>
      </c>
      <c r="W503" s="7">
        <f>INT('[1]JUNIO-2026'!W503)</f>
        <v>0</v>
      </c>
      <c r="X503" s="7">
        <f>INT('[1]JUNIO-2026'!X503)</f>
        <v>0</v>
      </c>
      <c r="Y503" s="7">
        <f>INT('[1]JUNIO-2026'!Y503)</f>
        <v>0</v>
      </c>
      <c r="Z503" s="5" t="str">
        <f>+'[1]JUNIO-2026'!Z503</f>
        <v>NA</v>
      </c>
      <c r="AA503" s="5">
        <f>+'[1]JUNIO-2026'!AA503</f>
        <v>1</v>
      </c>
      <c r="AB503" s="5">
        <v>99999</v>
      </c>
      <c r="AC503" s="8">
        <f t="shared" si="45"/>
        <v>2198147</v>
      </c>
      <c r="AD503" s="8">
        <f t="shared" si="46"/>
        <v>0</v>
      </c>
      <c r="AE503" t="str">
        <f>+'[1]JUNIO-2026'!AE503</f>
        <v>SAFEWEB</v>
      </c>
    </row>
    <row r="504" spans="1:31" x14ac:dyDescent="0.25">
      <c r="A504" s="5" t="str">
        <f>+'[1]JUNIO-2026'!A504</f>
        <v>NI</v>
      </c>
      <c r="B504" s="5">
        <f>+'[1]JUNIO-2026'!B504</f>
        <v>800201726</v>
      </c>
      <c r="C504" s="5">
        <f>+'[1]JUNIO-2026'!C504</f>
        <v>3</v>
      </c>
      <c r="D504" s="5" t="str">
        <f>+'[1]JUNIO-2026'!D504</f>
        <v>FUNDACIONPOLICLINICACIENAGA</v>
      </c>
      <c r="E504" s="5" t="str">
        <f>+'[1]JUNIO-2026'!E504</f>
        <v>PR</v>
      </c>
      <c r="F504" s="5" t="str">
        <f>+'[1]JUNIO-2026'!F504</f>
        <v>NUPC</v>
      </c>
      <c r="G504" s="5">
        <f>+'[1]JUNIO-2026'!G504</f>
        <v>2019</v>
      </c>
      <c r="H504" s="6">
        <f t="shared" si="42"/>
        <v>472784</v>
      </c>
      <c r="I504" s="7">
        <f>INT('[1]JUNIO-2026'!I504)</f>
        <v>0</v>
      </c>
      <c r="J504" s="7">
        <f>INT('[1]JUNIO-2026'!J504)</f>
        <v>472784</v>
      </c>
      <c r="K504" s="7">
        <f>INT('[1]JUNIO-2026'!K504)</f>
        <v>155608</v>
      </c>
      <c r="L504" s="7">
        <f>INT('[1]JUNIO-2026'!L504)</f>
        <v>0</v>
      </c>
      <c r="M504" s="6">
        <f t="shared" si="43"/>
        <v>317176</v>
      </c>
      <c r="N504" s="7">
        <v>0</v>
      </c>
      <c r="O504" s="7">
        <f>INT('[1]JUNIO-2026'!O504)</f>
        <v>0</v>
      </c>
      <c r="P504" s="6">
        <f t="shared" si="47"/>
        <v>0</v>
      </c>
      <c r="Q504" s="6">
        <f t="shared" si="44"/>
        <v>317176</v>
      </c>
      <c r="R504" s="7">
        <f>INT('[1]JUNIO-2026'!R504)</f>
        <v>0</v>
      </c>
      <c r="S504" s="7">
        <f>INT('[1]JUNIO-2026'!S504)</f>
        <v>0</v>
      </c>
      <c r="T504" s="7">
        <f>INT('[1]JUNIO-2026'!T504)</f>
        <v>0</v>
      </c>
      <c r="U504" s="7">
        <f>INT('[1]JUNIO-2026'!U504)</f>
        <v>0</v>
      </c>
      <c r="V504" s="7">
        <f>INT('[1]JUNIO-2026'!V504)</f>
        <v>0</v>
      </c>
      <c r="W504" s="7">
        <f>INT('[1]JUNIO-2026'!W504)</f>
        <v>0</v>
      </c>
      <c r="X504" s="7">
        <f>INT('[1]JUNIO-2026'!X504)</f>
        <v>0</v>
      </c>
      <c r="Y504" s="7">
        <f>INT('[1]JUNIO-2026'!Y504)</f>
        <v>0</v>
      </c>
      <c r="Z504" s="5" t="str">
        <f>+'[1]JUNIO-2026'!Z504</f>
        <v>NA</v>
      </c>
      <c r="AA504" s="5">
        <f>+'[1]JUNIO-2026'!AA504</f>
        <v>1</v>
      </c>
      <c r="AB504" s="5">
        <v>99999</v>
      </c>
      <c r="AC504" s="8">
        <f t="shared" si="45"/>
        <v>0</v>
      </c>
      <c r="AD504" s="8">
        <f t="shared" si="46"/>
        <v>0</v>
      </c>
      <c r="AE504" t="str">
        <f>+'[1]JUNIO-2026'!AE504</f>
        <v>SAFEWEB</v>
      </c>
    </row>
    <row r="505" spans="1:31" x14ac:dyDescent="0.25">
      <c r="A505" s="5" t="str">
        <f>+'[1]JUNIO-2026'!A505</f>
        <v>NI</v>
      </c>
      <c r="B505" s="5">
        <f>+'[1]JUNIO-2026'!B505</f>
        <v>800201726</v>
      </c>
      <c r="C505" s="5">
        <f>+'[1]JUNIO-2026'!C505</f>
        <v>3</v>
      </c>
      <c r="D505" s="5" t="str">
        <f>+'[1]JUNIO-2026'!D505</f>
        <v>FUNDACIONPOLICLINICACIENAGA</v>
      </c>
      <c r="E505" s="5" t="str">
        <f>+'[1]JUNIO-2026'!E505</f>
        <v>PR</v>
      </c>
      <c r="F505" s="5" t="str">
        <f>+'[1]JUNIO-2026'!F505</f>
        <v>PNAF</v>
      </c>
      <c r="G505" s="5">
        <f>+'[1]JUNIO-2026'!G505</f>
        <v>2019</v>
      </c>
      <c r="H505" s="6">
        <f t="shared" si="42"/>
        <v>414630</v>
      </c>
      <c r="I505" s="7">
        <f>INT('[1]JUNIO-2026'!I505)</f>
        <v>0</v>
      </c>
      <c r="J505" s="7">
        <f>INT('[1]JUNIO-2026'!J505)</f>
        <v>414630</v>
      </c>
      <c r="K505" s="7">
        <f>INT('[1]JUNIO-2026'!K505)</f>
        <v>414630</v>
      </c>
      <c r="L505" s="7">
        <f>INT('[1]JUNIO-2026'!L505)</f>
        <v>0</v>
      </c>
      <c r="M505" s="6">
        <f t="shared" si="43"/>
        <v>0</v>
      </c>
      <c r="N505" s="7">
        <v>0</v>
      </c>
      <c r="O505" s="7">
        <f>INT('[1]JUNIO-2026'!O505)</f>
        <v>0</v>
      </c>
      <c r="P505" s="6">
        <f t="shared" si="47"/>
        <v>0</v>
      </c>
      <c r="Q505" s="6">
        <f t="shared" si="44"/>
        <v>0</v>
      </c>
      <c r="R505" s="7">
        <f>INT('[1]JUNIO-2026'!R505)</f>
        <v>0</v>
      </c>
      <c r="S505" s="7">
        <f>INT('[1]JUNIO-2026'!S505)</f>
        <v>0</v>
      </c>
      <c r="T505" s="7">
        <f>INT('[1]JUNIO-2026'!T505)</f>
        <v>0</v>
      </c>
      <c r="U505" s="7">
        <f>INT('[1]JUNIO-2026'!U505)</f>
        <v>0</v>
      </c>
      <c r="V505" s="7">
        <f>INT('[1]JUNIO-2026'!V505)</f>
        <v>0</v>
      </c>
      <c r="W505" s="7">
        <f>INT('[1]JUNIO-2026'!W505)</f>
        <v>0</v>
      </c>
      <c r="X505" s="7">
        <f>INT('[1]JUNIO-2026'!X505)</f>
        <v>0</v>
      </c>
      <c r="Y505" s="7">
        <f>INT('[1]JUNIO-2026'!Y505)</f>
        <v>0</v>
      </c>
      <c r="Z505" s="5" t="str">
        <f>+'[1]JUNIO-2026'!Z505</f>
        <v>NA</v>
      </c>
      <c r="AA505" s="5">
        <f>+'[1]JUNIO-2026'!AA505</f>
        <v>1</v>
      </c>
      <c r="AB505" s="5">
        <v>99999</v>
      </c>
      <c r="AC505" s="8">
        <f t="shared" si="45"/>
        <v>0</v>
      </c>
      <c r="AD505" s="8">
        <f t="shared" si="46"/>
        <v>0</v>
      </c>
      <c r="AE505" t="str">
        <f>+'[1]JUNIO-2026'!AE505</f>
        <v>SAFEWEB</v>
      </c>
    </row>
    <row r="506" spans="1:31" x14ac:dyDescent="0.25">
      <c r="A506" s="5" t="str">
        <f>+'[1]JUNIO-2026'!A506</f>
        <v>NI</v>
      </c>
      <c r="B506" s="5">
        <f>+'[1]JUNIO-2026'!B506</f>
        <v>800204919</v>
      </c>
      <c r="C506" s="5">
        <f>+'[1]JUNIO-2026'!C506</f>
        <v>1</v>
      </c>
      <c r="D506" s="5" t="str">
        <f>+'[1]JUNIO-2026'!D506</f>
        <v>CLINICARESPIRATORIAYDEALERGIASLTDA</v>
      </c>
      <c r="E506" s="5" t="str">
        <f>+'[1]JUNIO-2026'!E506</f>
        <v>PR</v>
      </c>
      <c r="F506" s="5" t="str">
        <f>+'[1]JUNIO-2026'!F506</f>
        <v>NUPC</v>
      </c>
      <c r="G506" s="5">
        <f>+'[1]JUNIO-2026'!G506</f>
        <v>2019</v>
      </c>
      <c r="H506" s="6">
        <f t="shared" si="42"/>
        <v>100000</v>
      </c>
      <c r="I506" s="7">
        <f>INT('[1]JUNIO-2026'!I506)</f>
        <v>0</v>
      </c>
      <c r="J506" s="7">
        <f>INT('[1]JUNIO-2026'!J506)</f>
        <v>100000</v>
      </c>
      <c r="K506" s="7">
        <f>INT('[1]JUNIO-2026'!K506)</f>
        <v>100000</v>
      </c>
      <c r="L506" s="7">
        <f>INT('[1]JUNIO-2026'!L506)</f>
        <v>0</v>
      </c>
      <c r="M506" s="6">
        <f t="shared" si="43"/>
        <v>0</v>
      </c>
      <c r="N506" s="7">
        <v>0</v>
      </c>
      <c r="O506" s="7">
        <f>INT('[1]JUNIO-2026'!O506)</f>
        <v>0</v>
      </c>
      <c r="P506" s="6">
        <f t="shared" si="47"/>
        <v>0</v>
      </c>
      <c r="Q506" s="6">
        <f t="shared" si="44"/>
        <v>0</v>
      </c>
      <c r="R506" s="7">
        <f>INT('[1]JUNIO-2026'!R506)</f>
        <v>0</v>
      </c>
      <c r="S506" s="7">
        <f>INT('[1]JUNIO-2026'!S506)</f>
        <v>0</v>
      </c>
      <c r="T506" s="7">
        <f>INT('[1]JUNIO-2026'!T506)</f>
        <v>0</v>
      </c>
      <c r="U506" s="7">
        <f>INT('[1]JUNIO-2026'!U506)</f>
        <v>0</v>
      </c>
      <c r="V506" s="7">
        <f>INT('[1]JUNIO-2026'!V506)</f>
        <v>0</v>
      </c>
      <c r="W506" s="7">
        <f>INT('[1]JUNIO-2026'!W506)</f>
        <v>0</v>
      </c>
      <c r="X506" s="7">
        <f>INT('[1]JUNIO-2026'!X506)</f>
        <v>0</v>
      </c>
      <c r="Y506" s="7">
        <f>INT('[1]JUNIO-2026'!Y506)</f>
        <v>0</v>
      </c>
      <c r="Z506" s="5" t="str">
        <f>+'[1]JUNIO-2026'!Z506</f>
        <v>NA</v>
      </c>
      <c r="AA506" s="5">
        <f>+'[1]JUNIO-2026'!AA506</f>
        <v>1</v>
      </c>
      <c r="AB506" s="5">
        <v>99999</v>
      </c>
      <c r="AC506" s="8">
        <f t="shared" si="45"/>
        <v>0</v>
      </c>
      <c r="AD506" s="8">
        <f t="shared" si="46"/>
        <v>0</v>
      </c>
      <c r="AE506" t="str">
        <f>+'[1]JUNIO-2026'!AE506</f>
        <v>SAFEWEB</v>
      </c>
    </row>
    <row r="507" spans="1:31" x14ac:dyDescent="0.25">
      <c r="A507" s="5" t="str">
        <f>+'[1]JUNIO-2026'!A507</f>
        <v>NI</v>
      </c>
      <c r="B507" s="5">
        <f>+'[1]JUNIO-2026'!B507</f>
        <v>800231215</v>
      </c>
      <c r="C507" s="5">
        <f>+'[1]JUNIO-2026'!C507</f>
        <v>1</v>
      </c>
      <c r="D507" s="5" t="str">
        <f>+'[1]JUNIO-2026'!D507</f>
        <v>HOSPITALDELSARAREESE</v>
      </c>
      <c r="E507" s="5" t="str">
        <f>+'[1]JUNIO-2026'!E507</f>
        <v>PU</v>
      </c>
      <c r="F507" s="5" t="str">
        <f>+'[1]JUNIO-2026'!F507</f>
        <v>PNAF</v>
      </c>
      <c r="G507" s="5">
        <f>+'[1]JUNIO-2026'!G507</f>
        <v>2019</v>
      </c>
      <c r="H507" s="6">
        <f t="shared" si="42"/>
        <v>1473202</v>
      </c>
      <c r="I507" s="7">
        <f>INT('[1]JUNIO-2026'!I507)</f>
        <v>0</v>
      </c>
      <c r="J507" s="7">
        <f>INT('[1]JUNIO-2026'!J507)</f>
        <v>1473202</v>
      </c>
      <c r="K507" s="7">
        <f>INT('[1]JUNIO-2026'!K507)</f>
        <v>0</v>
      </c>
      <c r="L507" s="7">
        <f>INT('[1]JUNIO-2026'!L507)</f>
        <v>0</v>
      </c>
      <c r="M507" s="6">
        <f t="shared" si="43"/>
        <v>1473202</v>
      </c>
      <c r="N507" s="7">
        <v>0</v>
      </c>
      <c r="O507" s="7">
        <f>INT('[1]JUNIO-2026'!O507)</f>
        <v>0</v>
      </c>
      <c r="P507" s="6">
        <f t="shared" si="47"/>
        <v>0</v>
      </c>
      <c r="Q507" s="6">
        <f t="shared" si="44"/>
        <v>1473202</v>
      </c>
      <c r="R507" s="7">
        <f>INT('[1]JUNIO-2026'!R507)</f>
        <v>0</v>
      </c>
      <c r="S507" s="7">
        <f>INT('[1]JUNIO-2026'!S507)</f>
        <v>0</v>
      </c>
      <c r="T507" s="7">
        <f>INT('[1]JUNIO-2026'!T507)</f>
        <v>0</v>
      </c>
      <c r="U507" s="7">
        <f>INT('[1]JUNIO-2026'!U507)</f>
        <v>0</v>
      </c>
      <c r="V507" s="7">
        <f>INT('[1]JUNIO-2026'!V507)</f>
        <v>0</v>
      </c>
      <c r="W507" s="7">
        <f>INT('[1]JUNIO-2026'!W507)</f>
        <v>0</v>
      </c>
      <c r="X507" s="7">
        <f>INT('[1]JUNIO-2026'!X507)</f>
        <v>0</v>
      </c>
      <c r="Y507" s="7">
        <f>INT('[1]JUNIO-2026'!Y507)</f>
        <v>0</v>
      </c>
      <c r="Z507" s="5" t="str">
        <f>+'[1]JUNIO-2026'!Z507</f>
        <v>NA</v>
      </c>
      <c r="AA507" s="5">
        <f>+'[1]JUNIO-2026'!AA507</f>
        <v>1</v>
      </c>
      <c r="AB507" s="5">
        <v>99999</v>
      </c>
      <c r="AC507" s="8">
        <f t="shared" si="45"/>
        <v>0</v>
      </c>
      <c r="AD507" s="8">
        <f t="shared" si="46"/>
        <v>0</v>
      </c>
      <c r="AE507" t="str">
        <f>+'[1]JUNIO-2026'!AE507</f>
        <v>SAFEWEB</v>
      </c>
    </row>
    <row r="508" spans="1:31" x14ac:dyDescent="0.25">
      <c r="A508" s="5" t="str">
        <f>+'[1]JUNIO-2026'!A508</f>
        <v>NI</v>
      </c>
      <c r="B508" s="5">
        <f>+'[1]JUNIO-2026'!B508</f>
        <v>800253167</v>
      </c>
      <c r="C508" s="5">
        <f>+'[1]JUNIO-2026'!C508</f>
        <v>9</v>
      </c>
      <c r="D508" s="5" t="str">
        <f>+'[1]JUNIO-2026'!D508</f>
        <v>HOSPITALUNIVERSITARIOCARIESE</v>
      </c>
      <c r="E508" s="5" t="str">
        <f>+'[1]JUNIO-2026'!E508</f>
        <v>PU</v>
      </c>
      <c r="F508" s="5" t="str">
        <f>+'[1]JUNIO-2026'!F508</f>
        <v>NUPC</v>
      </c>
      <c r="G508" s="5">
        <f>+'[1]JUNIO-2026'!G508</f>
        <v>2019</v>
      </c>
      <c r="H508" s="6">
        <f t="shared" si="42"/>
        <v>35769122</v>
      </c>
      <c r="I508" s="7">
        <f>INT('[1]JUNIO-2026'!I508)</f>
        <v>0</v>
      </c>
      <c r="J508" s="7">
        <f>INT('[1]JUNIO-2026'!J508)</f>
        <v>35769122</v>
      </c>
      <c r="K508" s="7">
        <f>INT('[1]JUNIO-2026'!K508)</f>
        <v>30847385</v>
      </c>
      <c r="L508" s="7">
        <f>INT('[1]JUNIO-2026'!L508)</f>
        <v>0</v>
      </c>
      <c r="M508" s="6">
        <f t="shared" si="43"/>
        <v>4921737</v>
      </c>
      <c r="N508" s="7">
        <v>0</v>
      </c>
      <c r="O508" s="7">
        <f>INT('[1]JUNIO-2026'!O508)</f>
        <v>0</v>
      </c>
      <c r="P508" s="6">
        <f t="shared" si="47"/>
        <v>0</v>
      </c>
      <c r="Q508" s="6">
        <f t="shared" si="44"/>
        <v>4921737</v>
      </c>
      <c r="R508" s="7">
        <f>INT('[1]JUNIO-2026'!R508)</f>
        <v>0</v>
      </c>
      <c r="S508" s="7">
        <f>INT('[1]JUNIO-2026'!S508)</f>
        <v>0</v>
      </c>
      <c r="T508" s="7">
        <f>INT('[1]JUNIO-2026'!T508)</f>
        <v>0</v>
      </c>
      <c r="U508" s="7">
        <f>INT('[1]JUNIO-2026'!U508)</f>
        <v>0</v>
      </c>
      <c r="V508" s="7">
        <f>INT('[1]JUNIO-2026'!V508)</f>
        <v>0</v>
      </c>
      <c r="W508" s="7">
        <f>INT('[1]JUNIO-2026'!W508)</f>
        <v>0</v>
      </c>
      <c r="X508" s="7">
        <f>INT('[1]JUNIO-2026'!X508)</f>
        <v>0</v>
      </c>
      <c r="Y508" s="7">
        <f>INT('[1]JUNIO-2026'!Y508)</f>
        <v>0</v>
      </c>
      <c r="Z508" s="5" t="str">
        <f>+'[1]JUNIO-2026'!Z508</f>
        <v>NA</v>
      </c>
      <c r="AA508" s="5">
        <f>+'[1]JUNIO-2026'!AA508</f>
        <v>1</v>
      </c>
      <c r="AB508" s="5">
        <v>99999</v>
      </c>
      <c r="AC508" s="8">
        <f t="shared" si="45"/>
        <v>0</v>
      </c>
      <c r="AD508" s="8">
        <f t="shared" si="46"/>
        <v>0</v>
      </c>
      <c r="AE508" t="str">
        <f>+'[1]JUNIO-2026'!AE508</f>
        <v>SAFEWEB</v>
      </c>
    </row>
    <row r="509" spans="1:31" x14ac:dyDescent="0.25">
      <c r="A509" s="5" t="str">
        <f>+'[1]JUNIO-2026'!A509</f>
        <v>NI</v>
      </c>
      <c r="B509" s="5">
        <f>+'[1]JUNIO-2026'!B509</f>
        <v>802001084</v>
      </c>
      <c r="C509" s="5">
        <f>+'[1]JUNIO-2026'!C509</f>
        <v>2</v>
      </c>
      <c r="D509" s="5" t="str">
        <f>+'[1]JUNIO-2026'!D509</f>
        <v>IPSCLINICASANTAANADEBARANOALTDA</v>
      </c>
      <c r="E509" s="5" t="str">
        <f>+'[1]JUNIO-2026'!E509</f>
        <v>PR</v>
      </c>
      <c r="F509" s="5" t="str">
        <f>+'[1]JUNIO-2026'!F509</f>
        <v>PNAF</v>
      </c>
      <c r="G509" s="5">
        <f>+'[1]JUNIO-2026'!G509</f>
        <v>2019</v>
      </c>
      <c r="H509" s="6">
        <f t="shared" si="42"/>
        <v>1966983405</v>
      </c>
      <c r="I509" s="7">
        <f>INT('[1]JUNIO-2026'!I509)</f>
        <v>0</v>
      </c>
      <c r="J509" s="7">
        <f>INT('[1]JUNIO-2026'!J509)</f>
        <v>1966983405</v>
      </c>
      <c r="K509" s="7">
        <f>INT('[1]JUNIO-2026'!K509)</f>
        <v>297489917</v>
      </c>
      <c r="L509" s="7">
        <f>INT('[1]JUNIO-2026'!L509)</f>
        <v>0</v>
      </c>
      <c r="M509" s="6">
        <f t="shared" si="43"/>
        <v>1669493488</v>
      </c>
      <c r="N509" s="7">
        <v>0</v>
      </c>
      <c r="O509" s="7">
        <f>INT('[1]JUNIO-2026'!O509)</f>
        <v>1669493488</v>
      </c>
      <c r="P509" s="6">
        <f t="shared" si="47"/>
        <v>1669493488</v>
      </c>
      <c r="Q509" s="6">
        <f t="shared" si="44"/>
        <v>0</v>
      </c>
      <c r="R509" s="7">
        <f>INT('[1]JUNIO-2026'!R509)</f>
        <v>919028475</v>
      </c>
      <c r="S509" s="7">
        <f>INT('[1]JUNIO-2026'!S509)</f>
        <v>0</v>
      </c>
      <c r="T509" s="7">
        <f>INT('[1]JUNIO-2026'!T509)</f>
        <v>0</v>
      </c>
      <c r="U509" s="7">
        <f>INT('[1]JUNIO-2026'!U509)</f>
        <v>750465013</v>
      </c>
      <c r="V509" s="7">
        <f>INT('[1]JUNIO-2026'!V509)</f>
        <v>0</v>
      </c>
      <c r="W509" s="7">
        <f>INT('[1]JUNIO-2026'!W509)</f>
        <v>0</v>
      </c>
      <c r="X509" s="7">
        <f>INT('[1]JUNIO-2026'!X509)</f>
        <v>0</v>
      </c>
      <c r="Y509" s="7">
        <f>INT('[1]JUNIO-2026'!Y509)</f>
        <v>0</v>
      </c>
      <c r="Z509" s="5" t="str">
        <f>+'[1]JUNIO-2026'!Z509</f>
        <v>NA</v>
      </c>
      <c r="AA509" s="5">
        <f>+'[1]JUNIO-2026'!AA509</f>
        <v>1</v>
      </c>
      <c r="AB509" s="5">
        <v>99999</v>
      </c>
      <c r="AC509" s="8">
        <f t="shared" si="45"/>
        <v>1669493488</v>
      </c>
      <c r="AD509" s="8">
        <f t="shared" si="46"/>
        <v>0</v>
      </c>
      <c r="AE509" t="str">
        <f>+'[1]JUNIO-2026'!AE509</f>
        <v>SAFEWEB</v>
      </c>
    </row>
    <row r="510" spans="1:31" x14ac:dyDescent="0.25">
      <c r="A510" s="5" t="str">
        <f>+'[1]JUNIO-2026'!A510</f>
        <v>NI</v>
      </c>
      <c r="B510" s="5">
        <f>+'[1]JUNIO-2026'!B510</f>
        <v>802004326</v>
      </c>
      <c r="C510" s="5">
        <f>+'[1]JUNIO-2026'!C510</f>
        <v>3</v>
      </c>
      <c r="D510" s="5" t="str">
        <f>+'[1]JUNIO-2026'!D510</f>
        <v>LABORATORIOCLINICOFALABSAS</v>
      </c>
      <c r="E510" s="5" t="str">
        <f>+'[1]JUNIO-2026'!E510</f>
        <v>PR</v>
      </c>
      <c r="F510" s="5" t="str">
        <f>+'[1]JUNIO-2026'!F510</f>
        <v>NUPC</v>
      </c>
      <c r="G510" s="5">
        <f>+'[1]JUNIO-2026'!G510</f>
        <v>2019</v>
      </c>
      <c r="H510" s="6">
        <f t="shared" si="42"/>
        <v>122188</v>
      </c>
      <c r="I510" s="7">
        <f>INT('[1]JUNIO-2026'!I510)</f>
        <v>0</v>
      </c>
      <c r="J510" s="7">
        <f>INT('[1]JUNIO-2026'!J510)</f>
        <v>122188</v>
      </c>
      <c r="K510" s="7">
        <f>INT('[1]JUNIO-2026'!K510)</f>
        <v>47188</v>
      </c>
      <c r="L510" s="7">
        <f>INT('[1]JUNIO-2026'!L510)</f>
        <v>0</v>
      </c>
      <c r="M510" s="6">
        <f t="shared" si="43"/>
        <v>75000</v>
      </c>
      <c r="N510" s="7">
        <v>0</v>
      </c>
      <c r="O510" s="7">
        <f>INT('[1]JUNIO-2026'!O510)</f>
        <v>0</v>
      </c>
      <c r="P510" s="6">
        <f t="shared" si="47"/>
        <v>0</v>
      </c>
      <c r="Q510" s="6">
        <f t="shared" si="44"/>
        <v>75000</v>
      </c>
      <c r="R510" s="7">
        <f>INT('[1]JUNIO-2026'!R510)</f>
        <v>0</v>
      </c>
      <c r="S510" s="7">
        <f>INT('[1]JUNIO-2026'!S510)</f>
        <v>0</v>
      </c>
      <c r="T510" s="7">
        <f>INT('[1]JUNIO-2026'!T510)</f>
        <v>0</v>
      </c>
      <c r="U510" s="7">
        <f>INT('[1]JUNIO-2026'!U510)</f>
        <v>0</v>
      </c>
      <c r="V510" s="7">
        <f>INT('[1]JUNIO-2026'!V510)</f>
        <v>0</v>
      </c>
      <c r="W510" s="7">
        <f>INT('[1]JUNIO-2026'!W510)</f>
        <v>0</v>
      </c>
      <c r="X510" s="7">
        <f>INT('[1]JUNIO-2026'!X510)</f>
        <v>0</v>
      </c>
      <c r="Y510" s="7">
        <f>INT('[1]JUNIO-2026'!Y510)</f>
        <v>0</v>
      </c>
      <c r="Z510" s="5" t="str">
        <f>+'[1]JUNIO-2026'!Z510</f>
        <v>NA</v>
      </c>
      <c r="AA510" s="5">
        <f>+'[1]JUNIO-2026'!AA510</f>
        <v>1</v>
      </c>
      <c r="AB510" s="5">
        <v>99999</v>
      </c>
      <c r="AC510" s="8">
        <f t="shared" si="45"/>
        <v>0</v>
      </c>
      <c r="AD510" s="8">
        <f t="shared" si="46"/>
        <v>0</v>
      </c>
      <c r="AE510" t="str">
        <f>+'[1]JUNIO-2026'!AE510</f>
        <v>SAFEWEB</v>
      </c>
    </row>
    <row r="511" spans="1:31" x14ac:dyDescent="0.25">
      <c r="A511" s="5" t="str">
        <f>+'[1]JUNIO-2026'!A511</f>
        <v>NI</v>
      </c>
      <c r="B511" s="5">
        <f>+'[1]JUNIO-2026'!B511</f>
        <v>802006728</v>
      </c>
      <c r="C511" s="5">
        <f>+'[1]JUNIO-2026'!C511</f>
        <v>1</v>
      </c>
      <c r="D511" s="5" t="str">
        <f>+'[1]JUNIO-2026'!D511</f>
        <v>ESEHOSPITALNIOJESUSDEBARRANQUILLA</v>
      </c>
      <c r="E511" s="5" t="str">
        <f>+'[1]JUNIO-2026'!E511</f>
        <v>PU</v>
      </c>
      <c r="F511" s="5" t="str">
        <f>+'[1]JUNIO-2026'!F511</f>
        <v>PNAF</v>
      </c>
      <c r="G511" s="5">
        <f>+'[1]JUNIO-2026'!G511</f>
        <v>2019</v>
      </c>
      <c r="H511" s="6">
        <f t="shared" si="42"/>
        <v>18226356</v>
      </c>
      <c r="I511" s="7">
        <f>INT('[1]JUNIO-2026'!I511)</f>
        <v>0</v>
      </c>
      <c r="J511" s="7">
        <f>INT('[1]JUNIO-2026'!J511)</f>
        <v>18226356</v>
      </c>
      <c r="K511" s="7">
        <f>INT('[1]JUNIO-2026'!K511)</f>
        <v>6363984</v>
      </c>
      <c r="L511" s="7">
        <f>INT('[1]JUNIO-2026'!L511)</f>
        <v>0</v>
      </c>
      <c r="M511" s="6">
        <f t="shared" si="43"/>
        <v>11862372</v>
      </c>
      <c r="N511" s="7">
        <v>0</v>
      </c>
      <c r="O511" s="7">
        <f>INT('[1]JUNIO-2026'!O511)</f>
        <v>0</v>
      </c>
      <c r="P511" s="6">
        <f t="shared" si="47"/>
        <v>0</v>
      </c>
      <c r="Q511" s="6">
        <f t="shared" si="44"/>
        <v>11862372</v>
      </c>
      <c r="R511" s="7">
        <f>INT('[1]JUNIO-2026'!R511)</f>
        <v>0</v>
      </c>
      <c r="S511" s="7">
        <f>INT('[1]JUNIO-2026'!S511)</f>
        <v>0</v>
      </c>
      <c r="T511" s="7">
        <f>INT('[1]JUNIO-2026'!T511)</f>
        <v>0</v>
      </c>
      <c r="U511" s="7">
        <f>INT('[1]JUNIO-2026'!U511)</f>
        <v>0</v>
      </c>
      <c r="V511" s="7">
        <f>INT('[1]JUNIO-2026'!V511)</f>
        <v>0</v>
      </c>
      <c r="W511" s="7">
        <f>INT('[1]JUNIO-2026'!W511)</f>
        <v>0</v>
      </c>
      <c r="X511" s="7">
        <f>INT('[1]JUNIO-2026'!X511)</f>
        <v>0</v>
      </c>
      <c r="Y511" s="7">
        <f>INT('[1]JUNIO-2026'!Y511)</f>
        <v>0</v>
      </c>
      <c r="Z511" s="5" t="str">
        <f>+'[1]JUNIO-2026'!Z511</f>
        <v>NA</v>
      </c>
      <c r="AA511" s="5">
        <f>+'[1]JUNIO-2026'!AA511</f>
        <v>1</v>
      </c>
      <c r="AB511" s="5">
        <v>99999</v>
      </c>
      <c r="AC511" s="8">
        <f t="shared" si="45"/>
        <v>0</v>
      </c>
      <c r="AD511" s="8">
        <f t="shared" si="46"/>
        <v>0</v>
      </c>
      <c r="AE511" t="str">
        <f>+'[1]JUNIO-2026'!AE511</f>
        <v>SAFEWEB</v>
      </c>
    </row>
    <row r="512" spans="1:31" x14ac:dyDescent="0.25">
      <c r="A512" s="5" t="str">
        <f>+'[1]JUNIO-2026'!A512</f>
        <v>NI</v>
      </c>
      <c r="B512" s="5">
        <f>+'[1]JUNIO-2026'!B512</f>
        <v>802009783</v>
      </c>
      <c r="C512" s="5">
        <f>+'[1]JUNIO-2026'!C512</f>
        <v>9</v>
      </c>
      <c r="D512" s="5" t="str">
        <f>+'[1]JUNIO-2026'!D512</f>
        <v>CLINICASANRAFAELLTDA</v>
      </c>
      <c r="E512" s="5" t="str">
        <f>+'[1]JUNIO-2026'!E512</f>
        <v>PR</v>
      </c>
      <c r="F512" s="5" t="str">
        <f>+'[1]JUNIO-2026'!F512</f>
        <v>NUPC</v>
      </c>
      <c r="G512" s="5">
        <f>+'[1]JUNIO-2026'!G512</f>
        <v>2019</v>
      </c>
      <c r="H512" s="6">
        <f t="shared" si="42"/>
        <v>5695174</v>
      </c>
      <c r="I512" s="7">
        <f>INT('[1]JUNIO-2026'!I512)</f>
        <v>0</v>
      </c>
      <c r="J512" s="7">
        <f>INT('[1]JUNIO-2026'!J512)</f>
        <v>5695174</v>
      </c>
      <c r="K512" s="7">
        <f>INT('[1]JUNIO-2026'!K512)</f>
        <v>1281208</v>
      </c>
      <c r="L512" s="7">
        <f>INT('[1]JUNIO-2026'!L512)</f>
        <v>0</v>
      </c>
      <c r="M512" s="6">
        <f t="shared" si="43"/>
        <v>4413966</v>
      </c>
      <c r="N512" s="7">
        <v>0</v>
      </c>
      <c r="O512" s="7">
        <f>INT('[1]JUNIO-2026'!O512)</f>
        <v>4413966</v>
      </c>
      <c r="P512" s="6">
        <f t="shared" si="47"/>
        <v>4413966</v>
      </c>
      <c r="Q512" s="6">
        <f t="shared" si="44"/>
        <v>0</v>
      </c>
      <c r="R512" s="7">
        <f>INT('[1]JUNIO-2026'!R512)</f>
        <v>0</v>
      </c>
      <c r="S512" s="7">
        <f>INT('[1]JUNIO-2026'!S512)</f>
        <v>0</v>
      </c>
      <c r="T512" s="7">
        <f>INT('[1]JUNIO-2026'!T512)</f>
        <v>1421145</v>
      </c>
      <c r="U512" s="7">
        <f>INT('[1]JUNIO-2026'!U512)</f>
        <v>2992821</v>
      </c>
      <c r="V512" s="7">
        <f>INT('[1]JUNIO-2026'!V512)</f>
        <v>0</v>
      </c>
      <c r="W512" s="7">
        <f>INT('[1]JUNIO-2026'!W512)</f>
        <v>0</v>
      </c>
      <c r="X512" s="7">
        <f>INT('[1]JUNIO-2026'!X512)</f>
        <v>0</v>
      </c>
      <c r="Y512" s="7">
        <f>INT('[1]JUNIO-2026'!Y512)</f>
        <v>0</v>
      </c>
      <c r="Z512" s="5" t="str">
        <f>+'[1]JUNIO-2026'!Z512</f>
        <v>NA</v>
      </c>
      <c r="AA512" s="5">
        <f>+'[1]JUNIO-2026'!AA512</f>
        <v>1</v>
      </c>
      <c r="AB512" s="5">
        <v>99999</v>
      </c>
      <c r="AC512" s="8">
        <f t="shared" si="45"/>
        <v>4413966</v>
      </c>
      <c r="AD512" s="8">
        <f t="shared" si="46"/>
        <v>0</v>
      </c>
      <c r="AE512" t="str">
        <f>+'[1]JUNIO-2026'!AE512</f>
        <v>SAFEWEB</v>
      </c>
    </row>
    <row r="513" spans="1:31" x14ac:dyDescent="0.25">
      <c r="A513" s="5" t="str">
        <f>+'[1]JUNIO-2026'!A513</f>
        <v>NI</v>
      </c>
      <c r="B513" s="5">
        <f>+'[1]JUNIO-2026'!B513</f>
        <v>802013835</v>
      </c>
      <c r="C513" s="5">
        <f>+'[1]JUNIO-2026'!C513</f>
        <v>9</v>
      </c>
      <c r="D513" s="5" t="str">
        <f>+'[1]JUNIO-2026'!D513</f>
        <v>CLINICAATENASLTDA</v>
      </c>
      <c r="E513" s="5" t="str">
        <f>+'[1]JUNIO-2026'!E513</f>
        <v>PR</v>
      </c>
      <c r="F513" s="5" t="str">
        <f>+'[1]JUNIO-2026'!F513</f>
        <v>NUPC</v>
      </c>
      <c r="G513" s="5">
        <f>+'[1]JUNIO-2026'!G513</f>
        <v>2019</v>
      </c>
      <c r="H513" s="6">
        <f t="shared" si="42"/>
        <v>3220720</v>
      </c>
      <c r="I513" s="7">
        <f>INT('[1]JUNIO-2026'!I513)</f>
        <v>0</v>
      </c>
      <c r="J513" s="7">
        <f>INT('[1]JUNIO-2026'!J513)</f>
        <v>3220720</v>
      </c>
      <c r="K513" s="7">
        <f>INT('[1]JUNIO-2026'!K513)</f>
        <v>3220720</v>
      </c>
      <c r="L513" s="7">
        <f>INT('[1]JUNIO-2026'!L513)</f>
        <v>0</v>
      </c>
      <c r="M513" s="6">
        <f t="shared" si="43"/>
        <v>0</v>
      </c>
      <c r="N513" s="7">
        <v>0</v>
      </c>
      <c r="O513" s="7">
        <f>INT('[1]JUNIO-2026'!O513)</f>
        <v>0</v>
      </c>
      <c r="P513" s="6">
        <f t="shared" si="47"/>
        <v>0</v>
      </c>
      <c r="Q513" s="6">
        <f t="shared" si="44"/>
        <v>0</v>
      </c>
      <c r="R513" s="7">
        <f>INT('[1]JUNIO-2026'!R513)</f>
        <v>0</v>
      </c>
      <c r="S513" s="7">
        <f>INT('[1]JUNIO-2026'!S513)</f>
        <v>0</v>
      </c>
      <c r="T513" s="7">
        <f>INT('[1]JUNIO-2026'!T513)</f>
        <v>0</v>
      </c>
      <c r="U513" s="7">
        <f>INT('[1]JUNIO-2026'!U513)</f>
        <v>0</v>
      </c>
      <c r="V513" s="7">
        <f>INT('[1]JUNIO-2026'!V513)</f>
        <v>0</v>
      </c>
      <c r="W513" s="7">
        <f>INT('[1]JUNIO-2026'!W513)</f>
        <v>0</v>
      </c>
      <c r="X513" s="7">
        <f>INT('[1]JUNIO-2026'!X513)</f>
        <v>0</v>
      </c>
      <c r="Y513" s="7">
        <f>INT('[1]JUNIO-2026'!Y513)</f>
        <v>0</v>
      </c>
      <c r="Z513" s="5" t="str">
        <f>+'[1]JUNIO-2026'!Z513</f>
        <v>NA</v>
      </c>
      <c r="AA513" s="5">
        <f>+'[1]JUNIO-2026'!AA513</f>
        <v>1</v>
      </c>
      <c r="AB513" s="5">
        <v>99999</v>
      </c>
      <c r="AC513" s="8">
        <f t="shared" si="45"/>
        <v>0</v>
      </c>
      <c r="AD513" s="8">
        <f t="shared" si="46"/>
        <v>0</v>
      </c>
      <c r="AE513" t="str">
        <f>+'[1]JUNIO-2026'!AE513</f>
        <v>SAFEWEB</v>
      </c>
    </row>
    <row r="514" spans="1:31" x14ac:dyDescent="0.25">
      <c r="A514" s="5" t="str">
        <f>+'[1]JUNIO-2026'!A514</f>
        <v>NI</v>
      </c>
      <c r="B514" s="5">
        <f>+'[1]JUNIO-2026'!B514</f>
        <v>802014132</v>
      </c>
      <c r="C514" s="5">
        <f>+'[1]JUNIO-2026'!C514</f>
        <v>4</v>
      </c>
      <c r="D514" s="5" t="str">
        <f>+'[1]JUNIO-2026'!D514</f>
        <v>INSTITUTODETRASPLANTEDEMDULAOSEADELACOSTAIPSSAS</v>
      </c>
      <c r="E514" s="5" t="str">
        <f>+'[1]JUNIO-2026'!E514</f>
        <v>PR</v>
      </c>
      <c r="F514" s="5" t="str">
        <f>+'[1]JUNIO-2026'!F514</f>
        <v>NUPC</v>
      </c>
      <c r="G514" s="5">
        <f>+'[1]JUNIO-2026'!G514</f>
        <v>2019</v>
      </c>
      <c r="H514" s="6">
        <f t="shared" si="42"/>
        <v>33965399</v>
      </c>
      <c r="I514" s="7">
        <f>INT('[1]JUNIO-2026'!I514)</f>
        <v>0</v>
      </c>
      <c r="J514" s="7">
        <f>INT('[1]JUNIO-2026'!J514)</f>
        <v>33965399</v>
      </c>
      <c r="K514" s="7">
        <f>INT('[1]JUNIO-2026'!K514)</f>
        <v>6425477</v>
      </c>
      <c r="L514" s="7">
        <f>INT('[1]JUNIO-2026'!L514)</f>
        <v>0</v>
      </c>
      <c r="M514" s="6">
        <f t="shared" si="43"/>
        <v>27539922</v>
      </c>
      <c r="N514" s="7">
        <v>0</v>
      </c>
      <c r="O514" s="7">
        <f>INT('[1]JUNIO-2026'!O514)</f>
        <v>27539922</v>
      </c>
      <c r="P514" s="6">
        <f t="shared" si="47"/>
        <v>27539922</v>
      </c>
      <c r="Q514" s="6">
        <f t="shared" si="44"/>
        <v>0</v>
      </c>
      <c r="R514" s="7">
        <f>INT('[1]JUNIO-2026'!R514)</f>
        <v>0</v>
      </c>
      <c r="S514" s="7">
        <f>INT('[1]JUNIO-2026'!S514)</f>
        <v>0</v>
      </c>
      <c r="T514" s="7">
        <f>INT('[1]JUNIO-2026'!T514)</f>
        <v>0</v>
      </c>
      <c r="U514" s="7">
        <f>INT('[1]JUNIO-2026'!U514)</f>
        <v>27539922</v>
      </c>
      <c r="V514" s="7">
        <f>INT('[1]JUNIO-2026'!V514)</f>
        <v>0</v>
      </c>
      <c r="W514" s="7">
        <f>INT('[1]JUNIO-2026'!W514)</f>
        <v>0</v>
      </c>
      <c r="X514" s="7">
        <f>INT('[1]JUNIO-2026'!X514)</f>
        <v>0</v>
      </c>
      <c r="Y514" s="7">
        <f>INT('[1]JUNIO-2026'!Y514)</f>
        <v>0</v>
      </c>
      <c r="Z514" s="5" t="str">
        <f>+'[1]JUNIO-2026'!Z514</f>
        <v>NA</v>
      </c>
      <c r="AA514" s="5">
        <f>+'[1]JUNIO-2026'!AA514</f>
        <v>1</v>
      </c>
      <c r="AB514" s="5">
        <v>99999</v>
      </c>
      <c r="AC514" s="8">
        <f t="shared" si="45"/>
        <v>27539922</v>
      </c>
      <c r="AD514" s="8">
        <f t="shared" si="46"/>
        <v>0</v>
      </c>
      <c r="AE514" t="str">
        <f>+'[1]JUNIO-2026'!AE514</f>
        <v>SAFEWEB</v>
      </c>
    </row>
    <row r="515" spans="1:31" x14ac:dyDescent="0.25">
      <c r="A515" s="5" t="str">
        <f>+'[1]JUNIO-2026'!A515</f>
        <v>NI</v>
      </c>
      <c r="B515" s="5">
        <f>+'[1]JUNIO-2026'!B515</f>
        <v>802016357</v>
      </c>
      <c r="C515" s="5">
        <f>+'[1]JUNIO-2026'!C515</f>
        <v>3</v>
      </c>
      <c r="D515" s="5" t="str">
        <f>+'[1]JUNIO-2026'!D515</f>
        <v>MACSAMEDICINAALTACOMPLEJIDAD</v>
      </c>
      <c r="E515" s="5" t="str">
        <f>+'[1]JUNIO-2026'!E515</f>
        <v>PR</v>
      </c>
      <c r="F515" s="5" t="str">
        <f>+'[1]JUNIO-2026'!F515</f>
        <v>PNAF</v>
      </c>
      <c r="G515" s="5">
        <f>+'[1]JUNIO-2026'!G515</f>
        <v>2019</v>
      </c>
      <c r="H515" s="6">
        <f t="shared" ref="H515:H578" si="48">+I515+J515</f>
        <v>20050243</v>
      </c>
      <c r="I515" s="7">
        <f>INT('[1]JUNIO-2026'!I515)</f>
        <v>0</v>
      </c>
      <c r="J515" s="7">
        <f>INT('[1]JUNIO-2026'!J515)</f>
        <v>20050243</v>
      </c>
      <c r="K515" s="7">
        <f>INT('[1]JUNIO-2026'!K515)</f>
        <v>261518</v>
      </c>
      <c r="L515" s="7">
        <f>INT('[1]JUNIO-2026'!L515)</f>
        <v>0</v>
      </c>
      <c r="M515" s="6">
        <f t="shared" ref="M515:M578" si="49">+J515-K515-L515</f>
        <v>19788725</v>
      </c>
      <c r="N515" s="7">
        <v>0</v>
      </c>
      <c r="O515" s="7">
        <f>INT('[1]JUNIO-2026'!O515)</f>
        <v>19788725</v>
      </c>
      <c r="P515" s="6">
        <f t="shared" si="47"/>
        <v>19788725</v>
      </c>
      <c r="Q515" s="6">
        <f t="shared" ref="Q515:Q578" si="50">+M515-P515</f>
        <v>0</v>
      </c>
      <c r="R515" s="7">
        <f>INT('[1]JUNIO-2026'!R515)</f>
        <v>0</v>
      </c>
      <c r="S515" s="7">
        <f>INT('[1]JUNIO-2026'!S515)</f>
        <v>0</v>
      </c>
      <c r="T515" s="7">
        <f>INT('[1]JUNIO-2026'!T515)</f>
        <v>0</v>
      </c>
      <c r="U515" s="7">
        <f>INT('[1]JUNIO-2026'!U515)</f>
        <v>19788725</v>
      </c>
      <c r="V515" s="7">
        <f>INT('[1]JUNIO-2026'!V515)</f>
        <v>0</v>
      </c>
      <c r="W515" s="7">
        <f>INT('[1]JUNIO-2026'!W515)</f>
        <v>0</v>
      </c>
      <c r="X515" s="7">
        <f>INT('[1]JUNIO-2026'!X515)</f>
        <v>0</v>
      </c>
      <c r="Y515" s="7">
        <f>INT('[1]JUNIO-2026'!Y515)</f>
        <v>0</v>
      </c>
      <c r="Z515" s="5" t="str">
        <f>+'[1]JUNIO-2026'!Z515</f>
        <v>NA</v>
      </c>
      <c r="AA515" s="5">
        <f>+'[1]JUNIO-2026'!AA515</f>
        <v>1</v>
      </c>
      <c r="AB515" s="5">
        <v>99999</v>
      </c>
      <c r="AC515" s="8">
        <f t="shared" ref="AC515:AC578" si="51">SUM(R515:Y515)</f>
        <v>19788725</v>
      </c>
      <c r="AD515" s="8">
        <f t="shared" ref="AD515:AD578" si="52">+AC515-P515</f>
        <v>0</v>
      </c>
      <c r="AE515" t="str">
        <f>+'[1]JUNIO-2026'!AE515</f>
        <v>SAFEWEB</v>
      </c>
    </row>
    <row r="516" spans="1:31" x14ac:dyDescent="0.25">
      <c r="A516" s="5" t="str">
        <f>+'[1]JUNIO-2026'!A516</f>
        <v>NI</v>
      </c>
      <c r="B516" s="5">
        <f>+'[1]JUNIO-2026'!B516</f>
        <v>802016761</v>
      </c>
      <c r="C516" s="5">
        <f>+'[1]JUNIO-2026'!C516</f>
        <v>6</v>
      </c>
      <c r="D516" s="5" t="str">
        <f>+'[1]JUNIO-2026'!D516</f>
        <v>CLINICAJALLERLTDA</v>
      </c>
      <c r="E516" s="5" t="str">
        <f>+'[1]JUNIO-2026'!E516</f>
        <v>PR</v>
      </c>
      <c r="F516" s="5" t="str">
        <f>+'[1]JUNIO-2026'!F516</f>
        <v>PNAF</v>
      </c>
      <c r="G516" s="5">
        <f>+'[1]JUNIO-2026'!G516</f>
        <v>2019</v>
      </c>
      <c r="H516" s="6">
        <f t="shared" si="48"/>
        <v>88205604</v>
      </c>
      <c r="I516" s="7">
        <f>INT('[1]JUNIO-2026'!I516)</f>
        <v>0</v>
      </c>
      <c r="J516" s="7">
        <f>INT('[1]JUNIO-2026'!J516)</f>
        <v>88205604</v>
      </c>
      <c r="K516" s="7">
        <f>INT('[1]JUNIO-2026'!K516)</f>
        <v>1582502</v>
      </c>
      <c r="L516" s="7">
        <f>INT('[1]JUNIO-2026'!L516)</f>
        <v>0</v>
      </c>
      <c r="M516" s="6">
        <f t="shared" si="49"/>
        <v>86623102</v>
      </c>
      <c r="N516" s="7">
        <v>0</v>
      </c>
      <c r="O516" s="7">
        <f>INT('[1]JUNIO-2026'!O516)</f>
        <v>0</v>
      </c>
      <c r="P516" s="6">
        <f t="shared" si="47"/>
        <v>0</v>
      </c>
      <c r="Q516" s="6">
        <f t="shared" si="50"/>
        <v>86623102</v>
      </c>
      <c r="R516" s="7">
        <f>INT('[1]JUNIO-2026'!R516)</f>
        <v>0</v>
      </c>
      <c r="S516" s="7">
        <f>INT('[1]JUNIO-2026'!S516)</f>
        <v>0</v>
      </c>
      <c r="T516" s="7">
        <f>INT('[1]JUNIO-2026'!T516)</f>
        <v>0</v>
      </c>
      <c r="U516" s="7">
        <f>INT('[1]JUNIO-2026'!U516)</f>
        <v>0</v>
      </c>
      <c r="V516" s="7">
        <f>INT('[1]JUNIO-2026'!V516)</f>
        <v>0</v>
      </c>
      <c r="W516" s="7">
        <f>INT('[1]JUNIO-2026'!W516)</f>
        <v>0</v>
      </c>
      <c r="X516" s="7">
        <f>INT('[1]JUNIO-2026'!X516)</f>
        <v>0</v>
      </c>
      <c r="Y516" s="7">
        <f>INT('[1]JUNIO-2026'!Y516)</f>
        <v>0</v>
      </c>
      <c r="Z516" s="5" t="str">
        <f>+'[1]JUNIO-2026'!Z516</f>
        <v>NA</v>
      </c>
      <c r="AA516" s="5">
        <f>+'[1]JUNIO-2026'!AA516</f>
        <v>1</v>
      </c>
      <c r="AB516" s="5">
        <v>99999</v>
      </c>
      <c r="AC516" s="8">
        <f t="shared" si="51"/>
        <v>0</v>
      </c>
      <c r="AD516" s="8">
        <f t="shared" si="52"/>
        <v>0</v>
      </c>
      <c r="AE516" t="str">
        <f>+'[1]JUNIO-2026'!AE516</f>
        <v>SAFEWEB</v>
      </c>
    </row>
    <row r="517" spans="1:31" x14ac:dyDescent="0.25">
      <c r="A517" s="5" t="str">
        <f>+'[1]JUNIO-2026'!A517</f>
        <v>NI</v>
      </c>
      <c r="B517" s="5">
        <f>+'[1]JUNIO-2026'!B517</f>
        <v>802020334</v>
      </c>
      <c r="C517" s="5">
        <f>+'[1]JUNIO-2026'!C517</f>
        <v>1</v>
      </c>
      <c r="D517" s="5" t="str">
        <f>+'[1]JUNIO-2026'!D517</f>
        <v>QUIMIOSALUDLTDA</v>
      </c>
      <c r="E517" s="5" t="str">
        <f>+'[1]JUNIO-2026'!E517</f>
        <v>PR</v>
      </c>
      <c r="F517" s="5" t="str">
        <f>+'[1]JUNIO-2026'!F517</f>
        <v>NUPC</v>
      </c>
      <c r="G517" s="5">
        <f>+'[1]JUNIO-2026'!G517</f>
        <v>2019</v>
      </c>
      <c r="H517" s="6">
        <f t="shared" si="48"/>
        <v>2791547</v>
      </c>
      <c r="I517" s="7">
        <f>INT('[1]JUNIO-2026'!I517)</f>
        <v>0</v>
      </c>
      <c r="J517" s="7">
        <f>INT('[1]JUNIO-2026'!J517)</f>
        <v>2791547</v>
      </c>
      <c r="K517" s="7">
        <f>INT('[1]JUNIO-2026'!K517)</f>
        <v>0</v>
      </c>
      <c r="L517" s="7">
        <f>INT('[1]JUNIO-2026'!L517)</f>
        <v>0</v>
      </c>
      <c r="M517" s="6">
        <f t="shared" si="49"/>
        <v>2791547</v>
      </c>
      <c r="N517" s="7">
        <v>0</v>
      </c>
      <c r="O517" s="7">
        <f>INT('[1]JUNIO-2026'!O517)</f>
        <v>0</v>
      </c>
      <c r="P517" s="6">
        <f t="shared" ref="P517:P580" si="53">+O517</f>
        <v>0</v>
      </c>
      <c r="Q517" s="6">
        <f t="shared" si="50"/>
        <v>2791547</v>
      </c>
      <c r="R517" s="7">
        <f>INT('[1]JUNIO-2026'!R517)</f>
        <v>0</v>
      </c>
      <c r="S517" s="7">
        <f>INT('[1]JUNIO-2026'!S517)</f>
        <v>0</v>
      </c>
      <c r="T517" s="7">
        <f>INT('[1]JUNIO-2026'!T517)</f>
        <v>0</v>
      </c>
      <c r="U517" s="7">
        <f>INT('[1]JUNIO-2026'!U517)</f>
        <v>0</v>
      </c>
      <c r="V517" s="7">
        <f>INT('[1]JUNIO-2026'!V517)</f>
        <v>0</v>
      </c>
      <c r="W517" s="7">
        <f>INT('[1]JUNIO-2026'!W517)</f>
        <v>0</v>
      </c>
      <c r="X517" s="7">
        <f>INT('[1]JUNIO-2026'!X517)</f>
        <v>0</v>
      </c>
      <c r="Y517" s="7">
        <f>INT('[1]JUNIO-2026'!Y517)</f>
        <v>0</v>
      </c>
      <c r="Z517" s="5" t="str">
        <f>+'[1]JUNIO-2026'!Z517</f>
        <v>NA</v>
      </c>
      <c r="AA517" s="5">
        <f>+'[1]JUNIO-2026'!AA517</f>
        <v>1</v>
      </c>
      <c r="AB517" s="5">
        <v>99999</v>
      </c>
      <c r="AC517" s="8">
        <f t="shared" si="51"/>
        <v>0</v>
      </c>
      <c r="AD517" s="8">
        <f t="shared" si="52"/>
        <v>0</v>
      </c>
      <c r="AE517" t="str">
        <f>+'[1]JUNIO-2026'!AE517</f>
        <v>SAFEWEB</v>
      </c>
    </row>
    <row r="518" spans="1:31" x14ac:dyDescent="0.25">
      <c r="A518" s="5" t="str">
        <f>+'[1]JUNIO-2026'!A518</f>
        <v>NI</v>
      </c>
      <c r="B518" s="5">
        <f>+'[1]JUNIO-2026'!B518</f>
        <v>802021332</v>
      </c>
      <c r="C518" s="5">
        <f>+'[1]JUNIO-2026'!C518</f>
        <v>1</v>
      </c>
      <c r="D518" s="5" t="str">
        <f>+'[1]JUNIO-2026'!D518</f>
        <v>CLINICACENTROSA</v>
      </c>
      <c r="E518" s="5" t="str">
        <f>+'[1]JUNIO-2026'!E518</f>
        <v>PR</v>
      </c>
      <c r="F518" s="5" t="str">
        <f>+'[1]JUNIO-2026'!F518</f>
        <v>NUPC</v>
      </c>
      <c r="G518" s="5">
        <f>+'[1]JUNIO-2026'!G518</f>
        <v>2019</v>
      </c>
      <c r="H518" s="6">
        <f t="shared" si="48"/>
        <v>30365364</v>
      </c>
      <c r="I518" s="7">
        <f>INT('[1]JUNIO-2026'!I518)</f>
        <v>0</v>
      </c>
      <c r="J518" s="7">
        <f>INT('[1]JUNIO-2026'!J518)</f>
        <v>30365364</v>
      </c>
      <c r="K518" s="7">
        <f>INT('[1]JUNIO-2026'!K518)</f>
        <v>4313054</v>
      </c>
      <c r="L518" s="7">
        <f>INT('[1]JUNIO-2026'!L518)</f>
        <v>0</v>
      </c>
      <c r="M518" s="6">
        <f t="shared" si="49"/>
        <v>26052310</v>
      </c>
      <c r="N518" s="7">
        <v>0</v>
      </c>
      <c r="O518" s="7">
        <f>INT('[1]JUNIO-2026'!O518)</f>
        <v>24764310</v>
      </c>
      <c r="P518" s="6">
        <f t="shared" si="53"/>
        <v>24764310</v>
      </c>
      <c r="Q518" s="6">
        <f t="shared" si="50"/>
        <v>1288000</v>
      </c>
      <c r="R518" s="7">
        <f>INT('[1]JUNIO-2026'!R518)</f>
        <v>0</v>
      </c>
      <c r="S518" s="7">
        <f>INT('[1]JUNIO-2026'!S518)</f>
        <v>0</v>
      </c>
      <c r="T518" s="7">
        <f>INT('[1]JUNIO-2026'!T518)</f>
        <v>0</v>
      </c>
      <c r="U518" s="7">
        <f>INT('[1]JUNIO-2026'!U518)</f>
        <v>24764310</v>
      </c>
      <c r="V518" s="7">
        <f>INT('[1]JUNIO-2026'!V518)</f>
        <v>0</v>
      </c>
      <c r="W518" s="7">
        <f>INT('[1]JUNIO-2026'!W518)</f>
        <v>0</v>
      </c>
      <c r="X518" s="7">
        <f>INT('[1]JUNIO-2026'!X518)</f>
        <v>0</v>
      </c>
      <c r="Y518" s="7">
        <f>INT('[1]JUNIO-2026'!Y518)</f>
        <v>0</v>
      </c>
      <c r="Z518" s="5" t="str">
        <f>+'[1]JUNIO-2026'!Z518</f>
        <v>NA</v>
      </c>
      <c r="AA518" s="5">
        <f>+'[1]JUNIO-2026'!AA518</f>
        <v>1</v>
      </c>
      <c r="AB518" s="5">
        <v>99999</v>
      </c>
      <c r="AC518" s="8">
        <f t="shared" si="51"/>
        <v>24764310</v>
      </c>
      <c r="AD518" s="8">
        <f t="shared" si="52"/>
        <v>0</v>
      </c>
      <c r="AE518" t="str">
        <f>+'[1]JUNIO-2026'!AE518</f>
        <v>SAFEWEB</v>
      </c>
    </row>
    <row r="519" spans="1:31" x14ac:dyDescent="0.25">
      <c r="A519" s="5" t="str">
        <f>+'[1]JUNIO-2026'!A519</f>
        <v>NI</v>
      </c>
      <c r="B519" s="5">
        <f>+'[1]JUNIO-2026'!B519</f>
        <v>804002105</v>
      </c>
      <c r="C519" s="5">
        <f>+'[1]JUNIO-2026'!C519</f>
        <v>0</v>
      </c>
      <c r="D519" s="5" t="str">
        <f>+'[1]JUNIO-2026'!D519</f>
        <v>COOPERATIVADESALUDCOMUNITARIAEMPRESAPROMOTORADESALUDSUBSIDIADACOMPARTAEPSS</v>
      </c>
      <c r="E519" s="5" t="str">
        <f>+'[1]JUNIO-2026'!E519</f>
        <v>PR</v>
      </c>
      <c r="F519" s="5" t="str">
        <f>+'[1]JUNIO-2026'!F519</f>
        <v>NUPC</v>
      </c>
      <c r="G519" s="5">
        <f>+'[1]JUNIO-2026'!G519</f>
        <v>2019</v>
      </c>
      <c r="H519" s="6">
        <f t="shared" si="48"/>
        <v>187033018</v>
      </c>
      <c r="I519" s="7">
        <f>INT('[1]JUNIO-2026'!I519)</f>
        <v>0</v>
      </c>
      <c r="J519" s="7">
        <f>INT('[1]JUNIO-2026'!J519)</f>
        <v>187033018</v>
      </c>
      <c r="K519" s="7">
        <f>INT('[1]JUNIO-2026'!K519)</f>
        <v>6286387</v>
      </c>
      <c r="L519" s="7">
        <f>INT('[1]JUNIO-2026'!L519)</f>
        <v>0</v>
      </c>
      <c r="M519" s="6">
        <f t="shared" si="49"/>
        <v>180746631</v>
      </c>
      <c r="N519" s="7">
        <v>0</v>
      </c>
      <c r="O519" s="7">
        <f>INT('[1]JUNIO-2026'!O519)</f>
        <v>180746631</v>
      </c>
      <c r="P519" s="6">
        <f t="shared" si="53"/>
        <v>180746631</v>
      </c>
      <c r="Q519" s="6">
        <f t="shared" si="50"/>
        <v>0</v>
      </c>
      <c r="R519" s="7">
        <f>INT('[1]JUNIO-2026'!R519)</f>
        <v>0</v>
      </c>
      <c r="S519" s="7">
        <f>INT('[1]JUNIO-2026'!S519)</f>
        <v>0</v>
      </c>
      <c r="T519" s="7">
        <f>INT('[1]JUNIO-2026'!T519)</f>
        <v>0</v>
      </c>
      <c r="U519" s="7">
        <f>INT('[1]JUNIO-2026'!U519)</f>
        <v>180746631</v>
      </c>
      <c r="V519" s="7">
        <f>INT('[1]JUNIO-2026'!V519)</f>
        <v>0</v>
      </c>
      <c r="W519" s="7">
        <f>INT('[1]JUNIO-2026'!W519)</f>
        <v>0</v>
      </c>
      <c r="X519" s="7">
        <f>INT('[1]JUNIO-2026'!X519)</f>
        <v>0</v>
      </c>
      <c r="Y519" s="7">
        <f>INT('[1]JUNIO-2026'!Y519)</f>
        <v>0</v>
      </c>
      <c r="Z519" s="5" t="str">
        <f>+'[1]JUNIO-2026'!Z519</f>
        <v>NA</v>
      </c>
      <c r="AA519" s="5">
        <f>+'[1]JUNIO-2026'!AA519</f>
        <v>1</v>
      </c>
      <c r="AB519" s="5">
        <v>99999</v>
      </c>
      <c r="AC519" s="8">
        <f t="shared" si="51"/>
        <v>180746631</v>
      </c>
      <c r="AD519" s="8">
        <f t="shared" si="52"/>
        <v>0</v>
      </c>
      <c r="AE519" t="str">
        <f>+'[1]JUNIO-2026'!AE519</f>
        <v>SAFEWEB</v>
      </c>
    </row>
    <row r="520" spans="1:31" x14ac:dyDescent="0.25">
      <c r="A520" s="5" t="str">
        <f>+'[1]JUNIO-2026'!A520</f>
        <v>NI</v>
      </c>
      <c r="B520" s="5">
        <f>+'[1]JUNIO-2026'!B520</f>
        <v>804007178</v>
      </c>
      <c r="C520" s="5">
        <f>+'[1]JUNIO-2026'!C520</f>
        <v>0</v>
      </c>
      <c r="D520" s="5" t="str">
        <f>+'[1]JUNIO-2026'!D520</f>
        <v>COMERCIALIZADORASANTANDEREANADEMEDICAMENTOSLIMITADA</v>
      </c>
      <c r="E520" s="5" t="str">
        <f>+'[1]JUNIO-2026'!E520</f>
        <v>PR</v>
      </c>
      <c r="F520" s="5" t="str">
        <f>+'[1]JUNIO-2026'!F520</f>
        <v>NUPC</v>
      </c>
      <c r="G520" s="5">
        <f>+'[1]JUNIO-2026'!G520</f>
        <v>2019</v>
      </c>
      <c r="H520" s="6">
        <f t="shared" si="48"/>
        <v>1577020030</v>
      </c>
      <c r="I520" s="7">
        <f>INT('[1]JUNIO-2026'!I520)</f>
        <v>0</v>
      </c>
      <c r="J520" s="7">
        <f>INT('[1]JUNIO-2026'!J520)</f>
        <v>1577020030</v>
      </c>
      <c r="K520" s="7">
        <f>INT('[1]JUNIO-2026'!K520)</f>
        <v>5820340</v>
      </c>
      <c r="L520" s="7">
        <f>INT('[1]JUNIO-2026'!L520)</f>
        <v>0</v>
      </c>
      <c r="M520" s="6">
        <f t="shared" si="49"/>
        <v>1571199690</v>
      </c>
      <c r="N520" s="7">
        <v>0</v>
      </c>
      <c r="O520" s="7">
        <f>INT('[1]JUNIO-2026'!O520)</f>
        <v>1571199690</v>
      </c>
      <c r="P520" s="6">
        <f t="shared" si="53"/>
        <v>1571199690</v>
      </c>
      <c r="Q520" s="6">
        <f t="shared" si="50"/>
        <v>0</v>
      </c>
      <c r="R520" s="7">
        <f>INT('[1]JUNIO-2026'!R520)</f>
        <v>319911664</v>
      </c>
      <c r="S520" s="7">
        <f>INT('[1]JUNIO-2026'!S520)</f>
        <v>156782286</v>
      </c>
      <c r="T520" s="7">
        <f>INT('[1]JUNIO-2026'!T520)</f>
        <v>389571702</v>
      </c>
      <c r="U520" s="7">
        <f>INT('[1]JUNIO-2026'!U520)</f>
        <v>317361270</v>
      </c>
      <c r="V520" s="7">
        <f>INT('[1]JUNIO-2026'!V520)</f>
        <v>0</v>
      </c>
      <c r="W520" s="7">
        <f>INT('[1]JUNIO-2026'!W520)</f>
        <v>0</v>
      </c>
      <c r="X520" s="7">
        <f>INT('[1]JUNIO-2026'!X520)</f>
        <v>0</v>
      </c>
      <c r="Y520" s="7">
        <f>INT('[1]JUNIO-2026'!Y520)</f>
        <v>387572768</v>
      </c>
      <c r="Z520" s="5" t="str">
        <f>+'[1]JUNIO-2026'!Z520</f>
        <v>loterias</v>
      </c>
      <c r="AA520" s="5">
        <f>+'[1]JUNIO-2026'!AA520</f>
        <v>1</v>
      </c>
      <c r="AB520" s="5">
        <v>99999</v>
      </c>
      <c r="AC520" s="8">
        <f t="shared" si="51"/>
        <v>1571199690</v>
      </c>
      <c r="AD520" s="8">
        <f t="shared" si="52"/>
        <v>0</v>
      </c>
      <c r="AE520" t="str">
        <f>+'[1]JUNIO-2026'!AE520</f>
        <v>SAFEWEB</v>
      </c>
    </row>
    <row r="521" spans="1:31" x14ac:dyDescent="0.25">
      <c r="A521" s="5" t="str">
        <f>+'[1]JUNIO-2026'!A521</f>
        <v>NI</v>
      </c>
      <c r="B521" s="5">
        <f>+'[1]JUNIO-2026'!B521</f>
        <v>804011768</v>
      </c>
      <c r="C521" s="5">
        <f>+'[1]JUNIO-2026'!C521</f>
        <v>1</v>
      </c>
      <c r="D521" s="5" t="str">
        <f>+'[1]JUNIO-2026'!D521</f>
        <v>ASOCIACIONDEPRESTADESERVYSUMINISTDESALUDASSALUD</v>
      </c>
      <c r="E521" s="5" t="str">
        <f>+'[1]JUNIO-2026'!E521</f>
        <v>PR</v>
      </c>
      <c r="F521" s="5" t="str">
        <f>+'[1]JUNIO-2026'!F521</f>
        <v>NUPC</v>
      </c>
      <c r="G521" s="5">
        <f>+'[1]JUNIO-2026'!G521</f>
        <v>2019</v>
      </c>
      <c r="H521" s="6">
        <f t="shared" si="48"/>
        <v>128767664</v>
      </c>
      <c r="I521" s="7">
        <f>INT('[1]JUNIO-2026'!I521)</f>
        <v>0</v>
      </c>
      <c r="J521" s="7">
        <f>INT('[1]JUNIO-2026'!J521)</f>
        <v>128767664</v>
      </c>
      <c r="K521" s="7">
        <f>INT('[1]JUNIO-2026'!K521)</f>
        <v>26897765</v>
      </c>
      <c r="L521" s="7">
        <f>INT('[1]JUNIO-2026'!L521)</f>
        <v>0</v>
      </c>
      <c r="M521" s="6">
        <f t="shared" si="49"/>
        <v>101869899</v>
      </c>
      <c r="N521" s="7">
        <v>0</v>
      </c>
      <c r="O521" s="7">
        <f>INT('[1]JUNIO-2026'!O521)</f>
        <v>101234737</v>
      </c>
      <c r="P521" s="6">
        <f t="shared" si="53"/>
        <v>101234737</v>
      </c>
      <c r="Q521" s="6">
        <f t="shared" si="50"/>
        <v>635162</v>
      </c>
      <c r="R521" s="7">
        <f>INT('[1]JUNIO-2026'!R521)</f>
        <v>0</v>
      </c>
      <c r="S521" s="7">
        <f>INT('[1]JUNIO-2026'!S521)</f>
        <v>0</v>
      </c>
      <c r="T521" s="7">
        <f>INT('[1]JUNIO-2026'!T521)</f>
        <v>0</v>
      </c>
      <c r="U521" s="7">
        <f>INT('[1]JUNIO-2026'!U521)</f>
        <v>101234737</v>
      </c>
      <c r="V521" s="7">
        <f>INT('[1]JUNIO-2026'!V521)</f>
        <v>0</v>
      </c>
      <c r="W521" s="7">
        <f>INT('[1]JUNIO-2026'!W521)</f>
        <v>0</v>
      </c>
      <c r="X521" s="7">
        <f>INT('[1]JUNIO-2026'!X521)</f>
        <v>0</v>
      </c>
      <c r="Y521" s="7">
        <f>INT('[1]JUNIO-2026'!Y521)</f>
        <v>0</v>
      </c>
      <c r="Z521" s="5" t="str">
        <f>+'[1]JUNIO-2026'!Z521</f>
        <v>NA</v>
      </c>
      <c r="AA521" s="5">
        <f>+'[1]JUNIO-2026'!AA521</f>
        <v>1</v>
      </c>
      <c r="AB521" s="5">
        <v>99999</v>
      </c>
      <c r="AC521" s="8">
        <f t="shared" si="51"/>
        <v>101234737</v>
      </c>
      <c r="AD521" s="8">
        <f t="shared" si="52"/>
        <v>0</v>
      </c>
      <c r="AE521" t="str">
        <f>+'[1]JUNIO-2026'!AE521</f>
        <v>SAFEWEB</v>
      </c>
    </row>
    <row r="522" spans="1:31" x14ac:dyDescent="0.25">
      <c r="A522" s="5" t="str">
        <f>+'[1]JUNIO-2026'!A522</f>
        <v>NI</v>
      </c>
      <c r="B522" s="5">
        <f>+'[1]JUNIO-2026'!B522</f>
        <v>805023423</v>
      </c>
      <c r="C522" s="5">
        <f>+'[1]JUNIO-2026'!C522</f>
        <v>1</v>
      </c>
      <c r="D522" s="5" t="str">
        <f>+'[1]JUNIO-2026'!D522</f>
        <v>CLINICANUESTRASEORADELROSARIOSUCURSALCARTAGENA</v>
      </c>
      <c r="E522" s="5" t="str">
        <f>+'[1]JUNIO-2026'!E522</f>
        <v>PR</v>
      </c>
      <c r="F522" s="5" t="str">
        <f>+'[1]JUNIO-2026'!F522</f>
        <v>NUPC</v>
      </c>
      <c r="G522" s="5">
        <f>+'[1]JUNIO-2026'!G522</f>
        <v>2019</v>
      </c>
      <c r="H522" s="6">
        <f t="shared" si="48"/>
        <v>60694401</v>
      </c>
      <c r="I522" s="7">
        <f>INT('[1]JUNIO-2026'!I522)</f>
        <v>0</v>
      </c>
      <c r="J522" s="7">
        <f>INT('[1]JUNIO-2026'!J522)</f>
        <v>60694401</v>
      </c>
      <c r="K522" s="7">
        <f>INT('[1]JUNIO-2026'!K522)</f>
        <v>18928528</v>
      </c>
      <c r="L522" s="7">
        <f>INT('[1]JUNIO-2026'!L522)</f>
        <v>0</v>
      </c>
      <c r="M522" s="6">
        <f t="shared" si="49"/>
        <v>41765873</v>
      </c>
      <c r="N522" s="7">
        <v>0</v>
      </c>
      <c r="O522" s="7">
        <f>INT('[1]JUNIO-2026'!O522)</f>
        <v>0</v>
      </c>
      <c r="P522" s="6">
        <f t="shared" si="53"/>
        <v>0</v>
      </c>
      <c r="Q522" s="6">
        <f t="shared" si="50"/>
        <v>41765873</v>
      </c>
      <c r="R522" s="7">
        <f>INT('[1]JUNIO-2026'!R522)</f>
        <v>0</v>
      </c>
      <c r="S522" s="7">
        <f>INT('[1]JUNIO-2026'!S522)</f>
        <v>0</v>
      </c>
      <c r="T522" s="7">
        <f>INT('[1]JUNIO-2026'!T522)</f>
        <v>0</v>
      </c>
      <c r="U522" s="7">
        <f>INT('[1]JUNIO-2026'!U522)</f>
        <v>0</v>
      </c>
      <c r="V522" s="7">
        <f>INT('[1]JUNIO-2026'!V522)</f>
        <v>0</v>
      </c>
      <c r="W522" s="7">
        <f>INT('[1]JUNIO-2026'!W522)</f>
        <v>0</v>
      </c>
      <c r="X522" s="7">
        <f>INT('[1]JUNIO-2026'!X522)</f>
        <v>0</v>
      </c>
      <c r="Y522" s="7">
        <f>INT('[1]JUNIO-2026'!Y522)</f>
        <v>0</v>
      </c>
      <c r="Z522" s="5" t="str">
        <f>+'[1]JUNIO-2026'!Z522</f>
        <v>NA</v>
      </c>
      <c r="AA522" s="5">
        <f>+'[1]JUNIO-2026'!AA522</f>
        <v>1</v>
      </c>
      <c r="AB522" s="5">
        <v>99999</v>
      </c>
      <c r="AC522" s="8">
        <f t="shared" si="51"/>
        <v>0</v>
      </c>
      <c r="AD522" s="8">
        <f t="shared" si="52"/>
        <v>0</v>
      </c>
      <c r="AE522" t="str">
        <f>+'[1]JUNIO-2026'!AE522</f>
        <v>SAFEWEB</v>
      </c>
    </row>
    <row r="523" spans="1:31" x14ac:dyDescent="0.25">
      <c r="A523" s="5" t="str">
        <f>+'[1]JUNIO-2026'!A523</f>
        <v>NI</v>
      </c>
      <c r="B523" s="5">
        <f>+'[1]JUNIO-2026'!B523</f>
        <v>805027743</v>
      </c>
      <c r="C523" s="5">
        <f>+'[1]JUNIO-2026'!C523</f>
        <v>1</v>
      </c>
      <c r="D523" s="5" t="str">
        <f>+'[1]JUNIO-2026'!D523</f>
        <v>DUMIANMEDICALSAS</v>
      </c>
      <c r="E523" s="5" t="str">
        <f>+'[1]JUNIO-2026'!E523</f>
        <v>PR</v>
      </c>
      <c r="F523" s="5" t="str">
        <f>+'[1]JUNIO-2026'!F523</f>
        <v>NUPC</v>
      </c>
      <c r="G523" s="5">
        <f>+'[1]JUNIO-2026'!G523</f>
        <v>2019</v>
      </c>
      <c r="H523" s="6">
        <f t="shared" si="48"/>
        <v>9738579</v>
      </c>
      <c r="I523" s="7">
        <f>INT('[1]JUNIO-2026'!I523)</f>
        <v>0</v>
      </c>
      <c r="J523" s="7">
        <f>INT('[1]JUNIO-2026'!J523)</f>
        <v>9738579</v>
      </c>
      <c r="K523" s="7">
        <f>INT('[1]JUNIO-2026'!K523)</f>
        <v>1347842</v>
      </c>
      <c r="L523" s="7">
        <f>INT('[1]JUNIO-2026'!L523)</f>
        <v>0</v>
      </c>
      <c r="M523" s="6">
        <f t="shared" si="49"/>
        <v>8390737</v>
      </c>
      <c r="N523" s="7">
        <v>0</v>
      </c>
      <c r="O523" s="7">
        <f>INT('[1]JUNIO-2026'!O523)</f>
        <v>7682737</v>
      </c>
      <c r="P523" s="6">
        <f t="shared" si="53"/>
        <v>7682737</v>
      </c>
      <c r="Q523" s="6">
        <f t="shared" si="50"/>
        <v>708000</v>
      </c>
      <c r="R523" s="7">
        <f>INT('[1]JUNIO-2026'!R523)</f>
        <v>0</v>
      </c>
      <c r="S523" s="7">
        <f>INT('[1]JUNIO-2026'!S523)</f>
        <v>0</v>
      </c>
      <c r="T523" s="7">
        <f>INT('[1]JUNIO-2026'!T523)</f>
        <v>0</v>
      </c>
      <c r="U523" s="7">
        <f>INT('[1]JUNIO-2026'!U523)</f>
        <v>7682737</v>
      </c>
      <c r="V523" s="7">
        <f>INT('[1]JUNIO-2026'!V523)</f>
        <v>0</v>
      </c>
      <c r="W523" s="7">
        <f>INT('[1]JUNIO-2026'!W523)</f>
        <v>0</v>
      </c>
      <c r="X523" s="7">
        <f>INT('[1]JUNIO-2026'!X523)</f>
        <v>0</v>
      </c>
      <c r="Y523" s="7">
        <f>INT('[1]JUNIO-2026'!Y523)</f>
        <v>0</v>
      </c>
      <c r="Z523" s="5" t="str">
        <f>+'[1]JUNIO-2026'!Z523</f>
        <v>NA</v>
      </c>
      <c r="AA523" s="5">
        <f>+'[1]JUNIO-2026'!AA523</f>
        <v>1</v>
      </c>
      <c r="AB523" s="5">
        <v>99999</v>
      </c>
      <c r="AC523" s="8">
        <f t="shared" si="51"/>
        <v>7682737</v>
      </c>
      <c r="AD523" s="8">
        <f t="shared" si="52"/>
        <v>0</v>
      </c>
      <c r="AE523" t="str">
        <f>+'[1]JUNIO-2026'!AE523</f>
        <v>SAFEWEB</v>
      </c>
    </row>
    <row r="524" spans="1:31" x14ac:dyDescent="0.25">
      <c r="A524" s="5" t="str">
        <f>+'[1]JUNIO-2026'!A524</f>
        <v>NI</v>
      </c>
      <c r="B524" s="5">
        <f>+'[1]JUNIO-2026'!B524</f>
        <v>805027743</v>
      </c>
      <c r="C524" s="5">
        <f>+'[1]JUNIO-2026'!C524</f>
        <v>1</v>
      </c>
      <c r="D524" s="5" t="str">
        <f>+'[1]JUNIO-2026'!D524</f>
        <v>DUMIANMEDICALSAS</v>
      </c>
      <c r="E524" s="5" t="str">
        <f>+'[1]JUNIO-2026'!E524</f>
        <v>PR</v>
      </c>
      <c r="F524" s="5" t="str">
        <f>+'[1]JUNIO-2026'!F524</f>
        <v>PNAF</v>
      </c>
      <c r="G524" s="5">
        <f>+'[1]JUNIO-2026'!G524</f>
        <v>2019</v>
      </c>
      <c r="H524" s="6">
        <f t="shared" si="48"/>
        <v>46332503</v>
      </c>
      <c r="I524" s="7">
        <f>INT('[1]JUNIO-2026'!I524)</f>
        <v>0</v>
      </c>
      <c r="J524" s="7">
        <f>INT('[1]JUNIO-2026'!J524)</f>
        <v>46332503</v>
      </c>
      <c r="K524" s="7">
        <f>INT('[1]JUNIO-2026'!K524)</f>
        <v>828823</v>
      </c>
      <c r="L524" s="7">
        <f>INT('[1]JUNIO-2026'!L524)</f>
        <v>0</v>
      </c>
      <c r="M524" s="6">
        <f t="shared" si="49"/>
        <v>45503680</v>
      </c>
      <c r="N524" s="7">
        <v>0</v>
      </c>
      <c r="O524" s="7">
        <f>INT('[1]JUNIO-2026'!O524)</f>
        <v>44859285</v>
      </c>
      <c r="P524" s="6">
        <f t="shared" si="53"/>
        <v>44859285</v>
      </c>
      <c r="Q524" s="6">
        <f t="shared" si="50"/>
        <v>644395</v>
      </c>
      <c r="R524" s="7">
        <f>INT('[1]JUNIO-2026'!R524)</f>
        <v>0</v>
      </c>
      <c r="S524" s="7">
        <f>INT('[1]JUNIO-2026'!S524)</f>
        <v>0</v>
      </c>
      <c r="T524" s="7">
        <f>INT('[1]JUNIO-2026'!T524)</f>
        <v>0</v>
      </c>
      <c r="U524" s="7">
        <f>INT('[1]JUNIO-2026'!U524)</f>
        <v>44859285</v>
      </c>
      <c r="V524" s="7">
        <f>INT('[1]JUNIO-2026'!V524)</f>
        <v>0</v>
      </c>
      <c r="W524" s="7">
        <f>INT('[1]JUNIO-2026'!W524)</f>
        <v>0</v>
      </c>
      <c r="X524" s="7">
        <f>INT('[1]JUNIO-2026'!X524)</f>
        <v>0</v>
      </c>
      <c r="Y524" s="7">
        <f>INT('[1]JUNIO-2026'!Y524)</f>
        <v>0</v>
      </c>
      <c r="Z524" s="5" t="str">
        <f>+'[1]JUNIO-2026'!Z524</f>
        <v>NA</v>
      </c>
      <c r="AA524" s="5">
        <f>+'[1]JUNIO-2026'!AA524</f>
        <v>1</v>
      </c>
      <c r="AB524" s="5">
        <v>99999</v>
      </c>
      <c r="AC524" s="8">
        <f t="shared" si="51"/>
        <v>44859285</v>
      </c>
      <c r="AD524" s="8">
        <f t="shared" si="52"/>
        <v>0</v>
      </c>
      <c r="AE524" t="str">
        <f>+'[1]JUNIO-2026'!AE524</f>
        <v>SAFEWEB</v>
      </c>
    </row>
    <row r="525" spans="1:31" x14ac:dyDescent="0.25">
      <c r="A525" s="5" t="str">
        <f>+'[1]JUNIO-2026'!A525</f>
        <v>NI</v>
      </c>
      <c r="B525" s="5">
        <f>+'[1]JUNIO-2026'!B525</f>
        <v>805030765</v>
      </c>
      <c r="C525" s="5">
        <f>+'[1]JUNIO-2026'!C525</f>
        <v>4</v>
      </c>
      <c r="D525" s="5" t="str">
        <f>+'[1]JUNIO-2026'!D525</f>
        <v>MEDICAMENTOSESPECIALIZADOSSA</v>
      </c>
      <c r="E525" s="5" t="str">
        <f>+'[1]JUNIO-2026'!E525</f>
        <v>PR</v>
      </c>
      <c r="F525" s="5" t="str">
        <f>+'[1]JUNIO-2026'!F525</f>
        <v>NUPC</v>
      </c>
      <c r="G525" s="5">
        <f>+'[1]JUNIO-2026'!G525</f>
        <v>2019</v>
      </c>
      <c r="H525" s="6">
        <f t="shared" si="48"/>
        <v>101386222</v>
      </c>
      <c r="I525" s="7">
        <f>INT('[1]JUNIO-2026'!I525)</f>
        <v>0</v>
      </c>
      <c r="J525" s="7">
        <f>INT('[1]JUNIO-2026'!J525)</f>
        <v>101386222</v>
      </c>
      <c r="K525" s="7">
        <f>INT('[1]JUNIO-2026'!K525)</f>
        <v>94406695</v>
      </c>
      <c r="L525" s="7">
        <f>INT('[1]JUNIO-2026'!L525)</f>
        <v>0</v>
      </c>
      <c r="M525" s="6">
        <f t="shared" si="49"/>
        <v>6979527</v>
      </c>
      <c r="N525" s="7">
        <v>0</v>
      </c>
      <c r="O525" s="7">
        <f>INT('[1]JUNIO-2026'!O525)</f>
        <v>0</v>
      </c>
      <c r="P525" s="6">
        <f t="shared" si="53"/>
        <v>0</v>
      </c>
      <c r="Q525" s="6">
        <f t="shared" si="50"/>
        <v>6979527</v>
      </c>
      <c r="R525" s="7">
        <f>INT('[1]JUNIO-2026'!R525)</f>
        <v>0</v>
      </c>
      <c r="S525" s="7">
        <f>INT('[1]JUNIO-2026'!S525)</f>
        <v>0</v>
      </c>
      <c r="T525" s="7">
        <f>INT('[1]JUNIO-2026'!T525)</f>
        <v>0</v>
      </c>
      <c r="U525" s="7">
        <f>INT('[1]JUNIO-2026'!U525)</f>
        <v>0</v>
      </c>
      <c r="V525" s="7">
        <f>INT('[1]JUNIO-2026'!V525)</f>
        <v>0</v>
      </c>
      <c r="W525" s="7">
        <f>INT('[1]JUNIO-2026'!W525)</f>
        <v>0</v>
      </c>
      <c r="X525" s="7">
        <f>INT('[1]JUNIO-2026'!X525)</f>
        <v>0</v>
      </c>
      <c r="Y525" s="7">
        <f>INT('[1]JUNIO-2026'!Y525)</f>
        <v>0</v>
      </c>
      <c r="Z525" s="5" t="str">
        <f>+'[1]JUNIO-2026'!Z525</f>
        <v>NA</v>
      </c>
      <c r="AA525" s="5">
        <f>+'[1]JUNIO-2026'!AA525</f>
        <v>1</v>
      </c>
      <c r="AB525" s="5">
        <v>99999</v>
      </c>
      <c r="AC525" s="8">
        <f t="shared" si="51"/>
        <v>0</v>
      </c>
      <c r="AD525" s="8">
        <f t="shared" si="52"/>
        <v>0</v>
      </c>
      <c r="AE525" t="str">
        <f>+'[1]JUNIO-2026'!AE525</f>
        <v>SAFEWEB</v>
      </c>
    </row>
    <row r="526" spans="1:31" x14ac:dyDescent="0.25">
      <c r="A526" s="5" t="str">
        <f>+'[1]JUNIO-2026'!A526</f>
        <v>NI</v>
      </c>
      <c r="B526" s="5">
        <f>+'[1]JUNIO-2026'!B526</f>
        <v>806001061</v>
      </c>
      <c r="C526" s="5">
        <f>+'[1]JUNIO-2026'!C526</f>
        <v>8</v>
      </c>
      <c r="D526" s="5" t="str">
        <f>+'[1]JUNIO-2026'!D526</f>
        <v>ESECLINICAMATERNIDADRAFAELCALVO</v>
      </c>
      <c r="E526" s="5" t="str">
        <f>+'[1]JUNIO-2026'!E526</f>
        <v>PU</v>
      </c>
      <c r="F526" s="5" t="str">
        <f>+'[1]JUNIO-2026'!F526</f>
        <v>MIGR</v>
      </c>
      <c r="G526" s="5">
        <f>+'[1]JUNIO-2026'!G526</f>
        <v>2019</v>
      </c>
      <c r="H526" s="6">
        <f t="shared" si="48"/>
        <v>512049512</v>
      </c>
      <c r="I526" s="7">
        <f>INT('[1]JUNIO-2026'!I526)</f>
        <v>0</v>
      </c>
      <c r="J526" s="7">
        <f>INT('[1]JUNIO-2026'!J526)</f>
        <v>512049512</v>
      </c>
      <c r="K526" s="7">
        <f>INT('[1]JUNIO-2026'!K526)</f>
        <v>10239339</v>
      </c>
      <c r="L526" s="7">
        <f>INT('[1]JUNIO-2026'!L526)</f>
        <v>0</v>
      </c>
      <c r="M526" s="6">
        <f t="shared" si="49"/>
        <v>501810173</v>
      </c>
      <c r="N526" s="7">
        <v>0</v>
      </c>
      <c r="O526" s="7">
        <f>INT('[1]JUNIO-2026'!O526)</f>
        <v>385026097</v>
      </c>
      <c r="P526" s="6">
        <f t="shared" si="53"/>
        <v>385026097</v>
      </c>
      <c r="Q526" s="6">
        <f t="shared" si="50"/>
        <v>116784076</v>
      </c>
      <c r="R526" s="7">
        <f>INT('[1]JUNIO-2026'!R526)</f>
        <v>168716072</v>
      </c>
      <c r="S526" s="7">
        <f>INT('[1]JUNIO-2026'!S526)</f>
        <v>0</v>
      </c>
      <c r="T526" s="7">
        <f>INT('[1]JUNIO-2026'!T526)</f>
        <v>1730523</v>
      </c>
      <c r="U526" s="7">
        <f>INT('[1]JUNIO-2026'!U526)</f>
        <v>0</v>
      </c>
      <c r="V526" s="7">
        <f>INT('[1]JUNIO-2026'!V526)</f>
        <v>0</v>
      </c>
      <c r="W526" s="7">
        <f>INT('[1]JUNIO-2026'!W526)</f>
        <v>0</v>
      </c>
      <c r="X526" s="7">
        <f>INT('[1]JUNIO-2026'!X526)</f>
        <v>214579502</v>
      </c>
      <c r="Y526" s="7">
        <f>INT('[1]JUNIO-2026'!Y526)</f>
        <v>0</v>
      </c>
      <c r="Z526" s="5" t="str">
        <f>+'[1]JUNIO-2026'!Z526</f>
        <v>NA</v>
      </c>
      <c r="AA526" s="5">
        <f>+'[1]JUNIO-2026'!AA526</f>
        <v>1</v>
      </c>
      <c r="AB526" s="5">
        <v>99999</v>
      </c>
      <c r="AC526" s="8">
        <f t="shared" si="51"/>
        <v>385026097</v>
      </c>
      <c r="AD526" s="8">
        <f t="shared" si="52"/>
        <v>0</v>
      </c>
      <c r="AE526" t="str">
        <f>+'[1]JUNIO-2026'!AE526</f>
        <v>SAFEWEB</v>
      </c>
    </row>
    <row r="527" spans="1:31" x14ac:dyDescent="0.25">
      <c r="A527" s="5" t="str">
        <f>+'[1]JUNIO-2026'!A527</f>
        <v>NI</v>
      </c>
      <c r="B527" s="5">
        <f>+'[1]JUNIO-2026'!B527</f>
        <v>806001061</v>
      </c>
      <c r="C527" s="5">
        <f>+'[1]JUNIO-2026'!C527</f>
        <v>8</v>
      </c>
      <c r="D527" s="5" t="str">
        <f>+'[1]JUNIO-2026'!D527</f>
        <v>ESECLINICAMATERNIDADRAFAELCALVO</v>
      </c>
      <c r="E527" s="5" t="str">
        <f>+'[1]JUNIO-2026'!E527</f>
        <v>PU</v>
      </c>
      <c r="F527" s="5" t="str">
        <f>+'[1]JUNIO-2026'!F527</f>
        <v>PNAF</v>
      </c>
      <c r="G527" s="5">
        <f>+'[1]JUNIO-2026'!G527</f>
        <v>2019</v>
      </c>
      <c r="H527" s="6">
        <f t="shared" si="48"/>
        <v>411413604</v>
      </c>
      <c r="I527" s="7">
        <f>INT('[1]JUNIO-2026'!I527)</f>
        <v>0</v>
      </c>
      <c r="J527" s="7">
        <f>INT('[1]JUNIO-2026'!J527)</f>
        <v>411413604</v>
      </c>
      <c r="K527" s="7">
        <f>INT('[1]JUNIO-2026'!K527)</f>
        <v>70910546</v>
      </c>
      <c r="L527" s="7">
        <f>INT('[1]JUNIO-2026'!L527)</f>
        <v>0</v>
      </c>
      <c r="M527" s="6">
        <f t="shared" si="49"/>
        <v>340503058</v>
      </c>
      <c r="N527" s="7">
        <v>0</v>
      </c>
      <c r="O527" s="7">
        <f>INT('[1]JUNIO-2026'!O527)</f>
        <v>224279522</v>
      </c>
      <c r="P527" s="6">
        <f t="shared" si="53"/>
        <v>224279522</v>
      </c>
      <c r="Q527" s="6">
        <f t="shared" si="50"/>
        <v>116223536</v>
      </c>
      <c r="R527" s="7">
        <f>INT('[1]JUNIO-2026'!R527)</f>
        <v>171565022</v>
      </c>
      <c r="S527" s="7">
        <f>INT('[1]JUNIO-2026'!S527)</f>
        <v>0</v>
      </c>
      <c r="T527" s="7">
        <f>INT('[1]JUNIO-2026'!T527)</f>
        <v>5100060</v>
      </c>
      <c r="U527" s="7">
        <f>INT('[1]JUNIO-2026'!U527)</f>
        <v>47614440</v>
      </c>
      <c r="V527" s="7">
        <f>INT('[1]JUNIO-2026'!V527)</f>
        <v>0</v>
      </c>
      <c r="W527" s="7">
        <f>INT('[1]JUNIO-2026'!W527)</f>
        <v>0</v>
      </c>
      <c r="X527" s="7">
        <f>INT('[1]JUNIO-2026'!X527)</f>
        <v>0</v>
      </c>
      <c r="Y527" s="7">
        <f>INT('[1]JUNIO-2026'!Y527)</f>
        <v>0</v>
      </c>
      <c r="Z527" s="5" t="str">
        <f>+'[1]JUNIO-2026'!Z527</f>
        <v>NA</v>
      </c>
      <c r="AA527" s="5">
        <f>+'[1]JUNIO-2026'!AA527</f>
        <v>1</v>
      </c>
      <c r="AB527" s="5">
        <v>99999</v>
      </c>
      <c r="AC527" s="8">
        <f t="shared" si="51"/>
        <v>224279522</v>
      </c>
      <c r="AD527" s="8">
        <f t="shared" si="52"/>
        <v>0</v>
      </c>
      <c r="AE527" t="str">
        <f>+'[1]JUNIO-2026'!AE527</f>
        <v>SAFEWEB</v>
      </c>
    </row>
    <row r="528" spans="1:31" x14ac:dyDescent="0.25">
      <c r="A528" s="5" t="str">
        <f>+'[1]JUNIO-2026'!A528</f>
        <v>NI</v>
      </c>
      <c r="B528" s="5">
        <f>+'[1]JUNIO-2026'!B528</f>
        <v>806004548</v>
      </c>
      <c r="C528" s="5">
        <f>+'[1]JUNIO-2026'!C528</f>
        <v>6</v>
      </c>
      <c r="D528" s="5" t="str">
        <f>+'[1]JUNIO-2026'!D528</f>
        <v>CENTROMEDICOCRECERLTDA</v>
      </c>
      <c r="E528" s="5" t="str">
        <f>+'[1]JUNIO-2026'!E528</f>
        <v>PR</v>
      </c>
      <c r="F528" s="5" t="str">
        <f>+'[1]JUNIO-2026'!F528</f>
        <v>NUPC</v>
      </c>
      <c r="G528" s="5">
        <f>+'[1]JUNIO-2026'!G528</f>
        <v>2019</v>
      </c>
      <c r="H528" s="6">
        <f t="shared" si="48"/>
        <v>447202809</v>
      </c>
      <c r="I528" s="7">
        <f>INT('[1]JUNIO-2026'!I528)</f>
        <v>0</v>
      </c>
      <c r="J528" s="7">
        <f>INT('[1]JUNIO-2026'!J528)</f>
        <v>447202809</v>
      </c>
      <c r="K528" s="7">
        <f>INT('[1]JUNIO-2026'!K528)</f>
        <v>20005790</v>
      </c>
      <c r="L528" s="7">
        <f>INT('[1]JUNIO-2026'!L528)</f>
        <v>0</v>
      </c>
      <c r="M528" s="6">
        <f t="shared" si="49"/>
        <v>427197019</v>
      </c>
      <c r="N528" s="7">
        <v>0</v>
      </c>
      <c r="O528" s="7">
        <f>INT('[1]JUNIO-2026'!O528)</f>
        <v>398768789</v>
      </c>
      <c r="P528" s="6">
        <f t="shared" si="53"/>
        <v>398768789</v>
      </c>
      <c r="Q528" s="6">
        <f t="shared" si="50"/>
        <v>28428230</v>
      </c>
      <c r="R528" s="7">
        <f>INT('[1]JUNIO-2026'!R528)</f>
        <v>0</v>
      </c>
      <c r="S528" s="7">
        <f>INT('[1]JUNIO-2026'!S528)</f>
        <v>0</v>
      </c>
      <c r="T528" s="7">
        <f>INT('[1]JUNIO-2026'!T528)</f>
        <v>0</v>
      </c>
      <c r="U528" s="7">
        <f>INT('[1]JUNIO-2026'!U528)</f>
        <v>398768789</v>
      </c>
      <c r="V528" s="7">
        <f>INT('[1]JUNIO-2026'!V528)</f>
        <v>0</v>
      </c>
      <c r="W528" s="7">
        <f>INT('[1]JUNIO-2026'!W528)</f>
        <v>0</v>
      </c>
      <c r="X528" s="7">
        <f>INT('[1]JUNIO-2026'!X528)</f>
        <v>0</v>
      </c>
      <c r="Y528" s="7">
        <f>INT('[1]JUNIO-2026'!Y528)</f>
        <v>0</v>
      </c>
      <c r="Z528" s="5" t="str">
        <f>+'[1]JUNIO-2026'!Z528</f>
        <v>NA</v>
      </c>
      <c r="AA528" s="5">
        <f>+'[1]JUNIO-2026'!AA528</f>
        <v>1</v>
      </c>
      <c r="AB528" s="5">
        <v>99999</v>
      </c>
      <c r="AC528" s="8">
        <f t="shared" si="51"/>
        <v>398768789</v>
      </c>
      <c r="AD528" s="8">
        <f t="shared" si="52"/>
        <v>0</v>
      </c>
      <c r="AE528" t="str">
        <f>+'[1]JUNIO-2026'!AE528</f>
        <v>SAFEWEB</v>
      </c>
    </row>
    <row r="529" spans="1:31" x14ac:dyDescent="0.25">
      <c r="A529" s="5" t="str">
        <f>+'[1]JUNIO-2026'!A529</f>
        <v>NI</v>
      </c>
      <c r="B529" s="5">
        <f>+'[1]JUNIO-2026'!B529</f>
        <v>806004548</v>
      </c>
      <c r="C529" s="5">
        <f>+'[1]JUNIO-2026'!C529</f>
        <v>6</v>
      </c>
      <c r="D529" s="5" t="str">
        <f>+'[1]JUNIO-2026'!D529</f>
        <v>CENTROMEDICOCRECERLTDA</v>
      </c>
      <c r="E529" s="5" t="str">
        <f>+'[1]JUNIO-2026'!E529</f>
        <v>PR</v>
      </c>
      <c r="F529" s="5" t="str">
        <f>+'[1]JUNIO-2026'!F529</f>
        <v>PNAF</v>
      </c>
      <c r="G529" s="5">
        <f>+'[1]JUNIO-2026'!G529</f>
        <v>2019</v>
      </c>
      <c r="H529" s="6">
        <f t="shared" si="48"/>
        <v>4971051</v>
      </c>
      <c r="I529" s="7">
        <f>INT('[1]JUNIO-2026'!I529)</f>
        <v>0</v>
      </c>
      <c r="J529" s="7">
        <f>INT('[1]JUNIO-2026'!J529)</f>
        <v>4971051</v>
      </c>
      <c r="K529" s="7">
        <f>INT('[1]JUNIO-2026'!K529)</f>
        <v>524224</v>
      </c>
      <c r="L529" s="7">
        <f>INT('[1]JUNIO-2026'!L529)</f>
        <v>0</v>
      </c>
      <c r="M529" s="6">
        <f t="shared" si="49"/>
        <v>4446827</v>
      </c>
      <c r="N529" s="7">
        <v>0</v>
      </c>
      <c r="O529" s="7">
        <f>INT('[1]JUNIO-2026'!O529)</f>
        <v>2659793</v>
      </c>
      <c r="P529" s="6">
        <f t="shared" si="53"/>
        <v>2659793</v>
      </c>
      <c r="Q529" s="6">
        <f t="shared" si="50"/>
        <v>1787034</v>
      </c>
      <c r="R529" s="7">
        <f>INT('[1]JUNIO-2026'!R529)</f>
        <v>0</v>
      </c>
      <c r="S529" s="7">
        <f>INT('[1]JUNIO-2026'!S529)</f>
        <v>0</v>
      </c>
      <c r="T529" s="7">
        <f>INT('[1]JUNIO-2026'!T529)</f>
        <v>2659793</v>
      </c>
      <c r="U529" s="7">
        <f>INT('[1]JUNIO-2026'!U529)</f>
        <v>0</v>
      </c>
      <c r="V529" s="7">
        <f>INT('[1]JUNIO-2026'!V529)</f>
        <v>0</v>
      </c>
      <c r="W529" s="7">
        <f>INT('[1]JUNIO-2026'!W529)</f>
        <v>0</v>
      </c>
      <c r="X529" s="7">
        <f>INT('[1]JUNIO-2026'!X529)</f>
        <v>0</v>
      </c>
      <c r="Y529" s="7">
        <f>INT('[1]JUNIO-2026'!Y529)</f>
        <v>0</v>
      </c>
      <c r="Z529" s="5" t="str">
        <f>+'[1]JUNIO-2026'!Z529</f>
        <v>NA</v>
      </c>
      <c r="AA529" s="5">
        <f>+'[1]JUNIO-2026'!AA529</f>
        <v>1</v>
      </c>
      <c r="AB529" s="5">
        <v>99999</v>
      </c>
      <c r="AC529" s="8">
        <f t="shared" si="51"/>
        <v>2659793</v>
      </c>
      <c r="AD529" s="8">
        <f t="shared" si="52"/>
        <v>0</v>
      </c>
      <c r="AE529" t="str">
        <f>+'[1]JUNIO-2026'!AE529</f>
        <v>SAFEWEB</v>
      </c>
    </row>
    <row r="530" spans="1:31" x14ac:dyDescent="0.25">
      <c r="A530" s="5" t="str">
        <f>+'[1]JUNIO-2026'!A530</f>
        <v>NI</v>
      </c>
      <c r="B530" s="5">
        <f>+'[1]JUNIO-2026'!B530</f>
        <v>806004756</v>
      </c>
      <c r="C530" s="5">
        <f>+'[1]JUNIO-2026'!C530</f>
        <v>1</v>
      </c>
      <c r="D530" s="5" t="str">
        <f>+'[1]JUNIO-2026'!D530</f>
        <v>CENTRODECIRUGIALASEROCULARLTDA</v>
      </c>
      <c r="E530" s="5" t="str">
        <f>+'[1]JUNIO-2026'!E530</f>
        <v>PR</v>
      </c>
      <c r="F530" s="5" t="str">
        <f>+'[1]JUNIO-2026'!F530</f>
        <v>NUPC</v>
      </c>
      <c r="G530" s="5">
        <f>+'[1]JUNIO-2026'!G530</f>
        <v>2019</v>
      </c>
      <c r="H530" s="6">
        <f t="shared" si="48"/>
        <v>76709194</v>
      </c>
      <c r="I530" s="7">
        <f>INT('[1]JUNIO-2026'!I530)</f>
        <v>0</v>
      </c>
      <c r="J530" s="7">
        <f>INT('[1]JUNIO-2026'!J530)</f>
        <v>76709194</v>
      </c>
      <c r="K530" s="7">
        <f>INT('[1]JUNIO-2026'!K530)</f>
        <v>4581061</v>
      </c>
      <c r="L530" s="7">
        <f>INT('[1]JUNIO-2026'!L530)</f>
        <v>0</v>
      </c>
      <c r="M530" s="6">
        <f t="shared" si="49"/>
        <v>72128133</v>
      </c>
      <c r="N530" s="7">
        <v>0</v>
      </c>
      <c r="O530" s="7">
        <f>INT('[1]JUNIO-2026'!O530)</f>
        <v>72128133</v>
      </c>
      <c r="P530" s="6">
        <f t="shared" si="53"/>
        <v>72128133</v>
      </c>
      <c r="Q530" s="6">
        <f t="shared" si="50"/>
        <v>0</v>
      </c>
      <c r="R530" s="7">
        <f>INT('[1]JUNIO-2026'!R530)</f>
        <v>0</v>
      </c>
      <c r="S530" s="7">
        <f>INT('[1]JUNIO-2026'!S530)</f>
        <v>0</v>
      </c>
      <c r="T530" s="7">
        <f>INT('[1]JUNIO-2026'!T530)</f>
        <v>72128133</v>
      </c>
      <c r="U530" s="7">
        <f>INT('[1]JUNIO-2026'!U530)</f>
        <v>0</v>
      </c>
      <c r="V530" s="7">
        <f>INT('[1]JUNIO-2026'!V530)</f>
        <v>0</v>
      </c>
      <c r="W530" s="7">
        <f>INT('[1]JUNIO-2026'!W530)</f>
        <v>0</v>
      </c>
      <c r="X530" s="7">
        <f>INT('[1]JUNIO-2026'!X530)</f>
        <v>0</v>
      </c>
      <c r="Y530" s="7">
        <f>INT('[1]JUNIO-2026'!Y530)</f>
        <v>0</v>
      </c>
      <c r="Z530" s="5" t="str">
        <f>+'[1]JUNIO-2026'!Z530</f>
        <v>NA</v>
      </c>
      <c r="AA530" s="5">
        <f>+'[1]JUNIO-2026'!AA530</f>
        <v>1</v>
      </c>
      <c r="AB530" s="5">
        <v>99999</v>
      </c>
      <c r="AC530" s="8">
        <f t="shared" si="51"/>
        <v>72128133</v>
      </c>
      <c r="AD530" s="8">
        <f t="shared" si="52"/>
        <v>0</v>
      </c>
      <c r="AE530" t="str">
        <f>+'[1]JUNIO-2026'!AE530</f>
        <v>SAFEWEB</v>
      </c>
    </row>
    <row r="531" spans="1:31" x14ac:dyDescent="0.25">
      <c r="A531" s="5" t="str">
        <f>+'[1]JUNIO-2026'!A531</f>
        <v>NI</v>
      </c>
      <c r="B531" s="5">
        <f>+'[1]JUNIO-2026'!B531</f>
        <v>806004756</v>
      </c>
      <c r="C531" s="5">
        <f>+'[1]JUNIO-2026'!C531</f>
        <v>1</v>
      </c>
      <c r="D531" s="5" t="str">
        <f>+'[1]JUNIO-2026'!D531</f>
        <v>CENTRODECIRUGIALASEROCULARLTDA</v>
      </c>
      <c r="E531" s="5" t="str">
        <f>+'[1]JUNIO-2026'!E531</f>
        <v>PR</v>
      </c>
      <c r="F531" s="5" t="str">
        <f>+'[1]JUNIO-2026'!F531</f>
        <v>PNAF</v>
      </c>
      <c r="G531" s="5">
        <f>+'[1]JUNIO-2026'!G531</f>
        <v>2019</v>
      </c>
      <c r="H531" s="6">
        <f t="shared" si="48"/>
        <v>4164917</v>
      </c>
      <c r="I531" s="7">
        <f>INT('[1]JUNIO-2026'!I531)</f>
        <v>0</v>
      </c>
      <c r="J531" s="7">
        <f>INT('[1]JUNIO-2026'!J531)</f>
        <v>4164917</v>
      </c>
      <c r="K531" s="7">
        <f>INT('[1]JUNIO-2026'!K531)</f>
        <v>0</v>
      </c>
      <c r="L531" s="7">
        <f>INT('[1]JUNIO-2026'!L531)</f>
        <v>0</v>
      </c>
      <c r="M531" s="6">
        <f t="shared" si="49"/>
        <v>4164917</v>
      </c>
      <c r="N531" s="7">
        <v>0</v>
      </c>
      <c r="O531" s="7">
        <f>INT('[1]JUNIO-2026'!O531)</f>
        <v>4164917</v>
      </c>
      <c r="P531" s="6">
        <f t="shared" si="53"/>
        <v>4164917</v>
      </c>
      <c r="Q531" s="6">
        <f t="shared" si="50"/>
        <v>0</v>
      </c>
      <c r="R531" s="7">
        <f>INT('[1]JUNIO-2026'!R531)</f>
        <v>0</v>
      </c>
      <c r="S531" s="7">
        <f>INT('[1]JUNIO-2026'!S531)</f>
        <v>0</v>
      </c>
      <c r="T531" s="7">
        <f>INT('[1]JUNIO-2026'!T531)</f>
        <v>4164917</v>
      </c>
      <c r="U531" s="7">
        <f>INT('[1]JUNIO-2026'!U531)</f>
        <v>0</v>
      </c>
      <c r="V531" s="7">
        <f>INT('[1]JUNIO-2026'!V531)</f>
        <v>0</v>
      </c>
      <c r="W531" s="7">
        <f>INT('[1]JUNIO-2026'!W531)</f>
        <v>0</v>
      </c>
      <c r="X531" s="7">
        <f>INT('[1]JUNIO-2026'!X531)</f>
        <v>0</v>
      </c>
      <c r="Y531" s="7">
        <f>INT('[1]JUNIO-2026'!Y531)</f>
        <v>0</v>
      </c>
      <c r="Z531" s="5" t="str">
        <f>+'[1]JUNIO-2026'!Z531</f>
        <v>NA</v>
      </c>
      <c r="AA531" s="5">
        <f>+'[1]JUNIO-2026'!AA531</f>
        <v>1</v>
      </c>
      <c r="AB531" s="5">
        <v>99999</v>
      </c>
      <c r="AC531" s="8">
        <f t="shared" si="51"/>
        <v>4164917</v>
      </c>
      <c r="AD531" s="8">
        <f t="shared" si="52"/>
        <v>0</v>
      </c>
      <c r="AE531" t="str">
        <f>+'[1]JUNIO-2026'!AE531</f>
        <v>SAFEWEB</v>
      </c>
    </row>
    <row r="532" spans="1:31" x14ac:dyDescent="0.25">
      <c r="A532" s="5" t="str">
        <f>+'[1]JUNIO-2026'!A532</f>
        <v>NI</v>
      </c>
      <c r="B532" s="5">
        <f>+'[1]JUNIO-2026'!B532</f>
        <v>806007303</v>
      </c>
      <c r="C532" s="5">
        <f>+'[1]JUNIO-2026'!C532</f>
        <v>2</v>
      </c>
      <c r="D532" s="5" t="str">
        <f>+'[1]JUNIO-2026'!D532</f>
        <v>ESEHOSPITALLOCALSANJACINTO</v>
      </c>
      <c r="E532" s="5" t="str">
        <f>+'[1]JUNIO-2026'!E532</f>
        <v>PU</v>
      </c>
      <c r="F532" s="5" t="str">
        <f>+'[1]JUNIO-2026'!F532</f>
        <v>MIGR</v>
      </c>
      <c r="G532" s="5">
        <f>+'[1]JUNIO-2026'!G532</f>
        <v>2019</v>
      </c>
      <c r="H532" s="6">
        <f t="shared" si="48"/>
        <v>63762698</v>
      </c>
      <c r="I532" s="7">
        <f>INT('[1]JUNIO-2026'!I532)</f>
        <v>0</v>
      </c>
      <c r="J532" s="7">
        <f>INT('[1]JUNIO-2026'!J532)</f>
        <v>63762698</v>
      </c>
      <c r="K532" s="7">
        <f>INT('[1]JUNIO-2026'!K532)</f>
        <v>17559005</v>
      </c>
      <c r="L532" s="7">
        <f>INT('[1]JUNIO-2026'!L532)</f>
        <v>0</v>
      </c>
      <c r="M532" s="6">
        <f t="shared" si="49"/>
        <v>46203693</v>
      </c>
      <c r="N532" s="7">
        <v>0</v>
      </c>
      <c r="O532" s="7">
        <f>INT('[1]JUNIO-2026'!O532)</f>
        <v>46203693</v>
      </c>
      <c r="P532" s="6">
        <f t="shared" si="53"/>
        <v>46203693</v>
      </c>
      <c r="Q532" s="6">
        <f t="shared" si="50"/>
        <v>0</v>
      </c>
      <c r="R532" s="7">
        <f>INT('[1]JUNIO-2026'!R532)</f>
        <v>0</v>
      </c>
      <c r="S532" s="7">
        <f>INT('[1]JUNIO-2026'!S532)</f>
        <v>0</v>
      </c>
      <c r="T532" s="7">
        <f>INT('[1]JUNIO-2026'!T532)</f>
        <v>0</v>
      </c>
      <c r="U532" s="7">
        <f>INT('[1]JUNIO-2026'!U532)</f>
        <v>0</v>
      </c>
      <c r="V532" s="7">
        <f>INT('[1]JUNIO-2026'!V532)</f>
        <v>0</v>
      </c>
      <c r="W532" s="7">
        <f>INT('[1]JUNIO-2026'!W532)</f>
        <v>0</v>
      </c>
      <c r="X532" s="7">
        <f>INT('[1]JUNIO-2026'!X532)</f>
        <v>46203693</v>
      </c>
      <c r="Y532" s="7">
        <f>INT('[1]JUNIO-2026'!Y532)</f>
        <v>0</v>
      </c>
      <c r="Z532" s="5" t="str">
        <f>+'[1]JUNIO-2026'!Z532</f>
        <v>NA</v>
      </c>
      <c r="AA532" s="5">
        <f>+'[1]JUNIO-2026'!AA532</f>
        <v>1</v>
      </c>
      <c r="AB532" s="5">
        <v>99999</v>
      </c>
      <c r="AC532" s="8">
        <f t="shared" si="51"/>
        <v>46203693</v>
      </c>
      <c r="AD532" s="8">
        <f t="shared" si="52"/>
        <v>0</v>
      </c>
      <c r="AE532" t="str">
        <f>+'[1]JUNIO-2026'!AE532</f>
        <v>SAFEWEB</v>
      </c>
    </row>
    <row r="533" spans="1:31" x14ac:dyDescent="0.25">
      <c r="A533" s="5" t="str">
        <f>+'[1]JUNIO-2026'!A533</f>
        <v>NI</v>
      </c>
      <c r="B533" s="5">
        <f>+'[1]JUNIO-2026'!B533</f>
        <v>806007650</v>
      </c>
      <c r="C533" s="5">
        <f>+'[1]JUNIO-2026'!C533</f>
        <v>3</v>
      </c>
      <c r="D533" s="5" t="str">
        <f>+'[1]JUNIO-2026'!D533</f>
        <v>CENTRORADIOONCOLOGICODELCARIBESAS</v>
      </c>
      <c r="E533" s="5" t="str">
        <f>+'[1]JUNIO-2026'!E533</f>
        <v>PR</v>
      </c>
      <c r="F533" s="5" t="str">
        <f>+'[1]JUNIO-2026'!F533</f>
        <v>NUPC</v>
      </c>
      <c r="G533" s="5">
        <f>+'[1]JUNIO-2026'!G533</f>
        <v>2019</v>
      </c>
      <c r="H533" s="6">
        <f t="shared" si="48"/>
        <v>665571558</v>
      </c>
      <c r="I533" s="7">
        <f>INT('[1]JUNIO-2026'!I533)</f>
        <v>0</v>
      </c>
      <c r="J533" s="7">
        <f>INT('[1]JUNIO-2026'!J533)</f>
        <v>665571558</v>
      </c>
      <c r="K533" s="7">
        <f>INT('[1]JUNIO-2026'!K533)</f>
        <v>36565141</v>
      </c>
      <c r="L533" s="7">
        <f>INT('[1]JUNIO-2026'!L533)</f>
        <v>0</v>
      </c>
      <c r="M533" s="6">
        <f t="shared" si="49"/>
        <v>629006417</v>
      </c>
      <c r="N533" s="7">
        <v>0</v>
      </c>
      <c r="O533" s="7">
        <f>INT('[1]JUNIO-2026'!O533)</f>
        <v>629006417</v>
      </c>
      <c r="P533" s="6">
        <f t="shared" si="53"/>
        <v>629006417</v>
      </c>
      <c r="Q533" s="6">
        <f t="shared" si="50"/>
        <v>0</v>
      </c>
      <c r="R533" s="7">
        <f>INT('[1]JUNIO-2026'!R533)</f>
        <v>0</v>
      </c>
      <c r="S533" s="7">
        <f>INT('[1]JUNIO-2026'!S533)</f>
        <v>0</v>
      </c>
      <c r="T533" s="7">
        <f>INT('[1]JUNIO-2026'!T533)</f>
        <v>0</v>
      </c>
      <c r="U533" s="7">
        <f>INT('[1]JUNIO-2026'!U533)</f>
        <v>629006417</v>
      </c>
      <c r="V533" s="7">
        <f>INT('[1]JUNIO-2026'!V533)</f>
        <v>0</v>
      </c>
      <c r="W533" s="7">
        <f>INT('[1]JUNIO-2026'!W533)</f>
        <v>0</v>
      </c>
      <c r="X533" s="7">
        <f>INT('[1]JUNIO-2026'!X533)</f>
        <v>0</v>
      </c>
      <c r="Y533" s="7">
        <f>INT('[1]JUNIO-2026'!Y533)</f>
        <v>0</v>
      </c>
      <c r="Z533" s="5" t="str">
        <f>+'[1]JUNIO-2026'!Z533</f>
        <v>NA</v>
      </c>
      <c r="AA533" s="5">
        <f>+'[1]JUNIO-2026'!AA533</f>
        <v>1</v>
      </c>
      <c r="AB533" s="5">
        <v>99999</v>
      </c>
      <c r="AC533" s="8">
        <f t="shared" si="51"/>
        <v>629006417</v>
      </c>
      <c r="AD533" s="8">
        <f t="shared" si="52"/>
        <v>0</v>
      </c>
      <c r="AE533" t="str">
        <f>+'[1]JUNIO-2026'!AE533</f>
        <v>SAFEWEB</v>
      </c>
    </row>
    <row r="534" spans="1:31" x14ac:dyDescent="0.25">
      <c r="A534" s="5" t="str">
        <f>+'[1]JUNIO-2026'!A534</f>
        <v>NI</v>
      </c>
      <c r="B534" s="5">
        <f>+'[1]JUNIO-2026'!B534</f>
        <v>806007923</v>
      </c>
      <c r="C534" s="5">
        <f>+'[1]JUNIO-2026'!C534</f>
        <v>9</v>
      </c>
      <c r="D534" s="5" t="str">
        <f>+'[1]JUNIO-2026'!D534</f>
        <v>ESEHOSPITALLOCALDEARJONA</v>
      </c>
      <c r="E534" s="5" t="str">
        <f>+'[1]JUNIO-2026'!E534</f>
        <v>PU</v>
      </c>
      <c r="F534" s="5" t="str">
        <f>+'[1]JUNIO-2026'!F534</f>
        <v>PNAF</v>
      </c>
      <c r="G534" s="5">
        <f>+'[1]JUNIO-2026'!G534</f>
        <v>2019</v>
      </c>
      <c r="H534" s="6">
        <f t="shared" si="48"/>
        <v>11157193</v>
      </c>
      <c r="I534" s="7">
        <f>INT('[1]JUNIO-2026'!I534)</f>
        <v>0</v>
      </c>
      <c r="J534" s="7">
        <f>INT('[1]JUNIO-2026'!J534)</f>
        <v>11157193</v>
      </c>
      <c r="K534" s="7">
        <f>INT('[1]JUNIO-2026'!K534)</f>
        <v>2002763</v>
      </c>
      <c r="L534" s="7">
        <f>INT('[1]JUNIO-2026'!L534)</f>
        <v>0</v>
      </c>
      <c r="M534" s="6">
        <f t="shared" si="49"/>
        <v>9154430</v>
      </c>
      <c r="N534" s="7">
        <v>0</v>
      </c>
      <c r="O534" s="7">
        <f>INT('[1]JUNIO-2026'!O534)</f>
        <v>5546243</v>
      </c>
      <c r="P534" s="6">
        <f t="shared" si="53"/>
        <v>5546243</v>
      </c>
      <c r="Q534" s="6">
        <f t="shared" si="50"/>
        <v>3608187</v>
      </c>
      <c r="R534" s="7">
        <f>INT('[1]JUNIO-2026'!R534)</f>
        <v>0</v>
      </c>
      <c r="S534" s="7">
        <f>INT('[1]JUNIO-2026'!S534)</f>
        <v>0</v>
      </c>
      <c r="T534" s="7">
        <f>INT('[1]JUNIO-2026'!T534)</f>
        <v>0</v>
      </c>
      <c r="U534" s="7">
        <f>INT('[1]JUNIO-2026'!U534)</f>
        <v>5546243</v>
      </c>
      <c r="V534" s="7">
        <f>INT('[1]JUNIO-2026'!V534)</f>
        <v>0</v>
      </c>
      <c r="W534" s="7">
        <f>INT('[1]JUNIO-2026'!W534)</f>
        <v>0</v>
      </c>
      <c r="X534" s="7">
        <f>INT('[1]JUNIO-2026'!X534)</f>
        <v>0</v>
      </c>
      <c r="Y534" s="7">
        <f>INT('[1]JUNIO-2026'!Y534)</f>
        <v>0</v>
      </c>
      <c r="Z534" s="5" t="str">
        <f>+'[1]JUNIO-2026'!Z534</f>
        <v>NA</v>
      </c>
      <c r="AA534" s="5">
        <f>+'[1]JUNIO-2026'!AA534</f>
        <v>1</v>
      </c>
      <c r="AB534" s="5">
        <v>99999</v>
      </c>
      <c r="AC534" s="8">
        <f t="shared" si="51"/>
        <v>5546243</v>
      </c>
      <c r="AD534" s="8">
        <f t="shared" si="52"/>
        <v>0</v>
      </c>
      <c r="AE534" t="str">
        <f>+'[1]JUNIO-2026'!AE534</f>
        <v>SAFEWEB</v>
      </c>
    </row>
    <row r="535" spans="1:31" x14ac:dyDescent="0.25">
      <c r="A535" s="5" t="str">
        <f>+'[1]JUNIO-2026'!A535</f>
        <v>NI</v>
      </c>
      <c r="B535" s="5">
        <f>+'[1]JUNIO-2026'!B535</f>
        <v>806008356</v>
      </c>
      <c r="C535" s="5">
        <f>+'[1]JUNIO-2026'!C535</f>
        <v>7</v>
      </c>
      <c r="D535" s="5" t="str">
        <f>+'[1]JUNIO-2026'!D535</f>
        <v>UCIDELCARIBESAS</v>
      </c>
      <c r="E535" s="5" t="str">
        <f>+'[1]JUNIO-2026'!E535</f>
        <v>PR</v>
      </c>
      <c r="F535" s="5" t="str">
        <f>+'[1]JUNIO-2026'!F535</f>
        <v>NUPC</v>
      </c>
      <c r="G535" s="5">
        <f>+'[1]JUNIO-2026'!G535</f>
        <v>2019</v>
      </c>
      <c r="H535" s="6">
        <f t="shared" si="48"/>
        <v>172574336</v>
      </c>
      <c r="I535" s="7">
        <f>INT('[1]JUNIO-2026'!I535)</f>
        <v>0</v>
      </c>
      <c r="J535" s="7">
        <f>INT('[1]JUNIO-2026'!J535)</f>
        <v>172574336</v>
      </c>
      <c r="K535" s="7">
        <f>INT('[1]JUNIO-2026'!K535)</f>
        <v>26762559</v>
      </c>
      <c r="L535" s="7">
        <f>INT('[1]JUNIO-2026'!L535)</f>
        <v>0</v>
      </c>
      <c r="M535" s="6">
        <f t="shared" si="49"/>
        <v>145811777</v>
      </c>
      <c r="N535" s="7">
        <v>0</v>
      </c>
      <c r="O535" s="7">
        <f>INT('[1]JUNIO-2026'!O535)</f>
        <v>145811777</v>
      </c>
      <c r="P535" s="6">
        <f t="shared" si="53"/>
        <v>145811777</v>
      </c>
      <c r="Q535" s="6">
        <f t="shared" si="50"/>
        <v>0</v>
      </c>
      <c r="R535" s="7">
        <f>INT('[1]JUNIO-2026'!R535)</f>
        <v>0</v>
      </c>
      <c r="S535" s="7">
        <f>INT('[1]JUNIO-2026'!S535)</f>
        <v>0</v>
      </c>
      <c r="T535" s="7">
        <f>INT('[1]JUNIO-2026'!T535)</f>
        <v>145811777</v>
      </c>
      <c r="U535" s="7">
        <f>INT('[1]JUNIO-2026'!U535)</f>
        <v>0</v>
      </c>
      <c r="V535" s="7">
        <f>INT('[1]JUNIO-2026'!V535)</f>
        <v>0</v>
      </c>
      <c r="W535" s="7">
        <f>INT('[1]JUNIO-2026'!W535)</f>
        <v>0</v>
      </c>
      <c r="X535" s="7">
        <f>INT('[1]JUNIO-2026'!X535)</f>
        <v>0</v>
      </c>
      <c r="Y535" s="7">
        <f>INT('[1]JUNIO-2026'!Y535)</f>
        <v>0</v>
      </c>
      <c r="Z535" s="5" t="str">
        <f>+'[1]JUNIO-2026'!Z535</f>
        <v>NA</v>
      </c>
      <c r="AA535" s="5">
        <f>+'[1]JUNIO-2026'!AA535</f>
        <v>1</v>
      </c>
      <c r="AB535" s="5">
        <v>99999</v>
      </c>
      <c r="AC535" s="8">
        <f t="shared" si="51"/>
        <v>145811777</v>
      </c>
      <c r="AD535" s="8">
        <f t="shared" si="52"/>
        <v>0</v>
      </c>
      <c r="AE535" t="str">
        <f>+'[1]JUNIO-2026'!AE535</f>
        <v>SAFEWEB</v>
      </c>
    </row>
    <row r="536" spans="1:31" x14ac:dyDescent="0.25">
      <c r="A536" s="5" t="str">
        <f>+'[1]JUNIO-2026'!A536</f>
        <v>NI</v>
      </c>
      <c r="B536" s="5">
        <f>+'[1]JUNIO-2026'!B536</f>
        <v>806008394</v>
      </c>
      <c r="C536" s="5">
        <f>+'[1]JUNIO-2026'!C536</f>
        <v>7</v>
      </c>
      <c r="D536" s="5" t="str">
        <f>+'[1]JUNIO-2026'!D536</f>
        <v>MUTUALSEREPS</v>
      </c>
      <c r="E536" s="5" t="str">
        <f>+'[1]JUNIO-2026'!E536</f>
        <v>PR</v>
      </c>
      <c r="F536" s="5" t="str">
        <f>+'[1]JUNIO-2026'!F536</f>
        <v>NUPC</v>
      </c>
      <c r="G536" s="5">
        <f>+'[1]JUNIO-2026'!G536</f>
        <v>2019</v>
      </c>
      <c r="H536" s="6">
        <f t="shared" si="48"/>
        <v>3146194081</v>
      </c>
      <c r="I536" s="7">
        <f>INT('[1]JUNIO-2026'!I536)</f>
        <v>0</v>
      </c>
      <c r="J536" s="7">
        <f>INT('[1]JUNIO-2026'!J536)</f>
        <v>3146194081</v>
      </c>
      <c r="K536" s="7">
        <f>INT('[1]JUNIO-2026'!K536)</f>
        <v>70801097</v>
      </c>
      <c r="L536" s="7">
        <f>INT('[1]JUNIO-2026'!L536)</f>
        <v>0</v>
      </c>
      <c r="M536" s="6">
        <f t="shared" si="49"/>
        <v>3075392984</v>
      </c>
      <c r="N536" s="7">
        <v>0</v>
      </c>
      <c r="O536" s="7">
        <f>INT('[1]JUNIO-2026'!O536)</f>
        <v>3075392984</v>
      </c>
      <c r="P536" s="6">
        <f t="shared" si="53"/>
        <v>3075392984</v>
      </c>
      <c r="Q536" s="6">
        <f t="shared" si="50"/>
        <v>0</v>
      </c>
      <c r="R536" s="7">
        <f>INT('[1]JUNIO-2026'!R536)</f>
        <v>1165904490</v>
      </c>
      <c r="S536" s="7">
        <f>INT('[1]JUNIO-2026'!S536)</f>
        <v>0</v>
      </c>
      <c r="T536" s="7">
        <f>INT('[1]JUNIO-2026'!T536)</f>
        <v>1314702503</v>
      </c>
      <c r="U536" s="7">
        <f>INT('[1]JUNIO-2026'!U536)</f>
        <v>0</v>
      </c>
      <c r="V536" s="7">
        <f>INT('[1]JUNIO-2026'!V536)</f>
        <v>0</v>
      </c>
      <c r="W536" s="7">
        <f>INT('[1]JUNIO-2026'!W536)</f>
        <v>0</v>
      </c>
      <c r="X536" s="7">
        <f>INT('[1]JUNIO-2026'!X536)</f>
        <v>0</v>
      </c>
      <c r="Y536" s="7">
        <f>INT('[1]JUNIO-2026'!Y536)</f>
        <v>594785991</v>
      </c>
      <c r="Z536" s="5" t="str">
        <f>+'[1]JUNIO-2026'!Z536</f>
        <v>loterias</v>
      </c>
      <c r="AA536" s="5">
        <f>+'[1]JUNIO-2026'!AA536</f>
        <v>1</v>
      </c>
      <c r="AB536" s="5">
        <v>99999</v>
      </c>
      <c r="AC536" s="8">
        <f t="shared" si="51"/>
        <v>3075392984</v>
      </c>
      <c r="AD536" s="8">
        <f t="shared" si="52"/>
        <v>0</v>
      </c>
      <c r="AE536" t="str">
        <f>+'[1]JUNIO-2026'!AE536</f>
        <v>SAFEWEB</v>
      </c>
    </row>
    <row r="537" spans="1:31" x14ac:dyDescent="0.25">
      <c r="A537" s="5" t="str">
        <f>+'[1]JUNIO-2026'!A537</f>
        <v>NI</v>
      </c>
      <c r="B537" s="5">
        <f>+'[1]JUNIO-2026'!B537</f>
        <v>806009230</v>
      </c>
      <c r="C537" s="5">
        <f>+'[1]JUNIO-2026'!C537</f>
        <v>2</v>
      </c>
      <c r="D537" s="5" t="str">
        <f>+'[1]JUNIO-2026'!D537</f>
        <v>CEMICSAS</v>
      </c>
      <c r="E537" s="5" t="str">
        <f>+'[1]JUNIO-2026'!E537</f>
        <v>PR</v>
      </c>
      <c r="F537" s="5" t="str">
        <f>+'[1]JUNIO-2026'!F537</f>
        <v>NUPC</v>
      </c>
      <c r="G537" s="5">
        <f>+'[1]JUNIO-2026'!G537</f>
        <v>2019</v>
      </c>
      <c r="H537" s="6">
        <f t="shared" si="48"/>
        <v>180454715</v>
      </c>
      <c r="I537" s="7">
        <f>INT('[1]JUNIO-2026'!I537)</f>
        <v>0</v>
      </c>
      <c r="J537" s="7">
        <f>INT('[1]JUNIO-2026'!J537)</f>
        <v>180454715</v>
      </c>
      <c r="K537" s="7">
        <f>INT('[1]JUNIO-2026'!K537)</f>
        <v>1055263</v>
      </c>
      <c r="L537" s="7">
        <f>INT('[1]JUNIO-2026'!L537)</f>
        <v>0</v>
      </c>
      <c r="M537" s="6">
        <f t="shared" si="49"/>
        <v>179399452</v>
      </c>
      <c r="N537" s="7">
        <v>0</v>
      </c>
      <c r="O537" s="7">
        <f>INT('[1]JUNIO-2026'!O537)</f>
        <v>179399452</v>
      </c>
      <c r="P537" s="6">
        <f t="shared" si="53"/>
        <v>179399452</v>
      </c>
      <c r="Q537" s="6">
        <f t="shared" si="50"/>
        <v>0</v>
      </c>
      <c r="R537" s="7">
        <f>INT('[1]JUNIO-2026'!R537)</f>
        <v>0</v>
      </c>
      <c r="S537" s="7">
        <f>INT('[1]JUNIO-2026'!S537)</f>
        <v>0</v>
      </c>
      <c r="T537" s="7">
        <f>INT('[1]JUNIO-2026'!T537)</f>
        <v>111553288</v>
      </c>
      <c r="U537" s="7">
        <f>INT('[1]JUNIO-2026'!U537)</f>
        <v>67846164</v>
      </c>
      <c r="V537" s="7">
        <f>INT('[1]JUNIO-2026'!V537)</f>
        <v>0</v>
      </c>
      <c r="W537" s="7">
        <f>INT('[1]JUNIO-2026'!W537)</f>
        <v>0</v>
      </c>
      <c r="X537" s="7">
        <f>INT('[1]JUNIO-2026'!X537)</f>
        <v>0</v>
      </c>
      <c r="Y537" s="7">
        <f>INT('[1]JUNIO-2026'!Y537)</f>
        <v>0</v>
      </c>
      <c r="Z537" s="5" t="str">
        <f>+'[1]JUNIO-2026'!Z537</f>
        <v>NA</v>
      </c>
      <c r="AA537" s="5">
        <f>+'[1]JUNIO-2026'!AA537</f>
        <v>1</v>
      </c>
      <c r="AB537" s="5">
        <v>99999</v>
      </c>
      <c r="AC537" s="8">
        <f t="shared" si="51"/>
        <v>179399452</v>
      </c>
      <c r="AD537" s="8">
        <f t="shared" si="52"/>
        <v>0</v>
      </c>
      <c r="AE537" t="str">
        <f>+'[1]JUNIO-2026'!AE537</f>
        <v>SAFEWEB</v>
      </c>
    </row>
    <row r="538" spans="1:31" x14ac:dyDescent="0.25">
      <c r="A538" s="5" t="str">
        <f>+'[1]JUNIO-2026'!A538</f>
        <v>NI</v>
      </c>
      <c r="B538" s="5">
        <f>+'[1]JUNIO-2026'!B538</f>
        <v>806010305</v>
      </c>
      <c r="C538" s="5">
        <f>+'[1]JUNIO-2026'!C538</f>
        <v>8</v>
      </c>
      <c r="D538" s="5" t="str">
        <f>+'[1]JUNIO-2026'!D538</f>
        <v>ESEHOSPITALLOCALCARTAGENADEINDIAS</v>
      </c>
      <c r="E538" s="5" t="str">
        <f>+'[1]JUNIO-2026'!E538</f>
        <v>PU</v>
      </c>
      <c r="F538" s="5" t="str">
        <f>+'[1]JUNIO-2026'!F538</f>
        <v>PNAF</v>
      </c>
      <c r="G538" s="5">
        <f>+'[1]JUNIO-2026'!G538</f>
        <v>2019</v>
      </c>
      <c r="H538" s="6">
        <f t="shared" si="48"/>
        <v>2463535</v>
      </c>
      <c r="I538" s="7">
        <f>INT('[1]JUNIO-2026'!I538)</f>
        <v>0</v>
      </c>
      <c r="J538" s="7">
        <f>INT('[1]JUNIO-2026'!J538)</f>
        <v>2463535</v>
      </c>
      <c r="K538" s="7">
        <f>INT('[1]JUNIO-2026'!K538)</f>
        <v>1954099</v>
      </c>
      <c r="L538" s="7">
        <f>INT('[1]JUNIO-2026'!L538)</f>
        <v>0</v>
      </c>
      <c r="M538" s="6">
        <f t="shared" si="49"/>
        <v>509436</v>
      </c>
      <c r="N538" s="7">
        <v>0</v>
      </c>
      <c r="O538" s="7">
        <f>INT('[1]JUNIO-2026'!O538)</f>
        <v>0</v>
      </c>
      <c r="P538" s="6">
        <f t="shared" si="53"/>
        <v>0</v>
      </c>
      <c r="Q538" s="6">
        <f t="shared" si="50"/>
        <v>509436</v>
      </c>
      <c r="R538" s="7">
        <f>INT('[1]JUNIO-2026'!R538)</f>
        <v>0</v>
      </c>
      <c r="S538" s="7">
        <f>INT('[1]JUNIO-2026'!S538)</f>
        <v>0</v>
      </c>
      <c r="T538" s="7">
        <f>INT('[1]JUNIO-2026'!T538)</f>
        <v>0</v>
      </c>
      <c r="U538" s="7">
        <f>INT('[1]JUNIO-2026'!U538)</f>
        <v>0</v>
      </c>
      <c r="V538" s="7">
        <f>INT('[1]JUNIO-2026'!V538)</f>
        <v>0</v>
      </c>
      <c r="W538" s="7">
        <f>INT('[1]JUNIO-2026'!W538)</f>
        <v>0</v>
      </c>
      <c r="X538" s="7">
        <f>INT('[1]JUNIO-2026'!X538)</f>
        <v>0</v>
      </c>
      <c r="Y538" s="7">
        <f>INT('[1]JUNIO-2026'!Y538)</f>
        <v>0</v>
      </c>
      <c r="Z538" s="5" t="str">
        <f>+'[1]JUNIO-2026'!Z538</f>
        <v>NA</v>
      </c>
      <c r="AA538" s="5">
        <f>+'[1]JUNIO-2026'!AA538</f>
        <v>1</v>
      </c>
      <c r="AB538" s="5">
        <v>99999</v>
      </c>
      <c r="AC538" s="8">
        <f t="shared" si="51"/>
        <v>0</v>
      </c>
      <c r="AD538" s="8">
        <f t="shared" si="52"/>
        <v>0</v>
      </c>
      <c r="AE538" t="str">
        <f>+'[1]JUNIO-2026'!AE538</f>
        <v>SAFEWEB</v>
      </c>
    </row>
    <row r="539" spans="1:31" x14ac:dyDescent="0.25">
      <c r="A539" s="5" t="str">
        <f>+'[1]JUNIO-2026'!A539</f>
        <v>NI</v>
      </c>
      <c r="B539" s="5">
        <f>+'[1]JUNIO-2026'!B539</f>
        <v>806011261</v>
      </c>
      <c r="C539" s="5">
        <f>+'[1]JUNIO-2026'!C539</f>
        <v>7</v>
      </c>
      <c r="D539" s="5" t="str">
        <f>+'[1]JUNIO-2026'!D539</f>
        <v>ESTRIOSSAS</v>
      </c>
      <c r="E539" s="5" t="str">
        <f>+'[1]JUNIO-2026'!E539</f>
        <v>PR</v>
      </c>
      <c r="F539" s="5" t="str">
        <f>+'[1]JUNIO-2026'!F539</f>
        <v>NUPC</v>
      </c>
      <c r="G539" s="5">
        <f>+'[1]JUNIO-2026'!G539</f>
        <v>2019</v>
      </c>
      <c r="H539" s="6">
        <f t="shared" si="48"/>
        <v>128708624</v>
      </c>
      <c r="I539" s="7">
        <f>INT('[1]JUNIO-2026'!I539)</f>
        <v>0</v>
      </c>
      <c r="J539" s="7">
        <f>INT('[1]JUNIO-2026'!J539)</f>
        <v>128708624</v>
      </c>
      <c r="K539" s="7">
        <f>INT('[1]JUNIO-2026'!K539)</f>
        <v>428204</v>
      </c>
      <c r="L539" s="7">
        <f>INT('[1]JUNIO-2026'!L539)</f>
        <v>0</v>
      </c>
      <c r="M539" s="6">
        <f t="shared" si="49"/>
        <v>128280420</v>
      </c>
      <c r="N539" s="7">
        <v>0</v>
      </c>
      <c r="O539" s="7">
        <f>INT('[1]JUNIO-2026'!O539)</f>
        <v>126756422</v>
      </c>
      <c r="P539" s="6">
        <f t="shared" si="53"/>
        <v>126756422</v>
      </c>
      <c r="Q539" s="6">
        <f t="shared" si="50"/>
        <v>1523998</v>
      </c>
      <c r="R539" s="7">
        <f>INT('[1]JUNIO-2026'!R539)</f>
        <v>0</v>
      </c>
      <c r="S539" s="7">
        <f>INT('[1]JUNIO-2026'!S539)</f>
        <v>0</v>
      </c>
      <c r="T539" s="7">
        <f>INT('[1]JUNIO-2026'!T539)</f>
        <v>95734866</v>
      </c>
      <c r="U539" s="7">
        <f>INT('[1]JUNIO-2026'!U539)</f>
        <v>0</v>
      </c>
      <c r="V539" s="7">
        <f>INT('[1]JUNIO-2026'!V539)</f>
        <v>0</v>
      </c>
      <c r="W539" s="7">
        <f>INT('[1]JUNIO-2026'!W539)</f>
        <v>0</v>
      </c>
      <c r="X539" s="7">
        <f>INT('[1]JUNIO-2026'!X539)</f>
        <v>0</v>
      </c>
      <c r="Y539" s="7">
        <f>INT('[1]JUNIO-2026'!Y539)</f>
        <v>31021556</v>
      </c>
      <c r="Z539" s="5" t="str">
        <f>+'[1]JUNIO-2026'!Z539</f>
        <v>loterias</v>
      </c>
      <c r="AA539" s="5">
        <f>+'[1]JUNIO-2026'!AA539</f>
        <v>1</v>
      </c>
      <c r="AB539" s="5">
        <v>99999</v>
      </c>
      <c r="AC539" s="8">
        <f t="shared" si="51"/>
        <v>126756422</v>
      </c>
      <c r="AD539" s="8">
        <f t="shared" si="52"/>
        <v>0</v>
      </c>
      <c r="AE539" t="str">
        <f>+'[1]JUNIO-2026'!AE539</f>
        <v>SAFEWEB</v>
      </c>
    </row>
    <row r="540" spans="1:31" x14ac:dyDescent="0.25">
      <c r="A540" s="5" t="str">
        <f>+'[1]JUNIO-2026'!A540</f>
        <v>NI</v>
      </c>
      <c r="B540" s="5">
        <f>+'[1]JUNIO-2026'!B540</f>
        <v>806011811</v>
      </c>
      <c r="C540" s="5">
        <f>+'[1]JUNIO-2026'!C540</f>
        <v>8</v>
      </c>
      <c r="D540" s="5" t="str">
        <f>+'[1]JUNIO-2026'!D540</f>
        <v>DISTRIBUCCIONESPHAMASERLTDA</v>
      </c>
      <c r="E540" s="5" t="str">
        <f>+'[1]JUNIO-2026'!E540</f>
        <v>PR</v>
      </c>
      <c r="F540" s="5" t="str">
        <f>+'[1]JUNIO-2026'!F540</f>
        <v>NUPC</v>
      </c>
      <c r="G540" s="5">
        <f>+'[1]JUNIO-2026'!G540</f>
        <v>2019</v>
      </c>
      <c r="H540" s="6">
        <f t="shared" si="48"/>
        <v>400140</v>
      </c>
      <c r="I540" s="7">
        <f>INT('[1]JUNIO-2026'!I540)</f>
        <v>0</v>
      </c>
      <c r="J540" s="7">
        <f>INT('[1]JUNIO-2026'!J540)</f>
        <v>400140</v>
      </c>
      <c r="K540" s="7">
        <f>INT('[1]JUNIO-2026'!K540)</f>
        <v>28896</v>
      </c>
      <c r="L540" s="7">
        <f>INT('[1]JUNIO-2026'!L540)</f>
        <v>0</v>
      </c>
      <c r="M540" s="6">
        <f t="shared" si="49"/>
        <v>371244</v>
      </c>
      <c r="N540" s="7">
        <v>0</v>
      </c>
      <c r="O540" s="7">
        <f>INT('[1]JUNIO-2026'!O540)</f>
        <v>0</v>
      </c>
      <c r="P540" s="6">
        <f t="shared" si="53"/>
        <v>0</v>
      </c>
      <c r="Q540" s="6">
        <f t="shared" si="50"/>
        <v>371244</v>
      </c>
      <c r="R540" s="7">
        <f>INT('[1]JUNIO-2026'!R540)</f>
        <v>0</v>
      </c>
      <c r="S540" s="7">
        <f>INT('[1]JUNIO-2026'!S540)</f>
        <v>0</v>
      </c>
      <c r="T540" s="7">
        <f>INT('[1]JUNIO-2026'!T540)</f>
        <v>0</v>
      </c>
      <c r="U540" s="7">
        <f>INT('[1]JUNIO-2026'!U540)</f>
        <v>0</v>
      </c>
      <c r="V540" s="7">
        <f>INT('[1]JUNIO-2026'!V540)</f>
        <v>0</v>
      </c>
      <c r="W540" s="7">
        <f>INT('[1]JUNIO-2026'!W540)</f>
        <v>0</v>
      </c>
      <c r="X540" s="7">
        <f>INT('[1]JUNIO-2026'!X540)</f>
        <v>0</v>
      </c>
      <c r="Y540" s="7">
        <f>INT('[1]JUNIO-2026'!Y540)</f>
        <v>0</v>
      </c>
      <c r="Z540" s="5" t="str">
        <f>+'[1]JUNIO-2026'!Z540</f>
        <v>NA</v>
      </c>
      <c r="AA540" s="5">
        <f>+'[1]JUNIO-2026'!AA540</f>
        <v>1</v>
      </c>
      <c r="AB540" s="5">
        <v>99999</v>
      </c>
      <c r="AC540" s="8">
        <f t="shared" si="51"/>
        <v>0</v>
      </c>
      <c r="AD540" s="8">
        <f t="shared" si="52"/>
        <v>0</v>
      </c>
      <c r="AE540" t="str">
        <f>+'[1]JUNIO-2026'!AE540</f>
        <v>SAFEWEB</v>
      </c>
    </row>
    <row r="541" spans="1:31" x14ac:dyDescent="0.25">
      <c r="A541" s="5" t="str">
        <f>+'[1]JUNIO-2026'!A541</f>
        <v>NI</v>
      </c>
      <c r="B541" s="5">
        <f>+'[1]JUNIO-2026'!B541</f>
        <v>806012426</v>
      </c>
      <c r="C541" s="5">
        <f>+'[1]JUNIO-2026'!C541</f>
        <v>1</v>
      </c>
      <c r="D541" s="5" t="str">
        <f>+'[1]JUNIO-2026'!D541</f>
        <v>CLINICACARDIOVASCULARJESUSDENAZARETH</v>
      </c>
      <c r="E541" s="5" t="str">
        <f>+'[1]JUNIO-2026'!E541</f>
        <v>PR</v>
      </c>
      <c r="F541" s="5" t="str">
        <f>+'[1]JUNIO-2026'!F541</f>
        <v>PNAF</v>
      </c>
      <c r="G541" s="5">
        <f>+'[1]JUNIO-2026'!G541</f>
        <v>2019</v>
      </c>
      <c r="H541" s="6">
        <f t="shared" si="48"/>
        <v>135798212</v>
      </c>
      <c r="I541" s="7">
        <f>INT('[1]JUNIO-2026'!I541)</f>
        <v>0</v>
      </c>
      <c r="J541" s="7">
        <f>INT('[1]JUNIO-2026'!J541)</f>
        <v>135798212</v>
      </c>
      <c r="K541" s="7">
        <f>INT('[1]JUNIO-2026'!K541)</f>
        <v>5355758</v>
      </c>
      <c r="L541" s="7">
        <f>INT('[1]JUNIO-2026'!L541)</f>
        <v>0</v>
      </c>
      <c r="M541" s="6">
        <f t="shared" si="49"/>
        <v>130442454</v>
      </c>
      <c r="N541" s="7">
        <v>0</v>
      </c>
      <c r="O541" s="7">
        <f>INT('[1]JUNIO-2026'!O541)</f>
        <v>63295925</v>
      </c>
      <c r="P541" s="6">
        <f t="shared" si="53"/>
        <v>63295925</v>
      </c>
      <c r="Q541" s="6">
        <f t="shared" si="50"/>
        <v>67146529</v>
      </c>
      <c r="R541" s="7">
        <f>INT('[1]JUNIO-2026'!R541)</f>
        <v>0</v>
      </c>
      <c r="S541" s="7">
        <f>INT('[1]JUNIO-2026'!S541)</f>
        <v>0</v>
      </c>
      <c r="T541" s="7">
        <f>INT('[1]JUNIO-2026'!T541)</f>
        <v>3573240</v>
      </c>
      <c r="U541" s="7">
        <f>INT('[1]JUNIO-2026'!U541)</f>
        <v>59722685</v>
      </c>
      <c r="V541" s="7">
        <f>INT('[1]JUNIO-2026'!V541)</f>
        <v>0</v>
      </c>
      <c r="W541" s="7">
        <f>INT('[1]JUNIO-2026'!W541)</f>
        <v>0</v>
      </c>
      <c r="X541" s="7">
        <f>INT('[1]JUNIO-2026'!X541)</f>
        <v>0</v>
      </c>
      <c r="Y541" s="7">
        <f>INT('[1]JUNIO-2026'!Y541)</f>
        <v>0</v>
      </c>
      <c r="Z541" s="5" t="str">
        <f>+'[1]JUNIO-2026'!Z541</f>
        <v>NA</v>
      </c>
      <c r="AA541" s="5">
        <f>+'[1]JUNIO-2026'!AA541</f>
        <v>1</v>
      </c>
      <c r="AB541" s="5">
        <v>99999</v>
      </c>
      <c r="AC541" s="8">
        <f t="shared" si="51"/>
        <v>63295925</v>
      </c>
      <c r="AD541" s="8">
        <f t="shared" si="52"/>
        <v>0</v>
      </c>
      <c r="AE541" t="str">
        <f>+'[1]JUNIO-2026'!AE541</f>
        <v>SAFEWEB</v>
      </c>
    </row>
    <row r="542" spans="1:31" x14ac:dyDescent="0.25">
      <c r="A542" s="5" t="str">
        <f>+'[1]JUNIO-2026'!A542</f>
        <v>NI</v>
      </c>
      <c r="B542" s="5">
        <f>+'[1]JUNIO-2026'!B542</f>
        <v>806013287</v>
      </c>
      <c r="C542" s="5">
        <f>+'[1]JUNIO-2026'!C542</f>
        <v>7</v>
      </c>
      <c r="D542" s="5" t="str">
        <f>+'[1]JUNIO-2026'!D542</f>
        <v>SERVICIOSFONOAUDIOLOGICOSDELCARIBE</v>
      </c>
      <c r="E542" s="5" t="str">
        <f>+'[1]JUNIO-2026'!E542</f>
        <v>PR</v>
      </c>
      <c r="F542" s="5" t="str">
        <f>+'[1]JUNIO-2026'!F542</f>
        <v>NUPC</v>
      </c>
      <c r="G542" s="5">
        <f>+'[1]JUNIO-2026'!G542</f>
        <v>2019</v>
      </c>
      <c r="H542" s="6">
        <f t="shared" si="48"/>
        <v>227000</v>
      </c>
      <c r="I542" s="7">
        <f>INT('[1]JUNIO-2026'!I542)</f>
        <v>0</v>
      </c>
      <c r="J542" s="7">
        <f>INT('[1]JUNIO-2026'!J542)</f>
        <v>227000</v>
      </c>
      <c r="K542" s="7">
        <f>INT('[1]JUNIO-2026'!K542)</f>
        <v>0</v>
      </c>
      <c r="L542" s="7">
        <f>INT('[1]JUNIO-2026'!L542)</f>
        <v>0</v>
      </c>
      <c r="M542" s="6">
        <f t="shared" si="49"/>
        <v>227000</v>
      </c>
      <c r="N542" s="7">
        <v>0</v>
      </c>
      <c r="O542" s="7">
        <f>INT('[1]JUNIO-2026'!O542)</f>
        <v>0</v>
      </c>
      <c r="P542" s="6">
        <f t="shared" si="53"/>
        <v>0</v>
      </c>
      <c r="Q542" s="6">
        <f t="shared" si="50"/>
        <v>227000</v>
      </c>
      <c r="R542" s="7">
        <f>INT('[1]JUNIO-2026'!R542)</f>
        <v>0</v>
      </c>
      <c r="S542" s="7">
        <f>INT('[1]JUNIO-2026'!S542)</f>
        <v>0</v>
      </c>
      <c r="T542" s="7">
        <f>INT('[1]JUNIO-2026'!T542)</f>
        <v>0</v>
      </c>
      <c r="U542" s="7">
        <f>INT('[1]JUNIO-2026'!U542)</f>
        <v>0</v>
      </c>
      <c r="V542" s="7">
        <f>INT('[1]JUNIO-2026'!V542)</f>
        <v>0</v>
      </c>
      <c r="W542" s="7">
        <f>INT('[1]JUNIO-2026'!W542)</f>
        <v>0</v>
      </c>
      <c r="X542" s="7">
        <f>INT('[1]JUNIO-2026'!X542)</f>
        <v>0</v>
      </c>
      <c r="Y542" s="7">
        <f>INT('[1]JUNIO-2026'!Y542)</f>
        <v>0</v>
      </c>
      <c r="Z542" s="5" t="str">
        <f>+'[1]JUNIO-2026'!Z542</f>
        <v>NA</v>
      </c>
      <c r="AA542" s="5">
        <f>+'[1]JUNIO-2026'!AA542</f>
        <v>1</v>
      </c>
      <c r="AB542" s="5">
        <v>99999</v>
      </c>
      <c r="AC542" s="8">
        <f t="shared" si="51"/>
        <v>0</v>
      </c>
      <c r="AD542" s="8">
        <f t="shared" si="52"/>
        <v>0</v>
      </c>
      <c r="AE542" t="str">
        <f>+'[1]JUNIO-2026'!AE542</f>
        <v>SAFEWEB</v>
      </c>
    </row>
    <row r="543" spans="1:31" x14ac:dyDescent="0.25">
      <c r="A543" s="5" t="str">
        <f>+'[1]JUNIO-2026'!A543</f>
        <v>NI</v>
      </c>
      <c r="B543" s="5">
        <f>+'[1]JUNIO-2026'!B543</f>
        <v>806013568</v>
      </c>
      <c r="C543" s="5">
        <f>+'[1]JUNIO-2026'!C543</f>
        <v>1</v>
      </c>
      <c r="D543" s="5" t="str">
        <f>+'[1]JUNIO-2026'!D543</f>
        <v>NEURODINAMIASA</v>
      </c>
      <c r="E543" s="5" t="str">
        <f>+'[1]JUNIO-2026'!E543</f>
        <v>PR</v>
      </c>
      <c r="F543" s="5" t="str">
        <f>+'[1]JUNIO-2026'!F543</f>
        <v>NUPC</v>
      </c>
      <c r="G543" s="5">
        <f>+'[1]JUNIO-2026'!G543</f>
        <v>2019</v>
      </c>
      <c r="H543" s="6">
        <f t="shared" si="48"/>
        <v>62000000</v>
      </c>
      <c r="I543" s="7">
        <f>INT('[1]JUNIO-2026'!I543)</f>
        <v>0</v>
      </c>
      <c r="J543" s="7">
        <f>INT('[1]JUNIO-2026'!J543)</f>
        <v>62000000</v>
      </c>
      <c r="K543" s="7">
        <f>INT('[1]JUNIO-2026'!K543)</f>
        <v>1541700</v>
      </c>
      <c r="L543" s="7">
        <f>INT('[1]JUNIO-2026'!L543)</f>
        <v>0</v>
      </c>
      <c r="M543" s="6">
        <f t="shared" si="49"/>
        <v>60458300</v>
      </c>
      <c r="N543" s="7">
        <v>0</v>
      </c>
      <c r="O543" s="7">
        <f>INT('[1]JUNIO-2026'!O543)</f>
        <v>60458300</v>
      </c>
      <c r="P543" s="6">
        <f t="shared" si="53"/>
        <v>60458300</v>
      </c>
      <c r="Q543" s="6">
        <f t="shared" si="50"/>
        <v>0</v>
      </c>
      <c r="R543" s="7">
        <f>INT('[1]JUNIO-2026'!R543)</f>
        <v>0</v>
      </c>
      <c r="S543" s="7">
        <f>INT('[1]JUNIO-2026'!S543)</f>
        <v>0</v>
      </c>
      <c r="T543" s="7">
        <f>INT('[1]JUNIO-2026'!T543)</f>
        <v>0</v>
      </c>
      <c r="U543" s="7">
        <f>INT('[1]JUNIO-2026'!U543)</f>
        <v>60458300</v>
      </c>
      <c r="V543" s="7">
        <f>INT('[1]JUNIO-2026'!V543)</f>
        <v>0</v>
      </c>
      <c r="W543" s="7">
        <f>INT('[1]JUNIO-2026'!W543)</f>
        <v>0</v>
      </c>
      <c r="X543" s="7">
        <f>INT('[1]JUNIO-2026'!X543)</f>
        <v>0</v>
      </c>
      <c r="Y543" s="7">
        <f>INT('[1]JUNIO-2026'!Y543)</f>
        <v>0</v>
      </c>
      <c r="Z543" s="5" t="str">
        <f>+'[1]JUNIO-2026'!Z543</f>
        <v>NA</v>
      </c>
      <c r="AA543" s="5">
        <f>+'[1]JUNIO-2026'!AA543</f>
        <v>1</v>
      </c>
      <c r="AB543" s="5">
        <v>99999</v>
      </c>
      <c r="AC543" s="8">
        <f t="shared" si="51"/>
        <v>60458300</v>
      </c>
      <c r="AD543" s="8">
        <f t="shared" si="52"/>
        <v>0</v>
      </c>
      <c r="AE543" t="str">
        <f>+'[1]JUNIO-2026'!AE543</f>
        <v>SAFEWEB</v>
      </c>
    </row>
    <row r="544" spans="1:31" x14ac:dyDescent="0.25">
      <c r="A544" s="5" t="str">
        <f>+'[1]JUNIO-2026'!A544</f>
        <v>NI</v>
      </c>
      <c r="B544" s="5">
        <f>+'[1]JUNIO-2026'!B544</f>
        <v>806015201</v>
      </c>
      <c r="C544" s="5">
        <f>+'[1]JUNIO-2026'!C544</f>
        <v>3</v>
      </c>
      <c r="D544" s="5" t="str">
        <f>+'[1]JUNIO-2026'!D544</f>
        <v>IPSGESTIONSALUDLTDA</v>
      </c>
      <c r="E544" s="5" t="str">
        <f>+'[1]JUNIO-2026'!E544</f>
        <v>PR</v>
      </c>
      <c r="F544" s="5" t="str">
        <f>+'[1]JUNIO-2026'!F544</f>
        <v>NUPC</v>
      </c>
      <c r="G544" s="5">
        <f>+'[1]JUNIO-2026'!G544</f>
        <v>2019</v>
      </c>
      <c r="H544" s="6">
        <f t="shared" si="48"/>
        <v>200157107</v>
      </c>
      <c r="I544" s="7">
        <f>INT('[1]JUNIO-2026'!I544)</f>
        <v>0</v>
      </c>
      <c r="J544" s="7">
        <f>INT('[1]JUNIO-2026'!J544)</f>
        <v>200157107</v>
      </c>
      <c r="K544" s="7">
        <f>INT('[1]JUNIO-2026'!K544)</f>
        <v>5832</v>
      </c>
      <c r="L544" s="7">
        <f>INT('[1]JUNIO-2026'!L544)</f>
        <v>0</v>
      </c>
      <c r="M544" s="6">
        <f t="shared" si="49"/>
        <v>200151275</v>
      </c>
      <c r="N544" s="7">
        <v>0</v>
      </c>
      <c r="O544" s="7">
        <f>INT('[1]JUNIO-2026'!O544)</f>
        <v>200151275</v>
      </c>
      <c r="P544" s="6">
        <f t="shared" si="53"/>
        <v>200151275</v>
      </c>
      <c r="Q544" s="6">
        <f t="shared" si="50"/>
        <v>0</v>
      </c>
      <c r="R544" s="7">
        <f>INT('[1]JUNIO-2026'!R544)</f>
        <v>0</v>
      </c>
      <c r="S544" s="7">
        <f>INT('[1]JUNIO-2026'!S544)</f>
        <v>0</v>
      </c>
      <c r="T544" s="7">
        <f>INT('[1]JUNIO-2026'!T544)</f>
        <v>200151275</v>
      </c>
      <c r="U544" s="7">
        <f>INT('[1]JUNIO-2026'!U544)</f>
        <v>0</v>
      </c>
      <c r="V544" s="7">
        <f>INT('[1]JUNIO-2026'!V544)</f>
        <v>0</v>
      </c>
      <c r="W544" s="7">
        <f>INT('[1]JUNIO-2026'!W544)</f>
        <v>0</v>
      </c>
      <c r="X544" s="7">
        <f>INT('[1]JUNIO-2026'!X544)</f>
        <v>0</v>
      </c>
      <c r="Y544" s="7">
        <f>INT('[1]JUNIO-2026'!Y544)</f>
        <v>0</v>
      </c>
      <c r="Z544" s="5" t="str">
        <f>+'[1]JUNIO-2026'!Z544</f>
        <v>NA</v>
      </c>
      <c r="AA544" s="5">
        <f>+'[1]JUNIO-2026'!AA544</f>
        <v>1</v>
      </c>
      <c r="AB544" s="5">
        <v>99999</v>
      </c>
      <c r="AC544" s="8">
        <f t="shared" si="51"/>
        <v>200151275</v>
      </c>
      <c r="AD544" s="8">
        <f t="shared" si="52"/>
        <v>0</v>
      </c>
      <c r="AE544" t="str">
        <f>+'[1]JUNIO-2026'!AE544</f>
        <v>SAFEWEB</v>
      </c>
    </row>
    <row r="545" spans="1:31" x14ac:dyDescent="0.25">
      <c r="A545" s="5" t="str">
        <f>+'[1]JUNIO-2026'!A545</f>
        <v>NI</v>
      </c>
      <c r="B545" s="5">
        <f>+'[1]JUNIO-2026'!B545</f>
        <v>806015201</v>
      </c>
      <c r="C545" s="5">
        <f>+'[1]JUNIO-2026'!C545</f>
        <v>3</v>
      </c>
      <c r="D545" s="5" t="str">
        <f>+'[1]JUNIO-2026'!D545</f>
        <v>IPSGESTIONSALUDLTDA</v>
      </c>
      <c r="E545" s="5" t="str">
        <f>+'[1]JUNIO-2026'!E545</f>
        <v>PR</v>
      </c>
      <c r="F545" s="5" t="str">
        <f>+'[1]JUNIO-2026'!F545</f>
        <v>PNAF</v>
      </c>
      <c r="G545" s="5">
        <f>+'[1]JUNIO-2026'!G545</f>
        <v>2019</v>
      </c>
      <c r="H545" s="6">
        <f t="shared" si="48"/>
        <v>47739302</v>
      </c>
      <c r="I545" s="7">
        <f>INT('[1]JUNIO-2026'!I545)</f>
        <v>0</v>
      </c>
      <c r="J545" s="7">
        <f>INT('[1]JUNIO-2026'!J545)</f>
        <v>47739302</v>
      </c>
      <c r="K545" s="7">
        <f>INT('[1]JUNIO-2026'!K545)</f>
        <v>29312034</v>
      </c>
      <c r="L545" s="7">
        <f>INT('[1]JUNIO-2026'!L545)</f>
        <v>0</v>
      </c>
      <c r="M545" s="6">
        <f t="shared" si="49"/>
        <v>18427268</v>
      </c>
      <c r="N545" s="7">
        <v>0</v>
      </c>
      <c r="O545" s="7">
        <f>INT('[1]JUNIO-2026'!O545)</f>
        <v>17530286</v>
      </c>
      <c r="P545" s="6">
        <f t="shared" si="53"/>
        <v>17530286</v>
      </c>
      <c r="Q545" s="6">
        <f t="shared" si="50"/>
        <v>896982</v>
      </c>
      <c r="R545" s="7">
        <f>INT('[1]JUNIO-2026'!R545)</f>
        <v>0</v>
      </c>
      <c r="S545" s="7">
        <f>INT('[1]JUNIO-2026'!S545)</f>
        <v>0</v>
      </c>
      <c r="T545" s="7">
        <f>INT('[1]JUNIO-2026'!T545)</f>
        <v>17530286</v>
      </c>
      <c r="U545" s="7">
        <f>INT('[1]JUNIO-2026'!U545)</f>
        <v>0</v>
      </c>
      <c r="V545" s="7">
        <f>INT('[1]JUNIO-2026'!V545)</f>
        <v>0</v>
      </c>
      <c r="W545" s="7">
        <f>INT('[1]JUNIO-2026'!W545)</f>
        <v>0</v>
      </c>
      <c r="X545" s="7">
        <f>INT('[1]JUNIO-2026'!X545)</f>
        <v>0</v>
      </c>
      <c r="Y545" s="7">
        <f>INT('[1]JUNIO-2026'!Y545)</f>
        <v>0</v>
      </c>
      <c r="Z545" s="5" t="str">
        <f>+'[1]JUNIO-2026'!Z545</f>
        <v>NA</v>
      </c>
      <c r="AA545" s="5">
        <f>+'[1]JUNIO-2026'!AA545</f>
        <v>1</v>
      </c>
      <c r="AB545" s="5">
        <v>99999</v>
      </c>
      <c r="AC545" s="8">
        <f t="shared" si="51"/>
        <v>17530286</v>
      </c>
      <c r="AD545" s="8">
        <f t="shared" si="52"/>
        <v>0</v>
      </c>
      <c r="AE545" t="str">
        <f>+'[1]JUNIO-2026'!AE545</f>
        <v>SAFEWEB</v>
      </c>
    </row>
    <row r="546" spans="1:31" x14ac:dyDescent="0.25">
      <c r="A546" s="5" t="str">
        <f>+'[1]JUNIO-2026'!A546</f>
        <v>NI</v>
      </c>
      <c r="B546" s="5">
        <f>+'[1]JUNIO-2026'!B546</f>
        <v>806016225</v>
      </c>
      <c r="C546" s="5">
        <f>+'[1]JUNIO-2026'!C546</f>
        <v>4</v>
      </c>
      <c r="D546" s="5" t="str">
        <f>+'[1]JUNIO-2026'!D546</f>
        <v>CENTROMEDICOBUENOSAIRESSAS</v>
      </c>
      <c r="E546" s="5" t="str">
        <f>+'[1]JUNIO-2026'!E546</f>
        <v>PR</v>
      </c>
      <c r="F546" s="5" t="str">
        <f>+'[1]JUNIO-2026'!F546</f>
        <v>NUPC</v>
      </c>
      <c r="G546" s="5">
        <f>+'[1]JUNIO-2026'!G546</f>
        <v>2019</v>
      </c>
      <c r="H546" s="6">
        <f t="shared" si="48"/>
        <v>169197833</v>
      </c>
      <c r="I546" s="7">
        <f>INT('[1]JUNIO-2026'!I546)</f>
        <v>0</v>
      </c>
      <c r="J546" s="7">
        <f>INT('[1]JUNIO-2026'!J546)</f>
        <v>169197833</v>
      </c>
      <c r="K546" s="7">
        <f>INT('[1]JUNIO-2026'!K546)</f>
        <v>56294256</v>
      </c>
      <c r="L546" s="7">
        <f>INT('[1]JUNIO-2026'!L546)</f>
        <v>0</v>
      </c>
      <c r="M546" s="6">
        <f t="shared" si="49"/>
        <v>112903577</v>
      </c>
      <c r="N546" s="7">
        <v>0</v>
      </c>
      <c r="O546" s="7">
        <f>INT('[1]JUNIO-2026'!O546)</f>
        <v>50251672</v>
      </c>
      <c r="P546" s="6">
        <f t="shared" si="53"/>
        <v>50251672</v>
      </c>
      <c r="Q546" s="6">
        <f t="shared" si="50"/>
        <v>62651905</v>
      </c>
      <c r="R546" s="7">
        <f>INT('[1]JUNIO-2026'!R546)</f>
        <v>0</v>
      </c>
      <c r="S546" s="7">
        <f>INT('[1]JUNIO-2026'!S546)</f>
        <v>0</v>
      </c>
      <c r="T546" s="7">
        <f>INT('[1]JUNIO-2026'!T546)</f>
        <v>50251672</v>
      </c>
      <c r="U546" s="7">
        <f>INT('[1]JUNIO-2026'!U546)</f>
        <v>0</v>
      </c>
      <c r="V546" s="7">
        <f>INT('[1]JUNIO-2026'!V546)</f>
        <v>0</v>
      </c>
      <c r="W546" s="7">
        <f>INT('[1]JUNIO-2026'!W546)</f>
        <v>0</v>
      </c>
      <c r="X546" s="7">
        <f>INT('[1]JUNIO-2026'!X546)</f>
        <v>0</v>
      </c>
      <c r="Y546" s="7">
        <f>INT('[1]JUNIO-2026'!Y546)</f>
        <v>0</v>
      </c>
      <c r="Z546" s="5" t="str">
        <f>+'[1]JUNIO-2026'!Z546</f>
        <v>NA</v>
      </c>
      <c r="AA546" s="5">
        <f>+'[1]JUNIO-2026'!AA546</f>
        <v>1</v>
      </c>
      <c r="AB546" s="5">
        <v>99999</v>
      </c>
      <c r="AC546" s="8">
        <f t="shared" si="51"/>
        <v>50251672</v>
      </c>
      <c r="AD546" s="8">
        <f t="shared" si="52"/>
        <v>0</v>
      </c>
      <c r="AE546" t="str">
        <f>+'[1]JUNIO-2026'!AE546</f>
        <v>SAFEWEB</v>
      </c>
    </row>
    <row r="547" spans="1:31" x14ac:dyDescent="0.25">
      <c r="A547" s="5" t="str">
        <f>+'[1]JUNIO-2026'!A547</f>
        <v>NI</v>
      </c>
      <c r="B547" s="5">
        <f>+'[1]JUNIO-2026'!B547</f>
        <v>806016797</v>
      </c>
      <c r="C547" s="5">
        <f>+'[1]JUNIO-2026'!C547</f>
        <v>5</v>
      </c>
      <c r="D547" s="5" t="str">
        <f>+'[1]JUNIO-2026'!D547</f>
        <v>SOMEDITSERVICIOSMEDICOSDEDIAGNOSTICOYTERAPIAIPSSAS</v>
      </c>
      <c r="E547" s="5" t="str">
        <f>+'[1]JUNIO-2026'!E547</f>
        <v>PR</v>
      </c>
      <c r="F547" s="5" t="str">
        <f>+'[1]JUNIO-2026'!F547</f>
        <v>NUPC</v>
      </c>
      <c r="G547" s="5">
        <f>+'[1]JUNIO-2026'!G547</f>
        <v>2019</v>
      </c>
      <c r="H547" s="6">
        <f t="shared" si="48"/>
        <v>117285864</v>
      </c>
      <c r="I547" s="7">
        <f>INT('[1]JUNIO-2026'!I547)</f>
        <v>0</v>
      </c>
      <c r="J547" s="7">
        <f>INT('[1]JUNIO-2026'!J547)</f>
        <v>117285864</v>
      </c>
      <c r="K547" s="7">
        <f>INT('[1]JUNIO-2026'!K547)</f>
        <v>28480762</v>
      </c>
      <c r="L547" s="7">
        <f>INT('[1]JUNIO-2026'!L547)</f>
        <v>0</v>
      </c>
      <c r="M547" s="6">
        <f t="shared" si="49"/>
        <v>88805102</v>
      </c>
      <c r="N547" s="7">
        <v>0</v>
      </c>
      <c r="O547" s="7">
        <f>INT('[1]JUNIO-2026'!O547)</f>
        <v>0</v>
      </c>
      <c r="P547" s="6">
        <f t="shared" si="53"/>
        <v>0</v>
      </c>
      <c r="Q547" s="6">
        <f t="shared" si="50"/>
        <v>88805102</v>
      </c>
      <c r="R547" s="7">
        <f>INT('[1]JUNIO-2026'!R547)</f>
        <v>0</v>
      </c>
      <c r="S547" s="7">
        <f>INT('[1]JUNIO-2026'!S547)</f>
        <v>0</v>
      </c>
      <c r="T547" s="7">
        <f>INT('[1]JUNIO-2026'!T547)</f>
        <v>0</v>
      </c>
      <c r="U547" s="7">
        <f>INT('[1]JUNIO-2026'!U547)</f>
        <v>0</v>
      </c>
      <c r="V547" s="7">
        <f>INT('[1]JUNIO-2026'!V547)</f>
        <v>0</v>
      </c>
      <c r="W547" s="7">
        <f>INT('[1]JUNIO-2026'!W547)</f>
        <v>0</v>
      </c>
      <c r="X547" s="7">
        <f>INT('[1]JUNIO-2026'!X547)</f>
        <v>0</v>
      </c>
      <c r="Y547" s="7">
        <f>INT('[1]JUNIO-2026'!Y547)</f>
        <v>0</v>
      </c>
      <c r="Z547" s="5" t="str">
        <f>+'[1]JUNIO-2026'!Z547</f>
        <v>NA</v>
      </c>
      <c r="AA547" s="5">
        <f>+'[1]JUNIO-2026'!AA547</f>
        <v>1</v>
      </c>
      <c r="AB547" s="5">
        <v>99999</v>
      </c>
      <c r="AC547" s="8">
        <f t="shared" si="51"/>
        <v>0</v>
      </c>
      <c r="AD547" s="8">
        <f t="shared" si="52"/>
        <v>0</v>
      </c>
      <c r="AE547" t="str">
        <f>+'[1]JUNIO-2026'!AE547</f>
        <v>SAFEWEB</v>
      </c>
    </row>
    <row r="548" spans="1:31" x14ac:dyDescent="0.25">
      <c r="A548" s="5" t="str">
        <f>+'[1]JUNIO-2026'!A548</f>
        <v>NI</v>
      </c>
      <c r="B548" s="5">
        <f>+'[1]JUNIO-2026'!B548</f>
        <v>807004352</v>
      </c>
      <c r="C548" s="5">
        <f>+'[1]JUNIO-2026'!C548</f>
        <v>3</v>
      </c>
      <c r="D548" s="5" t="str">
        <f>+'[1]JUNIO-2026'!D548</f>
        <v>ESEIMSALUD</v>
      </c>
      <c r="E548" s="5" t="str">
        <f>+'[1]JUNIO-2026'!E548</f>
        <v>PU</v>
      </c>
      <c r="F548" s="5" t="str">
        <f>+'[1]JUNIO-2026'!F548</f>
        <v>PNAF</v>
      </c>
      <c r="G548" s="5">
        <f>+'[1]JUNIO-2026'!G548</f>
        <v>2019</v>
      </c>
      <c r="H548" s="6">
        <f t="shared" si="48"/>
        <v>400300</v>
      </c>
      <c r="I548" s="7">
        <f>INT('[1]JUNIO-2026'!I548)</f>
        <v>0</v>
      </c>
      <c r="J548" s="7">
        <f>INT('[1]JUNIO-2026'!J548)</f>
        <v>400300</v>
      </c>
      <c r="K548" s="7">
        <f>INT('[1]JUNIO-2026'!K548)</f>
        <v>0</v>
      </c>
      <c r="L548" s="7">
        <f>INT('[1]JUNIO-2026'!L548)</f>
        <v>0</v>
      </c>
      <c r="M548" s="6">
        <f t="shared" si="49"/>
        <v>400300</v>
      </c>
      <c r="N548" s="7">
        <v>0</v>
      </c>
      <c r="O548" s="7">
        <f>INT('[1]JUNIO-2026'!O548)</f>
        <v>0</v>
      </c>
      <c r="P548" s="6">
        <f t="shared" si="53"/>
        <v>0</v>
      </c>
      <c r="Q548" s="6">
        <f t="shared" si="50"/>
        <v>400300</v>
      </c>
      <c r="R548" s="7">
        <f>INT('[1]JUNIO-2026'!R548)</f>
        <v>0</v>
      </c>
      <c r="S548" s="7">
        <f>INT('[1]JUNIO-2026'!S548)</f>
        <v>0</v>
      </c>
      <c r="T548" s="7">
        <f>INT('[1]JUNIO-2026'!T548)</f>
        <v>0</v>
      </c>
      <c r="U548" s="7">
        <f>INT('[1]JUNIO-2026'!U548)</f>
        <v>0</v>
      </c>
      <c r="V548" s="7">
        <f>INT('[1]JUNIO-2026'!V548)</f>
        <v>0</v>
      </c>
      <c r="W548" s="7">
        <f>INT('[1]JUNIO-2026'!W548)</f>
        <v>0</v>
      </c>
      <c r="X548" s="7">
        <f>INT('[1]JUNIO-2026'!X548)</f>
        <v>0</v>
      </c>
      <c r="Y548" s="7">
        <f>INT('[1]JUNIO-2026'!Y548)</f>
        <v>0</v>
      </c>
      <c r="Z548" s="5" t="str">
        <f>+'[1]JUNIO-2026'!Z548</f>
        <v>NA</v>
      </c>
      <c r="AA548" s="5">
        <f>+'[1]JUNIO-2026'!AA548</f>
        <v>1</v>
      </c>
      <c r="AB548" s="5">
        <v>99999</v>
      </c>
      <c r="AC548" s="8">
        <f t="shared" si="51"/>
        <v>0</v>
      </c>
      <c r="AD548" s="8">
        <f t="shared" si="52"/>
        <v>0</v>
      </c>
      <c r="AE548" t="str">
        <f>+'[1]JUNIO-2026'!AE548</f>
        <v>SAFEWEB</v>
      </c>
    </row>
    <row r="549" spans="1:31" x14ac:dyDescent="0.25">
      <c r="A549" s="5" t="str">
        <f>+'[1]JUNIO-2026'!A549</f>
        <v>NI</v>
      </c>
      <c r="B549" s="5">
        <f>+'[1]JUNIO-2026'!B549</f>
        <v>810000913</v>
      </c>
      <c r="C549" s="5">
        <f>+'[1]JUNIO-2026'!C549</f>
        <v>8</v>
      </c>
      <c r="D549" s="5" t="str">
        <f>+'[1]JUNIO-2026'!D549</f>
        <v>ESEHOSPITALSANFELIXLADORADA</v>
      </c>
      <c r="E549" s="5" t="str">
        <f>+'[1]JUNIO-2026'!E549</f>
        <v>PU</v>
      </c>
      <c r="F549" s="5" t="str">
        <f>+'[1]JUNIO-2026'!F549</f>
        <v>PNAF</v>
      </c>
      <c r="G549" s="5">
        <f>+'[1]JUNIO-2026'!G549</f>
        <v>2019</v>
      </c>
      <c r="H549" s="6">
        <f t="shared" si="48"/>
        <v>6532756</v>
      </c>
      <c r="I549" s="7">
        <f>INT('[1]JUNIO-2026'!I549)</f>
        <v>0</v>
      </c>
      <c r="J549" s="7">
        <f>INT('[1]JUNIO-2026'!J549)</f>
        <v>6532756</v>
      </c>
      <c r="K549" s="7">
        <f>INT('[1]JUNIO-2026'!K549)</f>
        <v>0</v>
      </c>
      <c r="L549" s="7">
        <f>INT('[1]JUNIO-2026'!L549)</f>
        <v>0</v>
      </c>
      <c r="M549" s="6">
        <f t="shared" si="49"/>
        <v>6532756</v>
      </c>
      <c r="N549" s="7">
        <v>0</v>
      </c>
      <c r="O549" s="7">
        <f>INT('[1]JUNIO-2026'!O549)</f>
        <v>0</v>
      </c>
      <c r="P549" s="6">
        <f t="shared" si="53"/>
        <v>0</v>
      </c>
      <c r="Q549" s="6">
        <f t="shared" si="50"/>
        <v>6532756</v>
      </c>
      <c r="R549" s="7">
        <f>INT('[1]JUNIO-2026'!R549)</f>
        <v>0</v>
      </c>
      <c r="S549" s="7">
        <f>INT('[1]JUNIO-2026'!S549)</f>
        <v>0</v>
      </c>
      <c r="T549" s="7">
        <f>INT('[1]JUNIO-2026'!T549)</f>
        <v>0</v>
      </c>
      <c r="U549" s="7">
        <f>INT('[1]JUNIO-2026'!U549)</f>
        <v>0</v>
      </c>
      <c r="V549" s="7">
        <f>INT('[1]JUNIO-2026'!V549)</f>
        <v>0</v>
      </c>
      <c r="W549" s="7">
        <f>INT('[1]JUNIO-2026'!W549)</f>
        <v>0</v>
      </c>
      <c r="X549" s="7">
        <f>INT('[1]JUNIO-2026'!X549)</f>
        <v>0</v>
      </c>
      <c r="Y549" s="7">
        <f>INT('[1]JUNIO-2026'!Y549)</f>
        <v>0</v>
      </c>
      <c r="Z549" s="5" t="str">
        <f>+'[1]JUNIO-2026'!Z549</f>
        <v>NA</v>
      </c>
      <c r="AA549" s="5">
        <f>+'[1]JUNIO-2026'!AA549</f>
        <v>1</v>
      </c>
      <c r="AB549" s="5">
        <v>99999</v>
      </c>
      <c r="AC549" s="8">
        <f t="shared" si="51"/>
        <v>0</v>
      </c>
      <c r="AD549" s="8">
        <f t="shared" si="52"/>
        <v>0</v>
      </c>
      <c r="AE549" t="str">
        <f>+'[1]JUNIO-2026'!AE549</f>
        <v>SAFEWEB</v>
      </c>
    </row>
    <row r="550" spans="1:31" x14ac:dyDescent="0.25">
      <c r="A550" s="5" t="str">
        <f>+'[1]JUNIO-2026'!A550</f>
        <v>NI</v>
      </c>
      <c r="B550" s="5">
        <f>+'[1]JUNIO-2026'!B550</f>
        <v>811004055</v>
      </c>
      <c r="C550" s="5">
        <f>+'[1]JUNIO-2026'!C550</f>
        <v>5</v>
      </c>
      <c r="D550" s="5" t="str">
        <f>+'[1]JUNIO-2026'!D550</f>
        <v>EMDISALUDEPS</v>
      </c>
      <c r="E550" s="5" t="str">
        <f>+'[1]JUNIO-2026'!E550</f>
        <v>PR</v>
      </c>
      <c r="F550" s="5" t="str">
        <f>+'[1]JUNIO-2026'!F550</f>
        <v>NUPC</v>
      </c>
      <c r="G550" s="5">
        <f>+'[1]JUNIO-2026'!G550</f>
        <v>2019</v>
      </c>
      <c r="H550" s="6">
        <f t="shared" si="48"/>
        <v>19519831</v>
      </c>
      <c r="I550" s="7">
        <f>INT('[1]JUNIO-2026'!I550)</f>
        <v>0</v>
      </c>
      <c r="J550" s="7">
        <f>INT('[1]JUNIO-2026'!J550)</f>
        <v>19519831</v>
      </c>
      <c r="K550" s="7">
        <f>INT('[1]JUNIO-2026'!K550)</f>
        <v>964482</v>
      </c>
      <c r="L550" s="7">
        <f>INT('[1]JUNIO-2026'!L550)</f>
        <v>0</v>
      </c>
      <c r="M550" s="6">
        <f t="shared" si="49"/>
        <v>18555349</v>
      </c>
      <c r="N550" s="7">
        <v>0</v>
      </c>
      <c r="O550" s="7">
        <f>INT('[1]JUNIO-2026'!O550)</f>
        <v>0</v>
      </c>
      <c r="P550" s="6">
        <f t="shared" si="53"/>
        <v>0</v>
      </c>
      <c r="Q550" s="6">
        <f t="shared" si="50"/>
        <v>18555349</v>
      </c>
      <c r="R550" s="7">
        <f>INT('[1]JUNIO-2026'!R550)</f>
        <v>0</v>
      </c>
      <c r="S550" s="7">
        <f>INT('[1]JUNIO-2026'!S550)</f>
        <v>0</v>
      </c>
      <c r="T550" s="7">
        <f>INT('[1]JUNIO-2026'!T550)</f>
        <v>0</v>
      </c>
      <c r="U550" s="7">
        <f>INT('[1]JUNIO-2026'!U550)</f>
        <v>0</v>
      </c>
      <c r="V550" s="7">
        <f>INT('[1]JUNIO-2026'!V550)</f>
        <v>0</v>
      </c>
      <c r="W550" s="7">
        <f>INT('[1]JUNIO-2026'!W550)</f>
        <v>0</v>
      </c>
      <c r="X550" s="7">
        <f>INT('[1]JUNIO-2026'!X550)</f>
        <v>0</v>
      </c>
      <c r="Y550" s="7">
        <f>INT('[1]JUNIO-2026'!Y550)</f>
        <v>0</v>
      </c>
      <c r="Z550" s="5" t="str">
        <f>+'[1]JUNIO-2026'!Z550</f>
        <v>NA</v>
      </c>
      <c r="AA550" s="5">
        <f>+'[1]JUNIO-2026'!AA550</f>
        <v>1</v>
      </c>
      <c r="AB550" s="5">
        <v>99999</v>
      </c>
      <c r="AC550" s="8">
        <f t="shared" si="51"/>
        <v>0</v>
      </c>
      <c r="AD550" s="8">
        <f t="shared" si="52"/>
        <v>0</v>
      </c>
      <c r="AE550" t="str">
        <f>+'[1]JUNIO-2026'!AE550</f>
        <v>SAFEWEB</v>
      </c>
    </row>
    <row r="551" spans="1:31" x14ac:dyDescent="0.25">
      <c r="A551" s="5" t="str">
        <f>+'[1]JUNIO-2026'!A551</f>
        <v>NI</v>
      </c>
      <c r="B551" s="5">
        <f>+'[1]JUNIO-2026'!B551</f>
        <v>811016192</v>
      </c>
      <c r="C551" s="5">
        <f>+'[1]JUNIO-2026'!C551</f>
        <v>8</v>
      </c>
      <c r="D551" s="5" t="str">
        <f>+'[1]JUNIO-2026'!D551</f>
        <v>IPSUNIVERSITARIADEANTIOQUIA</v>
      </c>
      <c r="E551" s="5" t="str">
        <f>+'[1]JUNIO-2026'!E551</f>
        <v>PR</v>
      </c>
      <c r="F551" s="5" t="str">
        <f>+'[1]JUNIO-2026'!F551</f>
        <v>NUPC</v>
      </c>
      <c r="G551" s="5">
        <f>+'[1]JUNIO-2026'!G551</f>
        <v>2019</v>
      </c>
      <c r="H551" s="6">
        <f t="shared" si="48"/>
        <v>29370250</v>
      </c>
      <c r="I551" s="7">
        <f>INT('[1]JUNIO-2026'!I551)</f>
        <v>0</v>
      </c>
      <c r="J551" s="7">
        <f>INT('[1]JUNIO-2026'!J551)</f>
        <v>29370250</v>
      </c>
      <c r="K551" s="7">
        <f>INT('[1]JUNIO-2026'!K551)</f>
        <v>7523320</v>
      </c>
      <c r="L551" s="7">
        <f>INT('[1]JUNIO-2026'!L551)</f>
        <v>0</v>
      </c>
      <c r="M551" s="6">
        <f t="shared" si="49"/>
        <v>21846930</v>
      </c>
      <c r="N551" s="7">
        <v>0</v>
      </c>
      <c r="O551" s="7">
        <f>INT('[1]JUNIO-2026'!O551)</f>
        <v>21846930</v>
      </c>
      <c r="P551" s="6">
        <f t="shared" si="53"/>
        <v>21846930</v>
      </c>
      <c r="Q551" s="6">
        <f t="shared" si="50"/>
        <v>0</v>
      </c>
      <c r="R551" s="7">
        <f>INT('[1]JUNIO-2026'!R551)</f>
        <v>0</v>
      </c>
      <c r="S551" s="7">
        <f>INT('[1]JUNIO-2026'!S551)</f>
        <v>0</v>
      </c>
      <c r="T551" s="7">
        <f>INT('[1]JUNIO-2026'!T551)</f>
        <v>0</v>
      </c>
      <c r="U551" s="7">
        <f>INT('[1]JUNIO-2026'!U551)</f>
        <v>21846930</v>
      </c>
      <c r="V551" s="7">
        <f>INT('[1]JUNIO-2026'!V551)</f>
        <v>0</v>
      </c>
      <c r="W551" s="7">
        <f>INT('[1]JUNIO-2026'!W551)</f>
        <v>0</v>
      </c>
      <c r="X551" s="7">
        <f>INT('[1]JUNIO-2026'!X551)</f>
        <v>0</v>
      </c>
      <c r="Y551" s="7">
        <f>INT('[1]JUNIO-2026'!Y551)</f>
        <v>0</v>
      </c>
      <c r="Z551" s="5" t="str">
        <f>+'[1]JUNIO-2026'!Z551</f>
        <v>NA</v>
      </c>
      <c r="AA551" s="5">
        <f>+'[1]JUNIO-2026'!AA551</f>
        <v>1</v>
      </c>
      <c r="AB551" s="5">
        <v>99999</v>
      </c>
      <c r="AC551" s="8">
        <f t="shared" si="51"/>
        <v>21846930</v>
      </c>
      <c r="AD551" s="8">
        <f t="shared" si="52"/>
        <v>0</v>
      </c>
      <c r="AE551" t="str">
        <f>+'[1]JUNIO-2026'!AE551</f>
        <v>SAFEWEB</v>
      </c>
    </row>
    <row r="552" spans="1:31" x14ac:dyDescent="0.25">
      <c r="A552" s="5" t="str">
        <f>+'[1]JUNIO-2026'!A552</f>
        <v>NI</v>
      </c>
      <c r="B552" s="5">
        <f>+'[1]JUNIO-2026'!B552</f>
        <v>811016192</v>
      </c>
      <c r="C552" s="5">
        <f>+'[1]JUNIO-2026'!C552</f>
        <v>8</v>
      </c>
      <c r="D552" s="5" t="str">
        <f>+'[1]JUNIO-2026'!D552</f>
        <v>IPSUNIVERSITARIADEANTIOQUIA</v>
      </c>
      <c r="E552" s="5" t="str">
        <f>+'[1]JUNIO-2026'!E552</f>
        <v>PR</v>
      </c>
      <c r="F552" s="5" t="str">
        <f>+'[1]JUNIO-2026'!F552</f>
        <v>PNAF</v>
      </c>
      <c r="G552" s="5">
        <f>+'[1]JUNIO-2026'!G552</f>
        <v>2019</v>
      </c>
      <c r="H552" s="6">
        <f t="shared" si="48"/>
        <v>30007092</v>
      </c>
      <c r="I552" s="7">
        <f>INT('[1]JUNIO-2026'!I552)</f>
        <v>0</v>
      </c>
      <c r="J552" s="7">
        <f>INT('[1]JUNIO-2026'!J552)</f>
        <v>30007092</v>
      </c>
      <c r="K552" s="7">
        <f>INT('[1]JUNIO-2026'!K552)</f>
        <v>7839780</v>
      </c>
      <c r="L552" s="7">
        <f>INT('[1]JUNIO-2026'!L552)</f>
        <v>0</v>
      </c>
      <c r="M552" s="6">
        <f t="shared" si="49"/>
        <v>22167312</v>
      </c>
      <c r="N552" s="7">
        <v>0</v>
      </c>
      <c r="O552" s="7">
        <f>INT('[1]JUNIO-2026'!O552)</f>
        <v>22167312</v>
      </c>
      <c r="P552" s="6">
        <f t="shared" si="53"/>
        <v>22167312</v>
      </c>
      <c r="Q552" s="6">
        <f t="shared" si="50"/>
        <v>0</v>
      </c>
      <c r="R552" s="7">
        <f>INT('[1]JUNIO-2026'!R552)</f>
        <v>0</v>
      </c>
      <c r="S552" s="7">
        <f>INT('[1]JUNIO-2026'!S552)</f>
        <v>0</v>
      </c>
      <c r="T552" s="7">
        <f>INT('[1]JUNIO-2026'!T552)</f>
        <v>0</v>
      </c>
      <c r="U552" s="7">
        <f>INT('[1]JUNIO-2026'!U552)</f>
        <v>22167312</v>
      </c>
      <c r="V552" s="7">
        <f>INT('[1]JUNIO-2026'!V552)</f>
        <v>0</v>
      </c>
      <c r="W552" s="7">
        <f>INT('[1]JUNIO-2026'!W552)</f>
        <v>0</v>
      </c>
      <c r="X552" s="7">
        <f>INT('[1]JUNIO-2026'!X552)</f>
        <v>0</v>
      </c>
      <c r="Y552" s="7">
        <f>INT('[1]JUNIO-2026'!Y552)</f>
        <v>0</v>
      </c>
      <c r="Z552" s="5" t="str">
        <f>+'[1]JUNIO-2026'!Z552</f>
        <v>NA</v>
      </c>
      <c r="AA552" s="5">
        <f>+'[1]JUNIO-2026'!AA552</f>
        <v>1</v>
      </c>
      <c r="AB552" s="5">
        <v>99999</v>
      </c>
      <c r="AC552" s="8">
        <f t="shared" si="51"/>
        <v>22167312</v>
      </c>
      <c r="AD552" s="8">
        <f t="shared" si="52"/>
        <v>0</v>
      </c>
      <c r="AE552" t="str">
        <f>+'[1]JUNIO-2026'!AE552</f>
        <v>SAFEWEB</v>
      </c>
    </row>
    <row r="553" spans="1:31" x14ac:dyDescent="0.25">
      <c r="A553" s="5" t="str">
        <f>+'[1]JUNIO-2026'!A553</f>
        <v>NI</v>
      </c>
      <c r="B553" s="5">
        <f>+'[1]JUNIO-2026'!B553</f>
        <v>812005522</v>
      </c>
      <c r="C553" s="5">
        <f>+'[1]JUNIO-2026'!C553</f>
        <v>1</v>
      </c>
      <c r="D553" s="5" t="str">
        <f>+'[1]JUNIO-2026'!D553</f>
        <v>FUNDACIONAMIGOSDELASALUD</v>
      </c>
      <c r="E553" s="5" t="str">
        <f>+'[1]JUNIO-2026'!E553</f>
        <v>PR</v>
      </c>
      <c r="F553" s="5" t="str">
        <f>+'[1]JUNIO-2026'!F553</f>
        <v>PNAF</v>
      </c>
      <c r="G553" s="5">
        <f>+'[1]JUNIO-2026'!G553</f>
        <v>2019</v>
      </c>
      <c r="H553" s="6">
        <f t="shared" si="48"/>
        <v>8636165</v>
      </c>
      <c r="I553" s="7">
        <f>INT('[1]JUNIO-2026'!I553)</f>
        <v>0</v>
      </c>
      <c r="J553" s="7">
        <f>INT('[1]JUNIO-2026'!J553)</f>
        <v>8636165</v>
      </c>
      <c r="K553" s="7">
        <f>INT('[1]JUNIO-2026'!K553)</f>
        <v>149600</v>
      </c>
      <c r="L553" s="7">
        <f>INT('[1]JUNIO-2026'!L553)</f>
        <v>0</v>
      </c>
      <c r="M553" s="6">
        <f t="shared" si="49"/>
        <v>8486565</v>
      </c>
      <c r="N553" s="7">
        <v>0</v>
      </c>
      <c r="O553" s="7">
        <f>INT('[1]JUNIO-2026'!O553)</f>
        <v>8486565</v>
      </c>
      <c r="P553" s="6">
        <f t="shared" si="53"/>
        <v>8486565</v>
      </c>
      <c r="Q553" s="6">
        <f t="shared" si="50"/>
        <v>0</v>
      </c>
      <c r="R553" s="7">
        <f>INT('[1]JUNIO-2026'!R553)</f>
        <v>0</v>
      </c>
      <c r="S553" s="7">
        <f>INT('[1]JUNIO-2026'!S553)</f>
        <v>0</v>
      </c>
      <c r="T553" s="7">
        <f>INT('[1]JUNIO-2026'!T553)</f>
        <v>0</v>
      </c>
      <c r="U553" s="7">
        <f>INT('[1]JUNIO-2026'!U553)</f>
        <v>8486565</v>
      </c>
      <c r="V553" s="7">
        <f>INT('[1]JUNIO-2026'!V553)</f>
        <v>0</v>
      </c>
      <c r="W553" s="7">
        <f>INT('[1]JUNIO-2026'!W553)</f>
        <v>0</v>
      </c>
      <c r="X553" s="7">
        <f>INT('[1]JUNIO-2026'!X553)</f>
        <v>0</v>
      </c>
      <c r="Y553" s="7">
        <f>INT('[1]JUNIO-2026'!Y553)</f>
        <v>0</v>
      </c>
      <c r="Z553" s="5" t="str">
        <f>+'[1]JUNIO-2026'!Z553</f>
        <v>NA</v>
      </c>
      <c r="AA553" s="5">
        <f>+'[1]JUNIO-2026'!AA553</f>
        <v>1</v>
      </c>
      <c r="AB553" s="5">
        <v>99999</v>
      </c>
      <c r="AC553" s="8">
        <f t="shared" si="51"/>
        <v>8486565</v>
      </c>
      <c r="AD553" s="8">
        <f t="shared" si="52"/>
        <v>0</v>
      </c>
      <c r="AE553" t="str">
        <f>+'[1]JUNIO-2026'!AE553</f>
        <v>SAFEWEB</v>
      </c>
    </row>
    <row r="554" spans="1:31" x14ac:dyDescent="0.25">
      <c r="A554" s="5" t="str">
        <f>+'[1]JUNIO-2026'!A554</f>
        <v>NI</v>
      </c>
      <c r="B554" s="5">
        <f>+'[1]JUNIO-2026'!B554</f>
        <v>812007194</v>
      </c>
      <c r="C554" s="5">
        <f>+'[1]JUNIO-2026'!C554</f>
        <v>8</v>
      </c>
      <c r="D554" s="5" t="str">
        <f>+'[1]JUNIO-2026'!D554</f>
        <v>ONCOMEDICASA</v>
      </c>
      <c r="E554" s="5" t="str">
        <f>+'[1]JUNIO-2026'!E554</f>
        <v>PR</v>
      </c>
      <c r="F554" s="5" t="str">
        <f>+'[1]JUNIO-2026'!F554</f>
        <v>NUPC</v>
      </c>
      <c r="G554" s="5">
        <f>+'[1]JUNIO-2026'!G554</f>
        <v>2019</v>
      </c>
      <c r="H554" s="6">
        <f t="shared" si="48"/>
        <v>254913</v>
      </c>
      <c r="I554" s="7">
        <f>INT('[1]JUNIO-2026'!I554)</f>
        <v>0</v>
      </c>
      <c r="J554" s="7">
        <f>INT('[1]JUNIO-2026'!J554)</f>
        <v>254913</v>
      </c>
      <c r="K554" s="7">
        <f>INT('[1]JUNIO-2026'!K554)</f>
        <v>0</v>
      </c>
      <c r="L554" s="7">
        <f>INT('[1]JUNIO-2026'!L554)</f>
        <v>0</v>
      </c>
      <c r="M554" s="6">
        <f t="shared" si="49"/>
        <v>254913</v>
      </c>
      <c r="N554" s="7">
        <v>0</v>
      </c>
      <c r="O554" s="7">
        <f>INT('[1]JUNIO-2026'!O554)</f>
        <v>0</v>
      </c>
      <c r="P554" s="6">
        <f t="shared" si="53"/>
        <v>0</v>
      </c>
      <c r="Q554" s="6">
        <f t="shared" si="50"/>
        <v>254913</v>
      </c>
      <c r="R554" s="7">
        <f>INT('[1]JUNIO-2026'!R554)</f>
        <v>0</v>
      </c>
      <c r="S554" s="7">
        <f>INT('[1]JUNIO-2026'!S554)</f>
        <v>0</v>
      </c>
      <c r="T554" s="7">
        <f>INT('[1]JUNIO-2026'!T554)</f>
        <v>0</v>
      </c>
      <c r="U554" s="7">
        <f>INT('[1]JUNIO-2026'!U554)</f>
        <v>0</v>
      </c>
      <c r="V554" s="7">
        <f>INT('[1]JUNIO-2026'!V554)</f>
        <v>0</v>
      </c>
      <c r="W554" s="7">
        <f>INT('[1]JUNIO-2026'!W554)</f>
        <v>0</v>
      </c>
      <c r="X554" s="7">
        <f>INT('[1]JUNIO-2026'!X554)</f>
        <v>0</v>
      </c>
      <c r="Y554" s="7">
        <f>INT('[1]JUNIO-2026'!Y554)</f>
        <v>0</v>
      </c>
      <c r="Z554" s="5" t="str">
        <f>+'[1]JUNIO-2026'!Z554</f>
        <v>NA</v>
      </c>
      <c r="AA554" s="5">
        <f>+'[1]JUNIO-2026'!AA554</f>
        <v>1</v>
      </c>
      <c r="AB554" s="5">
        <v>99999</v>
      </c>
      <c r="AC554" s="8">
        <f t="shared" si="51"/>
        <v>0</v>
      </c>
      <c r="AD554" s="8">
        <f t="shared" si="52"/>
        <v>0</v>
      </c>
      <c r="AE554" t="str">
        <f>+'[1]JUNIO-2026'!AE554</f>
        <v>SAFEWEB</v>
      </c>
    </row>
    <row r="555" spans="1:31" x14ac:dyDescent="0.25">
      <c r="A555" s="5" t="str">
        <f>+'[1]JUNIO-2026'!A555</f>
        <v>NI</v>
      </c>
      <c r="B555" s="5">
        <f>+'[1]JUNIO-2026'!B555</f>
        <v>813001952</v>
      </c>
      <c r="C555" s="5">
        <f>+'[1]JUNIO-2026'!C555</f>
        <v>0</v>
      </c>
      <c r="D555" s="5" t="str">
        <f>+'[1]JUNIO-2026'!D555</f>
        <v xml:space="preserve">CLINICAMEDILASERSA  SUCURSALFLORENCIA    </v>
      </c>
      <c r="E555" s="5" t="str">
        <f>+'[1]JUNIO-2026'!E555</f>
        <v>PR</v>
      </c>
      <c r="F555" s="5" t="str">
        <f>+'[1]JUNIO-2026'!F555</f>
        <v>PNAF</v>
      </c>
      <c r="G555" s="5">
        <f>+'[1]JUNIO-2026'!G555</f>
        <v>2019</v>
      </c>
      <c r="H555" s="6">
        <f t="shared" si="48"/>
        <v>1294300</v>
      </c>
      <c r="I555" s="7">
        <f>INT('[1]JUNIO-2026'!I555)</f>
        <v>0</v>
      </c>
      <c r="J555" s="7">
        <f>INT('[1]JUNIO-2026'!J555)</f>
        <v>1294300</v>
      </c>
      <c r="K555" s="7">
        <f>INT('[1]JUNIO-2026'!K555)</f>
        <v>272200</v>
      </c>
      <c r="L555" s="7">
        <f>INT('[1]JUNIO-2026'!L555)</f>
        <v>0</v>
      </c>
      <c r="M555" s="6">
        <f t="shared" si="49"/>
        <v>1022100</v>
      </c>
      <c r="N555" s="7">
        <v>0</v>
      </c>
      <c r="O555" s="7">
        <f>INT('[1]JUNIO-2026'!O555)</f>
        <v>0</v>
      </c>
      <c r="P555" s="6">
        <f t="shared" si="53"/>
        <v>0</v>
      </c>
      <c r="Q555" s="6">
        <f t="shared" si="50"/>
        <v>1022100</v>
      </c>
      <c r="R555" s="7">
        <f>INT('[1]JUNIO-2026'!R555)</f>
        <v>0</v>
      </c>
      <c r="S555" s="7">
        <f>INT('[1]JUNIO-2026'!S555)</f>
        <v>0</v>
      </c>
      <c r="T555" s="7">
        <f>INT('[1]JUNIO-2026'!T555)</f>
        <v>0</v>
      </c>
      <c r="U555" s="7">
        <f>INT('[1]JUNIO-2026'!U555)</f>
        <v>0</v>
      </c>
      <c r="V555" s="7">
        <f>INT('[1]JUNIO-2026'!V555)</f>
        <v>0</v>
      </c>
      <c r="W555" s="7">
        <f>INT('[1]JUNIO-2026'!W555)</f>
        <v>0</v>
      </c>
      <c r="X555" s="7">
        <f>INT('[1]JUNIO-2026'!X555)</f>
        <v>0</v>
      </c>
      <c r="Y555" s="7">
        <f>INT('[1]JUNIO-2026'!Y555)</f>
        <v>0</v>
      </c>
      <c r="Z555" s="5" t="str">
        <f>+'[1]JUNIO-2026'!Z555</f>
        <v>NA</v>
      </c>
      <c r="AA555" s="5">
        <f>+'[1]JUNIO-2026'!AA555</f>
        <v>1</v>
      </c>
      <c r="AB555" s="5">
        <v>99999</v>
      </c>
      <c r="AC555" s="8">
        <f t="shared" si="51"/>
        <v>0</v>
      </c>
      <c r="AD555" s="8">
        <f t="shared" si="52"/>
        <v>0</v>
      </c>
      <c r="AE555" t="str">
        <f>+'[1]JUNIO-2026'!AE555</f>
        <v>SAFEWEB</v>
      </c>
    </row>
    <row r="556" spans="1:31" x14ac:dyDescent="0.25">
      <c r="A556" s="5" t="str">
        <f>+'[1]JUNIO-2026'!A556</f>
        <v>NI</v>
      </c>
      <c r="B556" s="5">
        <f>+'[1]JUNIO-2026'!B556</f>
        <v>813005265</v>
      </c>
      <c r="C556" s="5">
        <f>+'[1]JUNIO-2026'!C556</f>
        <v>7</v>
      </c>
      <c r="D556" s="5" t="str">
        <f>+'[1]JUNIO-2026'!D556</f>
        <v>ESECARMENEMILIAOSPINA</v>
      </c>
      <c r="E556" s="5" t="str">
        <f>+'[1]JUNIO-2026'!E556</f>
        <v>PU</v>
      </c>
      <c r="F556" s="5" t="str">
        <f>+'[1]JUNIO-2026'!F556</f>
        <v>PNAF</v>
      </c>
      <c r="G556" s="5">
        <f>+'[1]JUNIO-2026'!G556</f>
        <v>2019</v>
      </c>
      <c r="H556" s="6">
        <f t="shared" si="48"/>
        <v>277900</v>
      </c>
      <c r="I556" s="7">
        <f>INT('[1]JUNIO-2026'!I556)</f>
        <v>0</v>
      </c>
      <c r="J556" s="7">
        <f>INT('[1]JUNIO-2026'!J556)</f>
        <v>277900</v>
      </c>
      <c r="K556" s="7">
        <f>INT('[1]JUNIO-2026'!K556)</f>
        <v>0</v>
      </c>
      <c r="L556" s="7">
        <f>INT('[1]JUNIO-2026'!L556)</f>
        <v>0</v>
      </c>
      <c r="M556" s="6">
        <f t="shared" si="49"/>
        <v>277900</v>
      </c>
      <c r="N556" s="7">
        <v>0</v>
      </c>
      <c r="O556" s="7">
        <f>INT('[1]JUNIO-2026'!O556)</f>
        <v>0</v>
      </c>
      <c r="P556" s="6">
        <f t="shared" si="53"/>
        <v>0</v>
      </c>
      <c r="Q556" s="6">
        <f t="shared" si="50"/>
        <v>277900</v>
      </c>
      <c r="R556" s="7">
        <f>INT('[1]JUNIO-2026'!R556)</f>
        <v>0</v>
      </c>
      <c r="S556" s="7">
        <f>INT('[1]JUNIO-2026'!S556)</f>
        <v>0</v>
      </c>
      <c r="T556" s="7">
        <f>INT('[1]JUNIO-2026'!T556)</f>
        <v>0</v>
      </c>
      <c r="U556" s="7">
        <f>INT('[1]JUNIO-2026'!U556)</f>
        <v>0</v>
      </c>
      <c r="V556" s="7">
        <f>INT('[1]JUNIO-2026'!V556)</f>
        <v>0</v>
      </c>
      <c r="W556" s="7">
        <f>INT('[1]JUNIO-2026'!W556)</f>
        <v>0</v>
      </c>
      <c r="X556" s="7">
        <f>INT('[1]JUNIO-2026'!X556)</f>
        <v>0</v>
      </c>
      <c r="Y556" s="7">
        <f>INT('[1]JUNIO-2026'!Y556)</f>
        <v>0</v>
      </c>
      <c r="Z556" s="5" t="str">
        <f>+'[1]JUNIO-2026'!Z556</f>
        <v>NA</v>
      </c>
      <c r="AA556" s="5">
        <f>+'[1]JUNIO-2026'!AA556</f>
        <v>1</v>
      </c>
      <c r="AB556" s="5">
        <v>99999</v>
      </c>
      <c r="AC556" s="8">
        <f t="shared" si="51"/>
        <v>0</v>
      </c>
      <c r="AD556" s="8">
        <f t="shared" si="52"/>
        <v>0</v>
      </c>
      <c r="AE556" t="str">
        <f>+'[1]JUNIO-2026'!AE556</f>
        <v>SAFEWEB</v>
      </c>
    </row>
    <row r="557" spans="1:31" x14ac:dyDescent="0.25">
      <c r="A557" s="5" t="str">
        <f>+'[1]JUNIO-2026'!A557</f>
        <v>NI</v>
      </c>
      <c r="B557" s="5">
        <f>+'[1]JUNIO-2026'!B557</f>
        <v>816001182</v>
      </c>
      <c r="C557" s="5">
        <f>+'[1]JUNIO-2026'!C557</f>
        <v>7</v>
      </c>
      <c r="D557" s="5" t="str">
        <f>+'[1]JUNIO-2026'!D557</f>
        <v>AUDIFARMASA</v>
      </c>
      <c r="E557" s="5" t="str">
        <f>+'[1]JUNIO-2026'!E557</f>
        <v>PR</v>
      </c>
      <c r="F557" s="5" t="str">
        <f>+'[1]JUNIO-2026'!F557</f>
        <v>NUPC</v>
      </c>
      <c r="G557" s="5">
        <f>+'[1]JUNIO-2026'!G557</f>
        <v>2019</v>
      </c>
      <c r="H557" s="6">
        <f t="shared" si="48"/>
        <v>15497578052</v>
      </c>
      <c r="I557" s="7">
        <f>INT('[1]JUNIO-2026'!I557)</f>
        <v>0</v>
      </c>
      <c r="J557" s="7">
        <f>INT('[1]JUNIO-2026'!J557)</f>
        <v>15497578052</v>
      </c>
      <c r="K557" s="7">
        <f>INT('[1]JUNIO-2026'!K557)</f>
        <v>726732470</v>
      </c>
      <c r="L557" s="7">
        <f>INT('[1]JUNIO-2026'!L557)</f>
        <v>0</v>
      </c>
      <c r="M557" s="6">
        <f t="shared" si="49"/>
        <v>14770845582</v>
      </c>
      <c r="N557" s="7">
        <v>0</v>
      </c>
      <c r="O557" s="7">
        <f>INT('[1]JUNIO-2026'!O557)</f>
        <v>14767993638</v>
      </c>
      <c r="P557" s="6">
        <f t="shared" si="53"/>
        <v>14767993638</v>
      </c>
      <c r="Q557" s="6">
        <f t="shared" si="50"/>
        <v>2851944</v>
      </c>
      <c r="R557" s="7">
        <f>INT('[1]JUNIO-2026'!R557)</f>
        <v>2621201708</v>
      </c>
      <c r="S557" s="7">
        <f>INT('[1]JUNIO-2026'!S557)</f>
        <v>0</v>
      </c>
      <c r="T557" s="7">
        <f>INT('[1]JUNIO-2026'!T557)</f>
        <v>2203867605</v>
      </c>
      <c r="U557" s="7">
        <f>INT('[1]JUNIO-2026'!U557)</f>
        <v>0</v>
      </c>
      <c r="V557" s="7">
        <f>INT('[1]JUNIO-2026'!V557)</f>
        <v>0</v>
      </c>
      <c r="W557" s="7">
        <f>INT('[1]JUNIO-2026'!W557)</f>
        <v>0</v>
      </c>
      <c r="X557" s="7">
        <f>INT('[1]JUNIO-2026'!X557)</f>
        <v>0</v>
      </c>
      <c r="Y557" s="7">
        <f>INT('[1]JUNIO-2026'!Y557)</f>
        <v>9942924325</v>
      </c>
      <c r="Z557" s="5" t="str">
        <f>+'[1]JUNIO-2026'!Z557</f>
        <v>loterias</v>
      </c>
      <c r="AA557" s="5">
        <f>+'[1]JUNIO-2026'!AA557</f>
        <v>1</v>
      </c>
      <c r="AB557" s="5">
        <v>99999</v>
      </c>
      <c r="AC557" s="8">
        <f t="shared" si="51"/>
        <v>14767993638</v>
      </c>
      <c r="AD557" s="8">
        <f t="shared" si="52"/>
        <v>0</v>
      </c>
      <c r="AE557" t="str">
        <f>+'[1]JUNIO-2026'!AE557</f>
        <v>SAFEWEB</v>
      </c>
    </row>
    <row r="558" spans="1:31" x14ac:dyDescent="0.25">
      <c r="A558" s="5" t="str">
        <f>+'[1]JUNIO-2026'!A558</f>
        <v>NI</v>
      </c>
      <c r="B558" s="5">
        <f>+'[1]JUNIO-2026'!B558</f>
        <v>816001182</v>
      </c>
      <c r="C558" s="5">
        <f>+'[1]JUNIO-2026'!C558</f>
        <v>7</v>
      </c>
      <c r="D558" s="5" t="str">
        <f>+'[1]JUNIO-2026'!D558</f>
        <v>AUDIFARMASA</v>
      </c>
      <c r="E558" s="5" t="str">
        <f>+'[1]JUNIO-2026'!E558</f>
        <v>PR</v>
      </c>
      <c r="F558" s="5" t="str">
        <f>+'[1]JUNIO-2026'!F558</f>
        <v>PNAF</v>
      </c>
      <c r="G558" s="5">
        <f>+'[1]JUNIO-2026'!G558</f>
        <v>2019</v>
      </c>
      <c r="H558" s="6">
        <f t="shared" si="48"/>
        <v>1661613</v>
      </c>
      <c r="I558" s="7">
        <f>INT('[1]JUNIO-2026'!I558)</f>
        <v>0</v>
      </c>
      <c r="J558" s="7">
        <f>INT('[1]JUNIO-2026'!J558)</f>
        <v>1661613</v>
      </c>
      <c r="K558" s="7">
        <f>INT('[1]JUNIO-2026'!K558)</f>
        <v>1661613</v>
      </c>
      <c r="L558" s="7">
        <f>INT('[1]JUNIO-2026'!L558)</f>
        <v>0</v>
      </c>
      <c r="M558" s="6">
        <f t="shared" si="49"/>
        <v>0</v>
      </c>
      <c r="N558" s="7">
        <v>0</v>
      </c>
      <c r="O558" s="7">
        <f>INT('[1]JUNIO-2026'!O558)</f>
        <v>0</v>
      </c>
      <c r="P558" s="6">
        <f t="shared" si="53"/>
        <v>0</v>
      </c>
      <c r="Q558" s="6">
        <f t="shared" si="50"/>
        <v>0</v>
      </c>
      <c r="R558" s="7">
        <f>INT('[1]JUNIO-2026'!R558)</f>
        <v>0</v>
      </c>
      <c r="S558" s="7">
        <f>INT('[1]JUNIO-2026'!S558)</f>
        <v>0</v>
      </c>
      <c r="T558" s="7">
        <f>INT('[1]JUNIO-2026'!T558)</f>
        <v>0</v>
      </c>
      <c r="U558" s="7">
        <f>INT('[1]JUNIO-2026'!U558)</f>
        <v>0</v>
      </c>
      <c r="V558" s="7">
        <f>INT('[1]JUNIO-2026'!V558)</f>
        <v>0</v>
      </c>
      <c r="W558" s="7">
        <f>INT('[1]JUNIO-2026'!W558)</f>
        <v>0</v>
      </c>
      <c r="X558" s="7">
        <f>INT('[1]JUNIO-2026'!X558)</f>
        <v>0</v>
      </c>
      <c r="Y558" s="7">
        <f>INT('[1]JUNIO-2026'!Y558)</f>
        <v>0</v>
      </c>
      <c r="Z558" s="5" t="str">
        <f>+'[1]JUNIO-2026'!Z558</f>
        <v>NA</v>
      </c>
      <c r="AA558" s="5">
        <f>+'[1]JUNIO-2026'!AA558</f>
        <v>1</v>
      </c>
      <c r="AB558" s="5">
        <v>99999</v>
      </c>
      <c r="AC558" s="8">
        <f t="shared" si="51"/>
        <v>0</v>
      </c>
      <c r="AD558" s="8">
        <f t="shared" si="52"/>
        <v>0</v>
      </c>
      <c r="AE558" t="str">
        <f>+'[1]JUNIO-2026'!AE558</f>
        <v>SAFEWEB</v>
      </c>
    </row>
    <row r="559" spans="1:31" x14ac:dyDescent="0.25">
      <c r="A559" s="5" t="str">
        <f>+'[1]JUNIO-2026'!A559</f>
        <v>NI</v>
      </c>
      <c r="B559" s="5">
        <f>+'[1]JUNIO-2026'!B559</f>
        <v>817003166</v>
      </c>
      <c r="C559" s="5">
        <f>+'[1]JUNIO-2026'!C559</f>
        <v>1</v>
      </c>
      <c r="D559" s="5" t="str">
        <f>+'[1]JUNIO-2026'!D559</f>
        <v>CLINICALAESTANCIASA</v>
      </c>
      <c r="E559" s="5" t="str">
        <f>+'[1]JUNIO-2026'!E559</f>
        <v>PR</v>
      </c>
      <c r="F559" s="5" t="str">
        <f>+'[1]JUNIO-2026'!F559</f>
        <v>PNAF</v>
      </c>
      <c r="G559" s="5">
        <f>+'[1]JUNIO-2026'!G559</f>
        <v>2019</v>
      </c>
      <c r="H559" s="6">
        <f t="shared" si="48"/>
        <v>14134482</v>
      </c>
      <c r="I559" s="7">
        <f>INT('[1]JUNIO-2026'!I559)</f>
        <v>0</v>
      </c>
      <c r="J559" s="7">
        <f>INT('[1]JUNIO-2026'!J559)</f>
        <v>14134482</v>
      </c>
      <c r="K559" s="7">
        <f>INT('[1]JUNIO-2026'!K559)</f>
        <v>1290600</v>
      </c>
      <c r="L559" s="7">
        <f>INT('[1]JUNIO-2026'!L559)</f>
        <v>0</v>
      </c>
      <c r="M559" s="6">
        <f t="shared" si="49"/>
        <v>12843882</v>
      </c>
      <c r="N559" s="7">
        <v>0</v>
      </c>
      <c r="O559" s="7">
        <f>INT('[1]JUNIO-2026'!O559)</f>
        <v>12843882</v>
      </c>
      <c r="P559" s="6">
        <f t="shared" si="53"/>
        <v>12843882</v>
      </c>
      <c r="Q559" s="6">
        <f t="shared" si="50"/>
        <v>0</v>
      </c>
      <c r="R559" s="7">
        <f>INT('[1]JUNIO-2026'!R559)</f>
        <v>0</v>
      </c>
      <c r="S559" s="7">
        <f>INT('[1]JUNIO-2026'!S559)</f>
        <v>0</v>
      </c>
      <c r="T559" s="7">
        <f>INT('[1]JUNIO-2026'!T559)</f>
        <v>0</v>
      </c>
      <c r="U559" s="7">
        <f>INT('[1]JUNIO-2026'!U559)</f>
        <v>12843882</v>
      </c>
      <c r="V559" s="7">
        <f>INT('[1]JUNIO-2026'!V559)</f>
        <v>0</v>
      </c>
      <c r="W559" s="7">
        <f>INT('[1]JUNIO-2026'!W559)</f>
        <v>0</v>
      </c>
      <c r="X559" s="7">
        <f>INT('[1]JUNIO-2026'!X559)</f>
        <v>0</v>
      </c>
      <c r="Y559" s="7">
        <f>INT('[1]JUNIO-2026'!Y559)</f>
        <v>0</v>
      </c>
      <c r="Z559" s="5" t="str">
        <f>+'[1]JUNIO-2026'!Z559</f>
        <v>NA</v>
      </c>
      <c r="AA559" s="5">
        <f>+'[1]JUNIO-2026'!AA559</f>
        <v>1</v>
      </c>
      <c r="AB559" s="5">
        <v>99999</v>
      </c>
      <c r="AC559" s="8">
        <f t="shared" si="51"/>
        <v>12843882</v>
      </c>
      <c r="AD559" s="8">
        <f t="shared" si="52"/>
        <v>0</v>
      </c>
      <c r="AE559" t="str">
        <f>+'[1]JUNIO-2026'!AE559</f>
        <v>SAFEWEB</v>
      </c>
    </row>
    <row r="560" spans="1:31" x14ac:dyDescent="0.25">
      <c r="A560" s="5" t="str">
        <f>+'[1]JUNIO-2026'!A560</f>
        <v>NI</v>
      </c>
      <c r="B560" s="5">
        <f>+'[1]JUNIO-2026'!B560</f>
        <v>818000140</v>
      </c>
      <c r="C560" s="5">
        <f>+'[1]JUNIO-2026'!C560</f>
        <v>0</v>
      </c>
      <c r="D560" s="5" t="str">
        <f>+'[1]JUNIO-2026'!D560</f>
        <v>ASOCIACIONMUTUALBARRIOSUNIDOSDEQUIBDOAMBUQEPSSESS</v>
      </c>
      <c r="E560" s="5" t="str">
        <f>+'[1]JUNIO-2026'!E560</f>
        <v>PR</v>
      </c>
      <c r="F560" s="5" t="str">
        <f>+'[1]JUNIO-2026'!F560</f>
        <v>NUPC</v>
      </c>
      <c r="G560" s="5">
        <f>+'[1]JUNIO-2026'!G560</f>
        <v>2019</v>
      </c>
      <c r="H560" s="6">
        <f t="shared" si="48"/>
        <v>259035363</v>
      </c>
      <c r="I560" s="7">
        <f>INT('[1]JUNIO-2026'!I560)</f>
        <v>0</v>
      </c>
      <c r="J560" s="7">
        <f>INT('[1]JUNIO-2026'!J560)</f>
        <v>259035363</v>
      </c>
      <c r="K560" s="7">
        <f>INT('[1]JUNIO-2026'!K560)</f>
        <v>3913826</v>
      </c>
      <c r="L560" s="7">
        <f>INT('[1]JUNIO-2026'!L560)</f>
        <v>0</v>
      </c>
      <c r="M560" s="6">
        <f t="shared" si="49"/>
        <v>255121537</v>
      </c>
      <c r="N560" s="7">
        <v>0</v>
      </c>
      <c r="O560" s="7">
        <f>INT('[1]JUNIO-2026'!O560)</f>
        <v>234624000</v>
      </c>
      <c r="P560" s="6">
        <f t="shared" si="53"/>
        <v>234624000</v>
      </c>
      <c r="Q560" s="6">
        <f t="shared" si="50"/>
        <v>20497537</v>
      </c>
      <c r="R560" s="7">
        <f>INT('[1]JUNIO-2026'!R560)</f>
        <v>0</v>
      </c>
      <c r="S560" s="7">
        <f>INT('[1]JUNIO-2026'!S560)</f>
        <v>0</v>
      </c>
      <c r="T560" s="7">
        <f>INT('[1]JUNIO-2026'!T560)</f>
        <v>234624000</v>
      </c>
      <c r="U560" s="7">
        <f>INT('[1]JUNIO-2026'!U560)</f>
        <v>0</v>
      </c>
      <c r="V560" s="7">
        <f>INT('[1]JUNIO-2026'!V560)</f>
        <v>0</v>
      </c>
      <c r="W560" s="7">
        <f>INT('[1]JUNIO-2026'!W560)</f>
        <v>0</v>
      </c>
      <c r="X560" s="7">
        <f>INT('[1]JUNIO-2026'!X560)</f>
        <v>0</v>
      </c>
      <c r="Y560" s="7">
        <f>INT('[1]JUNIO-2026'!Y560)</f>
        <v>0</v>
      </c>
      <c r="Z560" s="5" t="str">
        <f>+'[1]JUNIO-2026'!Z560</f>
        <v>NA</v>
      </c>
      <c r="AA560" s="5">
        <f>+'[1]JUNIO-2026'!AA560</f>
        <v>1</v>
      </c>
      <c r="AB560" s="5">
        <v>99999</v>
      </c>
      <c r="AC560" s="8">
        <f t="shared" si="51"/>
        <v>234624000</v>
      </c>
      <c r="AD560" s="8">
        <f t="shared" si="52"/>
        <v>0</v>
      </c>
      <c r="AE560" t="str">
        <f>+'[1]JUNIO-2026'!AE560</f>
        <v>SAFEWEB</v>
      </c>
    </row>
    <row r="561" spans="1:31" x14ac:dyDescent="0.25">
      <c r="A561" s="5" t="str">
        <f>+'[1]JUNIO-2026'!A561</f>
        <v>NI</v>
      </c>
      <c r="B561" s="5">
        <f>+'[1]JUNIO-2026'!B561</f>
        <v>819001483</v>
      </c>
      <c r="C561" s="5">
        <f>+'[1]JUNIO-2026'!C561</f>
        <v>1</v>
      </c>
      <c r="D561" s="5" t="str">
        <f>+'[1]JUNIO-2026'!D561</f>
        <v>ESEHospitalFrayLuisdeLendePlatoMagdalena</v>
      </c>
      <c r="E561" s="5" t="str">
        <f>+'[1]JUNIO-2026'!E561</f>
        <v>PU</v>
      </c>
      <c r="F561" s="5" t="str">
        <f>+'[1]JUNIO-2026'!F561</f>
        <v>PNAF</v>
      </c>
      <c r="G561" s="5">
        <f>+'[1]JUNIO-2026'!G561</f>
        <v>2019</v>
      </c>
      <c r="H561" s="6">
        <f t="shared" si="48"/>
        <v>27586236</v>
      </c>
      <c r="I561" s="7">
        <f>INT('[1]JUNIO-2026'!I561)</f>
        <v>0</v>
      </c>
      <c r="J561" s="7">
        <f>INT('[1]JUNIO-2026'!J561)</f>
        <v>27586236</v>
      </c>
      <c r="K561" s="7">
        <f>INT('[1]JUNIO-2026'!K561)</f>
        <v>3970544</v>
      </c>
      <c r="L561" s="7">
        <f>INT('[1]JUNIO-2026'!L561)</f>
        <v>0</v>
      </c>
      <c r="M561" s="6">
        <f t="shared" si="49"/>
        <v>23615692</v>
      </c>
      <c r="N561" s="7">
        <v>0</v>
      </c>
      <c r="O561" s="7">
        <f>INT('[1]JUNIO-2026'!O561)</f>
        <v>23615692</v>
      </c>
      <c r="P561" s="6">
        <f t="shared" si="53"/>
        <v>23615692</v>
      </c>
      <c r="Q561" s="6">
        <f t="shared" si="50"/>
        <v>0</v>
      </c>
      <c r="R561" s="7">
        <f>INT('[1]JUNIO-2026'!R561)</f>
        <v>0</v>
      </c>
      <c r="S561" s="7">
        <f>INT('[1]JUNIO-2026'!S561)</f>
        <v>0</v>
      </c>
      <c r="T561" s="7">
        <f>INT('[1]JUNIO-2026'!T561)</f>
        <v>0</v>
      </c>
      <c r="U561" s="7">
        <f>INT('[1]JUNIO-2026'!U561)</f>
        <v>23615692</v>
      </c>
      <c r="V561" s="7">
        <f>INT('[1]JUNIO-2026'!V561)</f>
        <v>0</v>
      </c>
      <c r="W561" s="7">
        <f>INT('[1]JUNIO-2026'!W561)</f>
        <v>0</v>
      </c>
      <c r="X561" s="7">
        <f>INT('[1]JUNIO-2026'!X561)</f>
        <v>0</v>
      </c>
      <c r="Y561" s="7">
        <f>INT('[1]JUNIO-2026'!Y561)</f>
        <v>0</v>
      </c>
      <c r="Z561" s="5" t="str">
        <f>+'[1]JUNIO-2026'!Z561</f>
        <v>NA</v>
      </c>
      <c r="AA561" s="5">
        <f>+'[1]JUNIO-2026'!AA561</f>
        <v>1</v>
      </c>
      <c r="AB561" s="5">
        <v>99999</v>
      </c>
      <c r="AC561" s="8">
        <f t="shared" si="51"/>
        <v>23615692</v>
      </c>
      <c r="AD561" s="8">
        <f t="shared" si="52"/>
        <v>0</v>
      </c>
      <c r="AE561" t="str">
        <f>+'[1]JUNIO-2026'!AE561</f>
        <v>SAFEWEB</v>
      </c>
    </row>
    <row r="562" spans="1:31" x14ac:dyDescent="0.25">
      <c r="A562" s="5" t="str">
        <f>+'[1]JUNIO-2026'!A562</f>
        <v>NI</v>
      </c>
      <c r="B562" s="5">
        <f>+'[1]JUNIO-2026'!B562</f>
        <v>819003863</v>
      </c>
      <c r="C562" s="5">
        <f>+'[1]JUNIO-2026'!C562</f>
        <v>4</v>
      </c>
      <c r="D562" s="5" t="str">
        <f>+'[1]JUNIO-2026'!D562</f>
        <v>PREVENCIONYSALUDIPSLIMITADA</v>
      </c>
      <c r="E562" s="5" t="str">
        <f>+'[1]JUNIO-2026'!E562</f>
        <v>PR</v>
      </c>
      <c r="F562" s="5" t="str">
        <f>+'[1]JUNIO-2026'!F562</f>
        <v>PNAF</v>
      </c>
      <c r="G562" s="5">
        <f>+'[1]JUNIO-2026'!G562</f>
        <v>2019</v>
      </c>
      <c r="H562" s="6">
        <f t="shared" si="48"/>
        <v>7662947</v>
      </c>
      <c r="I562" s="7">
        <f>INT('[1]JUNIO-2026'!I562)</f>
        <v>0</v>
      </c>
      <c r="J562" s="7">
        <f>INT('[1]JUNIO-2026'!J562)</f>
        <v>7662947</v>
      </c>
      <c r="K562" s="7">
        <f>INT('[1]JUNIO-2026'!K562)</f>
        <v>3537658</v>
      </c>
      <c r="L562" s="7">
        <f>INT('[1]JUNIO-2026'!L562)</f>
        <v>0</v>
      </c>
      <c r="M562" s="6">
        <f t="shared" si="49"/>
        <v>4125289</v>
      </c>
      <c r="N562" s="7">
        <v>0</v>
      </c>
      <c r="O562" s="7">
        <f>INT('[1]JUNIO-2026'!O562)</f>
        <v>0</v>
      </c>
      <c r="P562" s="6">
        <f t="shared" si="53"/>
        <v>0</v>
      </c>
      <c r="Q562" s="6">
        <f t="shared" si="50"/>
        <v>4125289</v>
      </c>
      <c r="R562" s="7">
        <f>INT('[1]JUNIO-2026'!R562)</f>
        <v>0</v>
      </c>
      <c r="S562" s="7">
        <f>INT('[1]JUNIO-2026'!S562)</f>
        <v>0</v>
      </c>
      <c r="T562" s="7">
        <f>INT('[1]JUNIO-2026'!T562)</f>
        <v>0</v>
      </c>
      <c r="U562" s="7">
        <f>INT('[1]JUNIO-2026'!U562)</f>
        <v>0</v>
      </c>
      <c r="V562" s="7">
        <f>INT('[1]JUNIO-2026'!V562)</f>
        <v>0</v>
      </c>
      <c r="W562" s="7">
        <f>INT('[1]JUNIO-2026'!W562)</f>
        <v>0</v>
      </c>
      <c r="X562" s="7">
        <f>INT('[1]JUNIO-2026'!X562)</f>
        <v>0</v>
      </c>
      <c r="Y562" s="7">
        <f>INT('[1]JUNIO-2026'!Y562)</f>
        <v>0</v>
      </c>
      <c r="Z562" s="5" t="str">
        <f>+'[1]JUNIO-2026'!Z562</f>
        <v>NA</v>
      </c>
      <c r="AA562" s="5">
        <f>+'[1]JUNIO-2026'!AA562</f>
        <v>1</v>
      </c>
      <c r="AB562" s="5">
        <v>99999</v>
      </c>
      <c r="AC562" s="8">
        <f t="shared" si="51"/>
        <v>0</v>
      </c>
      <c r="AD562" s="8">
        <f t="shared" si="52"/>
        <v>0</v>
      </c>
      <c r="AE562" t="str">
        <f>+'[1]JUNIO-2026'!AE562</f>
        <v>SAFEWEB</v>
      </c>
    </row>
    <row r="563" spans="1:31" x14ac:dyDescent="0.25">
      <c r="A563" s="5" t="str">
        <f>+'[1]JUNIO-2026'!A563</f>
        <v>NI</v>
      </c>
      <c r="B563" s="5">
        <f>+'[1]JUNIO-2026'!B563</f>
        <v>823002227</v>
      </c>
      <c r="C563" s="5">
        <f>+'[1]JUNIO-2026'!C563</f>
        <v>1</v>
      </c>
      <c r="D563" s="5" t="str">
        <f>+'[1]JUNIO-2026'!D563</f>
        <v>INSTITUTODECANCEROLOGIADESUCRELTDA</v>
      </c>
      <c r="E563" s="5" t="str">
        <f>+'[1]JUNIO-2026'!E563</f>
        <v>PR</v>
      </c>
      <c r="F563" s="5" t="str">
        <f>+'[1]JUNIO-2026'!F563</f>
        <v>NUPC</v>
      </c>
      <c r="G563" s="5">
        <f>+'[1]JUNIO-2026'!G563</f>
        <v>2019</v>
      </c>
      <c r="H563" s="6">
        <f t="shared" si="48"/>
        <v>11972463</v>
      </c>
      <c r="I563" s="7">
        <f>INT('[1]JUNIO-2026'!I563)</f>
        <v>0</v>
      </c>
      <c r="J563" s="7">
        <f>INT('[1]JUNIO-2026'!J563)</f>
        <v>11972463</v>
      </c>
      <c r="K563" s="7">
        <f>INT('[1]JUNIO-2026'!K563)</f>
        <v>1465977</v>
      </c>
      <c r="L563" s="7">
        <f>INT('[1]JUNIO-2026'!L563)</f>
        <v>0</v>
      </c>
      <c r="M563" s="6">
        <f t="shared" si="49"/>
        <v>10506486</v>
      </c>
      <c r="N563" s="7">
        <v>0</v>
      </c>
      <c r="O563" s="7">
        <f>INT('[1]JUNIO-2026'!O563)</f>
        <v>0</v>
      </c>
      <c r="P563" s="6">
        <f t="shared" si="53"/>
        <v>0</v>
      </c>
      <c r="Q563" s="6">
        <f t="shared" si="50"/>
        <v>10506486</v>
      </c>
      <c r="R563" s="7">
        <f>INT('[1]JUNIO-2026'!R563)</f>
        <v>0</v>
      </c>
      <c r="S563" s="7">
        <f>INT('[1]JUNIO-2026'!S563)</f>
        <v>0</v>
      </c>
      <c r="T563" s="7">
        <f>INT('[1]JUNIO-2026'!T563)</f>
        <v>0</v>
      </c>
      <c r="U563" s="7">
        <f>INT('[1]JUNIO-2026'!U563)</f>
        <v>0</v>
      </c>
      <c r="V563" s="7">
        <f>INT('[1]JUNIO-2026'!V563)</f>
        <v>0</v>
      </c>
      <c r="W563" s="7">
        <f>INT('[1]JUNIO-2026'!W563)</f>
        <v>0</v>
      </c>
      <c r="X563" s="7">
        <f>INT('[1]JUNIO-2026'!X563)</f>
        <v>0</v>
      </c>
      <c r="Y563" s="7">
        <f>INT('[1]JUNIO-2026'!Y563)</f>
        <v>0</v>
      </c>
      <c r="Z563" s="5" t="str">
        <f>+'[1]JUNIO-2026'!Z563</f>
        <v>NA</v>
      </c>
      <c r="AA563" s="5">
        <f>+'[1]JUNIO-2026'!AA563</f>
        <v>1</v>
      </c>
      <c r="AB563" s="5">
        <v>99999</v>
      </c>
      <c r="AC563" s="8">
        <f t="shared" si="51"/>
        <v>0</v>
      </c>
      <c r="AD563" s="8">
        <f t="shared" si="52"/>
        <v>0</v>
      </c>
      <c r="AE563" t="str">
        <f>+'[1]JUNIO-2026'!AE563</f>
        <v>SAFEWEB</v>
      </c>
    </row>
    <row r="564" spans="1:31" x14ac:dyDescent="0.25">
      <c r="A564" s="5" t="str">
        <f>+'[1]JUNIO-2026'!A564</f>
        <v>NI</v>
      </c>
      <c r="B564" s="5">
        <f>+'[1]JUNIO-2026'!B564</f>
        <v>823002800</v>
      </c>
      <c r="C564" s="5">
        <f>+'[1]JUNIO-2026'!C564</f>
        <v>0</v>
      </c>
      <c r="D564" s="5" t="str">
        <f>+'[1]JUNIO-2026'!D564</f>
        <v>OFTALMOLOGOSASOCIADOSDELACOSTASAS</v>
      </c>
      <c r="E564" s="5" t="str">
        <f>+'[1]JUNIO-2026'!E564</f>
        <v>PR</v>
      </c>
      <c r="F564" s="5" t="str">
        <f>+'[1]JUNIO-2026'!F564</f>
        <v>NUPC</v>
      </c>
      <c r="G564" s="5">
        <f>+'[1]JUNIO-2026'!G564</f>
        <v>2019</v>
      </c>
      <c r="H564" s="6">
        <f t="shared" si="48"/>
        <v>103144501</v>
      </c>
      <c r="I564" s="7">
        <f>INT('[1]JUNIO-2026'!I564)</f>
        <v>0</v>
      </c>
      <c r="J564" s="7">
        <f>INT('[1]JUNIO-2026'!J564)</f>
        <v>103144501</v>
      </c>
      <c r="K564" s="7">
        <f>INT('[1]JUNIO-2026'!K564)</f>
        <v>13051535</v>
      </c>
      <c r="L564" s="7">
        <f>INT('[1]JUNIO-2026'!L564)</f>
        <v>0</v>
      </c>
      <c r="M564" s="6">
        <f t="shared" si="49"/>
        <v>90092966</v>
      </c>
      <c r="N564" s="7">
        <v>0</v>
      </c>
      <c r="O564" s="7">
        <f>INT('[1]JUNIO-2026'!O564)</f>
        <v>90092966</v>
      </c>
      <c r="P564" s="6">
        <f t="shared" si="53"/>
        <v>90092966</v>
      </c>
      <c r="Q564" s="6">
        <f t="shared" si="50"/>
        <v>0</v>
      </c>
      <c r="R564" s="7">
        <f>INT('[1]JUNIO-2026'!R564)</f>
        <v>0</v>
      </c>
      <c r="S564" s="7">
        <f>INT('[1]JUNIO-2026'!S564)</f>
        <v>0</v>
      </c>
      <c r="T564" s="7">
        <f>INT('[1]JUNIO-2026'!T564)</f>
        <v>0</v>
      </c>
      <c r="U564" s="7">
        <f>INT('[1]JUNIO-2026'!U564)</f>
        <v>90092966</v>
      </c>
      <c r="V564" s="7">
        <f>INT('[1]JUNIO-2026'!V564)</f>
        <v>0</v>
      </c>
      <c r="W564" s="7">
        <f>INT('[1]JUNIO-2026'!W564)</f>
        <v>0</v>
      </c>
      <c r="X564" s="7">
        <f>INT('[1]JUNIO-2026'!X564)</f>
        <v>0</v>
      </c>
      <c r="Y564" s="7">
        <f>INT('[1]JUNIO-2026'!Y564)</f>
        <v>0</v>
      </c>
      <c r="Z564" s="5" t="str">
        <f>+'[1]JUNIO-2026'!Z564</f>
        <v>NA</v>
      </c>
      <c r="AA564" s="5">
        <f>+'[1]JUNIO-2026'!AA564</f>
        <v>1</v>
      </c>
      <c r="AB564" s="5">
        <v>99999</v>
      </c>
      <c r="AC564" s="8">
        <f t="shared" si="51"/>
        <v>90092966</v>
      </c>
      <c r="AD564" s="8">
        <f t="shared" si="52"/>
        <v>0</v>
      </c>
      <c r="AE564" t="str">
        <f>+'[1]JUNIO-2026'!AE564</f>
        <v>SAFEWEB</v>
      </c>
    </row>
    <row r="565" spans="1:31" x14ac:dyDescent="0.25">
      <c r="A565" s="5" t="str">
        <f>+'[1]JUNIO-2026'!A565</f>
        <v>NI</v>
      </c>
      <c r="B565" s="5">
        <f>+'[1]JUNIO-2026'!B565</f>
        <v>823002991</v>
      </c>
      <c r="C565" s="5">
        <f>+'[1]JUNIO-2026'!C565</f>
        <v>9</v>
      </c>
      <c r="D565" s="5" t="str">
        <f>+'[1]JUNIO-2026'!D565</f>
        <v>CLINICASALUDSOCIALSAS</v>
      </c>
      <c r="E565" s="5" t="str">
        <f>+'[1]JUNIO-2026'!E565</f>
        <v>PR</v>
      </c>
      <c r="F565" s="5" t="str">
        <f>+'[1]JUNIO-2026'!F565</f>
        <v>NUPC</v>
      </c>
      <c r="G565" s="5">
        <f>+'[1]JUNIO-2026'!G565</f>
        <v>2019</v>
      </c>
      <c r="H565" s="6">
        <f t="shared" si="48"/>
        <v>960000</v>
      </c>
      <c r="I565" s="7">
        <f>INT('[1]JUNIO-2026'!I565)</f>
        <v>0</v>
      </c>
      <c r="J565" s="7">
        <f>INT('[1]JUNIO-2026'!J565)</f>
        <v>960000</v>
      </c>
      <c r="K565" s="7">
        <f>INT('[1]JUNIO-2026'!K565)</f>
        <v>77980</v>
      </c>
      <c r="L565" s="7">
        <f>INT('[1]JUNIO-2026'!L565)</f>
        <v>0</v>
      </c>
      <c r="M565" s="6">
        <f t="shared" si="49"/>
        <v>882020</v>
      </c>
      <c r="N565" s="7">
        <v>0</v>
      </c>
      <c r="O565" s="7">
        <f>INT('[1]JUNIO-2026'!O565)</f>
        <v>882020</v>
      </c>
      <c r="P565" s="6">
        <f t="shared" si="53"/>
        <v>882020</v>
      </c>
      <c r="Q565" s="6">
        <f t="shared" si="50"/>
        <v>0</v>
      </c>
      <c r="R565" s="7">
        <f>INT('[1]JUNIO-2026'!R565)</f>
        <v>0</v>
      </c>
      <c r="S565" s="7">
        <f>INT('[1]JUNIO-2026'!S565)</f>
        <v>0</v>
      </c>
      <c r="T565" s="7">
        <f>INT('[1]JUNIO-2026'!T565)</f>
        <v>0</v>
      </c>
      <c r="U565" s="7">
        <f>INT('[1]JUNIO-2026'!U565)</f>
        <v>882020</v>
      </c>
      <c r="V565" s="7">
        <f>INT('[1]JUNIO-2026'!V565)</f>
        <v>0</v>
      </c>
      <c r="W565" s="7">
        <f>INT('[1]JUNIO-2026'!W565)</f>
        <v>0</v>
      </c>
      <c r="X565" s="7">
        <f>INT('[1]JUNIO-2026'!X565)</f>
        <v>0</v>
      </c>
      <c r="Y565" s="7">
        <f>INT('[1]JUNIO-2026'!Y565)</f>
        <v>0</v>
      </c>
      <c r="Z565" s="5" t="str">
        <f>+'[1]JUNIO-2026'!Z565</f>
        <v>NA</v>
      </c>
      <c r="AA565" s="5">
        <f>+'[1]JUNIO-2026'!AA565</f>
        <v>1</v>
      </c>
      <c r="AB565" s="5">
        <v>99999</v>
      </c>
      <c r="AC565" s="8">
        <f t="shared" si="51"/>
        <v>882020</v>
      </c>
      <c r="AD565" s="8">
        <f t="shared" si="52"/>
        <v>0</v>
      </c>
      <c r="AE565" t="str">
        <f>+'[1]JUNIO-2026'!AE565</f>
        <v>SAFEWEB</v>
      </c>
    </row>
    <row r="566" spans="1:31" x14ac:dyDescent="0.25">
      <c r="A566" s="5" t="str">
        <f>+'[1]JUNIO-2026'!A566</f>
        <v>NI</v>
      </c>
      <c r="B566" s="5">
        <f>+'[1]JUNIO-2026'!B566</f>
        <v>823002991</v>
      </c>
      <c r="C566" s="5">
        <f>+'[1]JUNIO-2026'!C566</f>
        <v>9</v>
      </c>
      <c r="D566" s="5" t="str">
        <f>+'[1]JUNIO-2026'!D566</f>
        <v>CLINICASALUDSOCIALSAS</v>
      </c>
      <c r="E566" s="5" t="str">
        <f>+'[1]JUNIO-2026'!E566</f>
        <v>PR</v>
      </c>
      <c r="F566" s="5" t="str">
        <f>+'[1]JUNIO-2026'!F566</f>
        <v>PNAF</v>
      </c>
      <c r="G566" s="5">
        <f>+'[1]JUNIO-2026'!G566</f>
        <v>2019</v>
      </c>
      <c r="H566" s="6">
        <f t="shared" si="48"/>
        <v>2489362</v>
      </c>
      <c r="I566" s="7">
        <f>INT('[1]JUNIO-2026'!I566)</f>
        <v>0</v>
      </c>
      <c r="J566" s="7">
        <f>INT('[1]JUNIO-2026'!J566)</f>
        <v>2489362</v>
      </c>
      <c r="K566" s="7">
        <f>INT('[1]JUNIO-2026'!K566)</f>
        <v>103100</v>
      </c>
      <c r="L566" s="7">
        <f>INT('[1]JUNIO-2026'!L566)</f>
        <v>0</v>
      </c>
      <c r="M566" s="6">
        <f t="shared" si="49"/>
        <v>2386262</v>
      </c>
      <c r="N566" s="7">
        <v>0</v>
      </c>
      <c r="O566" s="7">
        <f>INT('[1]JUNIO-2026'!O566)</f>
        <v>2386262</v>
      </c>
      <c r="P566" s="6">
        <f t="shared" si="53"/>
        <v>2386262</v>
      </c>
      <c r="Q566" s="6">
        <f t="shared" si="50"/>
        <v>0</v>
      </c>
      <c r="R566" s="7">
        <f>INT('[1]JUNIO-2026'!R566)</f>
        <v>0</v>
      </c>
      <c r="S566" s="7">
        <f>INT('[1]JUNIO-2026'!S566)</f>
        <v>0</v>
      </c>
      <c r="T566" s="7">
        <f>INT('[1]JUNIO-2026'!T566)</f>
        <v>0</v>
      </c>
      <c r="U566" s="7">
        <f>INT('[1]JUNIO-2026'!U566)</f>
        <v>2386262</v>
      </c>
      <c r="V566" s="7">
        <f>INT('[1]JUNIO-2026'!V566)</f>
        <v>0</v>
      </c>
      <c r="W566" s="7">
        <f>INT('[1]JUNIO-2026'!W566)</f>
        <v>0</v>
      </c>
      <c r="X566" s="7">
        <f>INT('[1]JUNIO-2026'!X566)</f>
        <v>0</v>
      </c>
      <c r="Y566" s="7">
        <f>INT('[1]JUNIO-2026'!Y566)</f>
        <v>0</v>
      </c>
      <c r="Z566" s="5" t="str">
        <f>+'[1]JUNIO-2026'!Z566</f>
        <v>NA</v>
      </c>
      <c r="AA566" s="5">
        <f>+'[1]JUNIO-2026'!AA566</f>
        <v>1</v>
      </c>
      <c r="AB566" s="5">
        <v>99999</v>
      </c>
      <c r="AC566" s="8">
        <f t="shared" si="51"/>
        <v>2386262</v>
      </c>
      <c r="AD566" s="8">
        <f t="shared" si="52"/>
        <v>0</v>
      </c>
      <c r="AE566" t="str">
        <f>+'[1]JUNIO-2026'!AE566</f>
        <v>SAFEWEB</v>
      </c>
    </row>
    <row r="567" spans="1:31" x14ac:dyDescent="0.25">
      <c r="A567" s="5" t="str">
        <f>+'[1]JUNIO-2026'!A567</f>
        <v>NI</v>
      </c>
      <c r="B567" s="5">
        <f>+'[1]JUNIO-2026'!B567</f>
        <v>823004881</v>
      </c>
      <c r="C567" s="5">
        <f>+'[1]JUNIO-2026'!C567</f>
        <v>6</v>
      </c>
      <c r="D567" s="5" t="str">
        <f>+'[1]JUNIO-2026'!D567</f>
        <v>IPSCLINICAGUARANDASANASAS</v>
      </c>
      <c r="E567" s="5" t="str">
        <f>+'[1]JUNIO-2026'!E567</f>
        <v>PR</v>
      </c>
      <c r="F567" s="5" t="str">
        <f>+'[1]JUNIO-2026'!F567</f>
        <v>PNAF</v>
      </c>
      <c r="G567" s="5">
        <f>+'[1]JUNIO-2026'!G567</f>
        <v>2019</v>
      </c>
      <c r="H567" s="6">
        <f t="shared" si="48"/>
        <v>70323506</v>
      </c>
      <c r="I567" s="7">
        <f>INT('[1]JUNIO-2026'!I567)</f>
        <v>0</v>
      </c>
      <c r="J567" s="7">
        <f>INT('[1]JUNIO-2026'!J567)</f>
        <v>70323506</v>
      </c>
      <c r="K567" s="7">
        <f>INT('[1]JUNIO-2026'!K567)</f>
        <v>9014089</v>
      </c>
      <c r="L567" s="7">
        <f>INT('[1]JUNIO-2026'!L567)</f>
        <v>0</v>
      </c>
      <c r="M567" s="6">
        <f t="shared" si="49"/>
        <v>61309417</v>
      </c>
      <c r="N567" s="7">
        <v>0</v>
      </c>
      <c r="O567" s="7">
        <f>INT('[1]JUNIO-2026'!O567)</f>
        <v>61309417</v>
      </c>
      <c r="P567" s="6">
        <f t="shared" si="53"/>
        <v>61309417</v>
      </c>
      <c r="Q567" s="6">
        <f t="shared" si="50"/>
        <v>0</v>
      </c>
      <c r="R567" s="7">
        <f>INT('[1]JUNIO-2026'!R567)</f>
        <v>0</v>
      </c>
      <c r="S567" s="7">
        <f>INT('[1]JUNIO-2026'!S567)</f>
        <v>0</v>
      </c>
      <c r="T567" s="7">
        <f>INT('[1]JUNIO-2026'!T567)</f>
        <v>35839190</v>
      </c>
      <c r="U567" s="7">
        <f>INT('[1]JUNIO-2026'!U567)</f>
        <v>24858005</v>
      </c>
      <c r="V567" s="7">
        <f>INT('[1]JUNIO-2026'!V567)</f>
        <v>0</v>
      </c>
      <c r="W567" s="7">
        <f>INT('[1]JUNIO-2026'!W567)</f>
        <v>0</v>
      </c>
      <c r="X567" s="7">
        <f>INT('[1]JUNIO-2026'!X567)</f>
        <v>0</v>
      </c>
      <c r="Y567" s="7">
        <f>INT('[1]JUNIO-2026'!Y567)</f>
        <v>612222</v>
      </c>
      <c r="Z567" s="5" t="str">
        <f>+'[1]JUNIO-2026'!Z567</f>
        <v>loterias</v>
      </c>
      <c r="AA567" s="5">
        <f>+'[1]JUNIO-2026'!AA567</f>
        <v>1</v>
      </c>
      <c r="AB567" s="5">
        <v>99999</v>
      </c>
      <c r="AC567" s="8">
        <f t="shared" si="51"/>
        <v>61309417</v>
      </c>
      <c r="AD567" s="8">
        <f t="shared" si="52"/>
        <v>0</v>
      </c>
      <c r="AE567" t="str">
        <f>+'[1]JUNIO-2026'!AE567</f>
        <v>SAFEWEB</v>
      </c>
    </row>
    <row r="568" spans="1:31" x14ac:dyDescent="0.25">
      <c r="A568" s="5" t="str">
        <f>+'[1]JUNIO-2026'!A568</f>
        <v>NI</v>
      </c>
      <c r="B568" s="5">
        <f>+'[1]JUNIO-2026'!B568</f>
        <v>824001041</v>
      </c>
      <c r="C568" s="5">
        <f>+'[1]JUNIO-2026'!C568</f>
        <v>6</v>
      </c>
      <c r="D568" s="5" t="str">
        <f>+'[1]JUNIO-2026'!D568</f>
        <v>CLINICAMEDICOSSA</v>
      </c>
      <c r="E568" s="5" t="str">
        <f>+'[1]JUNIO-2026'!E568</f>
        <v>PR</v>
      </c>
      <c r="F568" s="5" t="str">
        <f>+'[1]JUNIO-2026'!F568</f>
        <v>NUPC</v>
      </c>
      <c r="G568" s="5">
        <f>+'[1]JUNIO-2026'!G568</f>
        <v>2019</v>
      </c>
      <c r="H568" s="6">
        <f t="shared" si="48"/>
        <v>20170183</v>
      </c>
      <c r="I568" s="7">
        <f>INT('[1]JUNIO-2026'!I568)</f>
        <v>0</v>
      </c>
      <c r="J568" s="7">
        <f>INT('[1]JUNIO-2026'!J568)</f>
        <v>20170183</v>
      </c>
      <c r="K568" s="7">
        <f>INT('[1]JUNIO-2026'!K568)</f>
        <v>19000</v>
      </c>
      <c r="L568" s="7">
        <f>INT('[1]JUNIO-2026'!L568)</f>
        <v>0</v>
      </c>
      <c r="M568" s="6">
        <f t="shared" si="49"/>
        <v>20151183</v>
      </c>
      <c r="N568" s="7">
        <v>0</v>
      </c>
      <c r="O568" s="7">
        <f>INT('[1]JUNIO-2026'!O568)</f>
        <v>20151183</v>
      </c>
      <c r="P568" s="6">
        <f t="shared" si="53"/>
        <v>20151183</v>
      </c>
      <c r="Q568" s="6">
        <f t="shared" si="50"/>
        <v>0</v>
      </c>
      <c r="R568" s="7">
        <f>INT('[1]JUNIO-2026'!R568)</f>
        <v>0</v>
      </c>
      <c r="S568" s="7">
        <f>INT('[1]JUNIO-2026'!S568)</f>
        <v>0</v>
      </c>
      <c r="T568" s="7">
        <f>INT('[1]JUNIO-2026'!T568)</f>
        <v>0</v>
      </c>
      <c r="U568" s="7">
        <f>INT('[1]JUNIO-2026'!U568)</f>
        <v>20151183</v>
      </c>
      <c r="V568" s="7">
        <f>INT('[1]JUNIO-2026'!V568)</f>
        <v>0</v>
      </c>
      <c r="W568" s="7">
        <f>INT('[1]JUNIO-2026'!W568)</f>
        <v>0</v>
      </c>
      <c r="X568" s="7">
        <f>INT('[1]JUNIO-2026'!X568)</f>
        <v>0</v>
      </c>
      <c r="Y568" s="7">
        <f>INT('[1]JUNIO-2026'!Y568)</f>
        <v>0</v>
      </c>
      <c r="Z568" s="5" t="str">
        <f>+'[1]JUNIO-2026'!Z568</f>
        <v>NA</v>
      </c>
      <c r="AA568" s="5">
        <f>+'[1]JUNIO-2026'!AA568</f>
        <v>1</v>
      </c>
      <c r="AB568" s="5">
        <v>99999</v>
      </c>
      <c r="AC568" s="8">
        <f t="shared" si="51"/>
        <v>20151183</v>
      </c>
      <c r="AD568" s="8">
        <f t="shared" si="52"/>
        <v>0</v>
      </c>
      <c r="AE568" t="str">
        <f>+'[1]JUNIO-2026'!AE568</f>
        <v>SAFEWEB</v>
      </c>
    </row>
    <row r="569" spans="1:31" x14ac:dyDescent="0.25">
      <c r="A569" s="5" t="str">
        <f>+'[1]JUNIO-2026'!A569</f>
        <v>NI</v>
      </c>
      <c r="B569" s="5">
        <f>+'[1]JUNIO-2026'!B569</f>
        <v>824001041</v>
      </c>
      <c r="C569" s="5">
        <f>+'[1]JUNIO-2026'!C569</f>
        <v>6</v>
      </c>
      <c r="D569" s="5" t="str">
        <f>+'[1]JUNIO-2026'!D569</f>
        <v>CLINICAMEDICOSSA</v>
      </c>
      <c r="E569" s="5" t="str">
        <f>+'[1]JUNIO-2026'!E569</f>
        <v>PR</v>
      </c>
      <c r="F569" s="5" t="str">
        <f>+'[1]JUNIO-2026'!F569</f>
        <v>PNAF</v>
      </c>
      <c r="G569" s="5">
        <f>+'[1]JUNIO-2026'!G569</f>
        <v>2019</v>
      </c>
      <c r="H569" s="6">
        <f t="shared" si="48"/>
        <v>52996401</v>
      </c>
      <c r="I569" s="7">
        <f>INT('[1]JUNIO-2026'!I569)</f>
        <v>0</v>
      </c>
      <c r="J569" s="7">
        <f>INT('[1]JUNIO-2026'!J569)</f>
        <v>52996401</v>
      </c>
      <c r="K569" s="7">
        <f>INT('[1]JUNIO-2026'!K569)</f>
        <v>1142100</v>
      </c>
      <c r="L569" s="7">
        <f>INT('[1]JUNIO-2026'!L569)</f>
        <v>0</v>
      </c>
      <c r="M569" s="6">
        <f t="shared" si="49"/>
        <v>51854301</v>
      </c>
      <c r="N569" s="7">
        <v>0</v>
      </c>
      <c r="O569" s="7">
        <f>INT('[1]JUNIO-2026'!O569)</f>
        <v>51854301</v>
      </c>
      <c r="P569" s="6">
        <f t="shared" si="53"/>
        <v>51854301</v>
      </c>
      <c r="Q569" s="6">
        <f t="shared" si="50"/>
        <v>0</v>
      </c>
      <c r="R569" s="7">
        <f>INT('[1]JUNIO-2026'!R569)</f>
        <v>51854301</v>
      </c>
      <c r="S569" s="7">
        <f>INT('[1]JUNIO-2026'!S569)</f>
        <v>0</v>
      </c>
      <c r="T569" s="7">
        <f>INT('[1]JUNIO-2026'!T569)</f>
        <v>0</v>
      </c>
      <c r="U569" s="7">
        <f>INT('[1]JUNIO-2026'!U569)</f>
        <v>0</v>
      </c>
      <c r="V569" s="7">
        <f>INT('[1]JUNIO-2026'!V569)</f>
        <v>0</v>
      </c>
      <c r="W569" s="7">
        <f>INT('[1]JUNIO-2026'!W569)</f>
        <v>0</v>
      </c>
      <c r="X569" s="7">
        <f>INT('[1]JUNIO-2026'!X569)</f>
        <v>0</v>
      </c>
      <c r="Y569" s="7">
        <f>INT('[1]JUNIO-2026'!Y569)</f>
        <v>0</v>
      </c>
      <c r="Z569" s="5" t="str">
        <f>+'[1]JUNIO-2026'!Z569</f>
        <v>NA</v>
      </c>
      <c r="AA569" s="5">
        <f>+'[1]JUNIO-2026'!AA569</f>
        <v>1</v>
      </c>
      <c r="AB569" s="5">
        <v>99999</v>
      </c>
      <c r="AC569" s="8">
        <f t="shared" si="51"/>
        <v>51854301</v>
      </c>
      <c r="AD569" s="8">
        <f t="shared" si="52"/>
        <v>0</v>
      </c>
      <c r="AE569" t="str">
        <f>+'[1]JUNIO-2026'!AE569</f>
        <v>SAFEWEB</v>
      </c>
    </row>
    <row r="570" spans="1:31" x14ac:dyDescent="0.25">
      <c r="A570" s="5" t="str">
        <f>+'[1]JUNIO-2026'!A570</f>
        <v>NI</v>
      </c>
      <c r="B570" s="5">
        <f>+'[1]JUNIO-2026'!B570</f>
        <v>824002277</v>
      </c>
      <c r="C570" s="5">
        <f>+'[1]JUNIO-2026'!C570</f>
        <v>1</v>
      </c>
      <c r="D570" s="5" t="str">
        <f>+'[1]JUNIO-2026'!D570</f>
        <v>clinicabuenosaires</v>
      </c>
      <c r="E570" s="5" t="str">
        <f>+'[1]JUNIO-2026'!E570</f>
        <v>PR</v>
      </c>
      <c r="F570" s="5" t="str">
        <f>+'[1]JUNIO-2026'!F570</f>
        <v>NUPC</v>
      </c>
      <c r="G570" s="5">
        <f>+'[1]JUNIO-2026'!G570</f>
        <v>2019</v>
      </c>
      <c r="H570" s="6">
        <f t="shared" si="48"/>
        <v>4040534</v>
      </c>
      <c r="I570" s="7">
        <f>INT('[1]JUNIO-2026'!I570)</f>
        <v>0</v>
      </c>
      <c r="J570" s="7">
        <f>INT('[1]JUNIO-2026'!J570)</f>
        <v>4040534</v>
      </c>
      <c r="K570" s="7">
        <f>INT('[1]JUNIO-2026'!K570)</f>
        <v>913608</v>
      </c>
      <c r="L570" s="7">
        <f>INT('[1]JUNIO-2026'!L570)</f>
        <v>0</v>
      </c>
      <c r="M570" s="6">
        <f t="shared" si="49"/>
        <v>3126926</v>
      </c>
      <c r="N570" s="7">
        <v>0</v>
      </c>
      <c r="O570" s="7">
        <f>INT('[1]JUNIO-2026'!O570)</f>
        <v>0</v>
      </c>
      <c r="P570" s="6">
        <f t="shared" si="53"/>
        <v>0</v>
      </c>
      <c r="Q570" s="6">
        <f t="shared" si="50"/>
        <v>3126926</v>
      </c>
      <c r="R570" s="7">
        <f>INT('[1]JUNIO-2026'!R570)</f>
        <v>0</v>
      </c>
      <c r="S570" s="7">
        <f>INT('[1]JUNIO-2026'!S570)</f>
        <v>0</v>
      </c>
      <c r="T570" s="7">
        <f>INT('[1]JUNIO-2026'!T570)</f>
        <v>0</v>
      </c>
      <c r="U570" s="7">
        <f>INT('[1]JUNIO-2026'!U570)</f>
        <v>0</v>
      </c>
      <c r="V570" s="7">
        <f>INT('[1]JUNIO-2026'!V570)</f>
        <v>0</v>
      </c>
      <c r="W570" s="7">
        <f>INT('[1]JUNIO-2026'!W570)</f>
        <v>0</v>
      </c>
      <c r="X570" s="7">
        <f>INT('[1]JUNIO-2026'!X570)</f>
        <v>0</v>
      </c>
      <c r="Y570" s="7">
        <f>INT('[1]JUNIO-2026'!Y570)</f>
        <v>0</v>
      </c>
      <c r="Z570" s="5" t="str">
        <f>+'[1]JUNIO-2026'!Z570</f>
        <v>NA</v>
      </c>
      <c r="AA570" s="5">
        <f>+'[1]JUNIO-2026'!AA570</f>
        <v>1</v>
      </c>
      <c r="AB570" s="5">
        <v>99999</v>
      </c>
      <c r="AC570" s="8">
        <f t="shared" si="51"/>
        <v>0</v>
      </c>
      <c r="AD570" s="8">
        <f t="shared" si="52"/>
        <v>0</v>
      </c>
      <c r="AE570" t="str">
        <f>+'[1]JUNIO-2026'!AE570</f>
        <v>SAFEWEB</v>
      </c>
    </row>
    <row r="571" spans="1:31" x14ac:dyDescent="0.25">
      <c r="A571" s="5" t="str">
        <f>+'[1]JUNIO-2026'!A571</f>
        <v>NI</v>
      </c>
      <c r="B571" s="5">
        <f>+'[1]JUNIO-2026'!B571</f>
        <v>829001256</v>
      </c>
      <c r="C571" s="5">
        <f>+'[1]JUNIO-2026'!C571</f>
        <v>0</v>
      </c>
      <c r="D571" s="5" t="str">
        <f>+'[1]JUNIO-2026'!D571</f>
        <v>ESEHOSPITALMANUELELKINPATARROYODESANTAROSADELSURBOLIVAR</v>
      </c>
      <c r="E571" s="5" t="str">
        <f>+'[1]JUNIO-2026'!E571</f>
        <v>PU</v>
      </c>
      <c r="F571" s="5" t="str">
        <f>+'[1]JUNIO-2026'!F571</f>
        <v>PNAF</v>
      </c>
      <c r="G571" s="5">
        <f>+'[1]JUNIO-2026'!G571</f>
        <v>2019</v>
      </c>
      <c r="H571" s="6">
        <f t="shared" si="48"/>
        <v>9424800</v>
      </c>
      <c r="I571" s="7">
        <f>INT('[1]JUNIO-2026'!I571)</f>
        <v>0</v>
      </c>
      <c r="J571" s="7">
        <f>INT('[1]JUNIO-2026'!J571)</f>
        <v>9424800</v>
      </c>
      <c r="K571" s="7">
        <f>INT('[1]JUNIO-2026'!K571)</f>
        <v>0</v>
      </c>
      <c r="L571" s="7">
        <f>INT('[1]JUNIO-2026'!L571)</f>
        <v>0</v>
      </c>
      <c r="M571" s="6">
        <f t="shared" si="49"/>
        <v>9424800</v>
      </c>
      <c r="N571" s="7">
        <v>0</v>
      </c>
      <c r="O571" s="7">
        <f>INT('[1]JUNIO-2026'!O571)</f>
        <v>9424800</v>
      </c>
      <c r="P571" s="6">
        <f t="shared" si="53"/>
        <v>9424800</v>
      </c>
      <c r="Q571" s="6">
        <f t="shared" si="50"/>
        <v>0</v>
      </c>
      <c r="R571" s="7">
        <f>INT('[1]JUNIO-2026'!R571)</f>
        <v>0</v>
      </c>
      <c r="S571" s="7">
        <f>INT('[1]JUNIO-2026'!S571)</f>
        <v>0</v>
      </c>
      <c r="T571" s="7">
        <f>INT('[1]JUNIO-2026'!T571)</f>
        <v>2552550</v>
      </c>
      <c r="U571" s="7">
        <f>INT('[1]JUNIO-2026'!U571)</f>
        <v>6872250</v>
      </c>
      <c r="V571" s="7">
        <f>INT('[1]JUNIO-2026'!V571)</f>
        <v>0</v>
      </c>
      <c r="W571" s="7">
        <f>INT('[1]JUNIO-2026'!W571)</f>
        <v>0</v>
      </c>
      <c r="X571" s="7">
        <f>INT('[1]JUNIO-2026'!X571)</f>
        <v>0</v>
      </c>
      <c r="Y571" s="7">
        <f>INT('[1]JUNIO-2026'!Y571)</f>
        <v>0</v>
      </c>
      <c r="Z571" s="5" t="str">
        <f>+'[1]JUNIO-2026'!Z571</f>
        <v>NA</v>
      </c>
      <c r="AA571" s="5">
        <f>+'[1]JUNIO-2026'!AA571</f>
        <v>1</v>
      </c>
      <c r="AB571" s="5">
        <v>99999</v>
      </c>
      <c r="AC571" s="8">
        <f t="shared" si="51"/>
        <v>9424800</v>
      </c>
      <c r="AD571" s="8">
        <f t="shared" si="52"/>
        <v>0</v>
      </c>
      <c r="AE571" t="str">
        <f>+'[1]JUNIO-2026'!AE571</f>
        <v>SAFEWEB</v>
      </c>
    </row>
    <row r="572" spans="1:31" x14ac:dyDescent="0.25">
      <c r="A572" s="5" t="str">
        <f>+'[1]JUNIO-2026'!A572</f>
        <v>NI</v>
      </c>
      <c r="B572" s="5">
        <f>+'[1]JUNIO-2026'!B572</f>
        <v>829001846</v>
      </c>
      <c r="C572" s="5">
        <f>+'[1]JUNIO-2026'!C572</f>
        <v>6</v>
      </c>
      <c r="D572" s="5" t="str">
        <f>+'[1]JUNIO-2026'!D572</f>
        <v>EMPRESASOCIALDELESTADOBARRANCABERMEJA</v>
      </c>
      <c r="E572" s="5" t="str">
        <f>+'[1]JUNIO-2026'!E572</f>
        <v>PU</v>
      </c>
      <c r="F572" s="5" t="str">
        <f>+'[1]JUNIO-2026'!F572</f>
        <v>PNAF</v>
      </c>
      <c r="G572" s="5">
        <f>+'[1]JUNIO-2026'!G572</f>
        <v>2019</v>
      </c>
      <c r="H572" s="6">
        <f t="shared" si="48"/>
        <v>178463</v>
      </c>
      <c r="I572" s="7">
        <f>INT('[1]JUNIO-2026'!I572)</f>
        <v>0</v>
      </c>
      <c r="J572" s="7">
        <f>INT('[1]JUNIO-2026'!J572)</f>
        <v>178463</v>
      </c>
      <c r="K572" s="7">
        <f>INT('[1]JUNIO-2026'!K572)</f>
        <v>178463</v>
      </c>
      <c r="L572" s="7">
        <f>INT('[1]JUNIO-2026'!L572)</f>
        <v>0</v>
      </c>
      <c r="M572" s="6">
        <f t="shared" si="49"/>
        <v>0</v>
      </c>
      <c r="N572" s="7">
        <v>0</v>
      </c>
      <c r="O572" s="7">
        <f>INT('[1]JUNIO-2026'!O572)</f>
        <v>0</v>
      </c>
      <c r="P572" s="6">
        <f t="shared" si="53"/>
        <v>0</v>
      </c>
      <c r="Q572" s="6">
        <f t="shared" si="50"/>
        <v>0</v>
      </c>
      <c r="R572" s="7">
        <f>INT('[1]JUNIO-2026'!R572)</f>
        <v>0</v>
      </c>
      <c r="S572" s="7">
        <f>INT('[1]JUNIO-2026'!S572)</f>
        <v>0</v>
      </c>
      <c r="T572" s="7">
        <f>INT('[1]JUNIO-2026'!T572)</f>
        <v>0</v>
      </c>
      <c r="U572" s="7">
        <f>INT('[1]JUNIO-2026'!U572)</f>
        <v>0</v>
      </c>
      <c r="V572" s="7">
        <f>INT('[1]JUNIO-2026'!V572)</f>
        <v>0</v>
      </c>
      <c r="W572" s="7">
        <f>INT('[1]JUNIO-2026'!W572)</f>
        <v>0</v>
      </c>
      <c r="X572" s="7">
        <f>INT('[1]JUNIO-2026'!X572)</f>
        <v>0</v>
      </c>
      <c r="Y572" s="7">
        <f>INT('[1]JUNIO-2026'!Y572)</f>
        <v>0</v>
      </c>
      <c r="Z572" s="5" t="str">
        <f>+'[1]JUNIO-2026'!Z572</f>
        <v>NA</v>
      </c>
      <c r="AA572" s="5">
        <f>+'[1]JUNIO-2026'!AA572</f>
        <v>1</v>
      </c>
      <c r="AB572" s="5">
        <v>99999</v>
      </c>
      <c r="AC572" s="8">
        <f t="shared" si="51"/>
        <v>0</v>
      </c>
      <c r="AD572" s="8">
        <f t="shared" si="52"/>
        <v>0</v>
      </c>
      <c r="AE572" t="str">
        <f>+'[1]JUNIO-2026'!AE572</f>
        <v>SAFEWEB</v>
      </c>
    </row>
    <row r="573" spans="1:31" x14ac:dyDescent="0.25">
      <c r="A573" s="5" t="str">
        <f>+'[1]JUNIO-2026'!A573</f>
        <v>NI</v>
      </c>
      <c r="B573" s="5">
        <f>+'[1]JUNIO-2026'!B573</f>
        <v>830010337</v>
      </c>
      <c r="C573" s="5">
        <f>+'[1]JUNIO-2026'!C573</f>
        <v>0</v>
      </c>
      <c r="D573" s="5" t="str">
        <f>+'[1]JUNIO-2026'!D573</f>
        <v>sanofiaventisdecolombia</v>
      </c>
      <c r="E573" s="5" t="str">
        <f>+'[1]JUNIO-2026'!E573</f>
        <v>PR</v>
      </c>
      <c r="F573" s="5" t="str">
        <f>+'[1]JUNIO-2026'!F573</f>
        <v>NUPC</v>
      </c>
      <c r="G573" s="5">
        <f>+'[1]JUNIO-2026'!G573</f>
        <v>2019</v>
      </c>
      <c r="H573" s="6">
        <f t="shared" si="48"/>
        <v>46601700</v>
      </c>
      <c r="I573" s="7">
        <f>INT('[1]JUNIO-2026'!I573)</f>
        <v>0</v>
      </c>
      <c r="J573" s="7">
        <f>INT('[1]JUNIO-2026'!J573)</f>
        <v>46601700</v>
      </c>
      <c r="K573" s="7">
        <f>INT('[1]JUNIO-2026'!K573)</f>
        <v>1656232</v>
      </c>
      <c r="L573" s="7">
        <f>INT('[1]JUNIO-2026'!L573)</f>
        <v>0</v>
      </c>
      <c r="M573" s="6">
        <f t="shared" si="49"/>
        <v>44945468</v>
      </c>
      <c r="N573" s="7">
        <v>0</v>
      </c>
      <c r="O573" s="7">
        <f>INT('[1]JUNIO-2026'!O573)</f>
        <v>0</v>
      </c>
      <c r="P573" s="6">
        <f t="shared" si="53"/>
        <v>0</v>
      </c>
      <c r="Q573" s="6">
        <f t="shared" si="50"/>
        <v>44945468</v>
      </c>
      <c r="R573" s="7">
        <f>INT('[1]JUNIO-2026'!R573)</f>
        <v>0</v>
      </c>
      <c r="S573" s="7">
        <f>INT('[1]JUNIO-2026'!S573)</f>
        <v>0</v>
      </c>
      <c r="T573" s="7">
        <f>INT('[1]JUNIO-2026'!T573)</f>
        <v>0</v>
      </c>
      <c r="U573" s="7">
        <f>INT('[1]JUNIO-2026'!U573)</f>
        <v>0</v>
      </c>
      <c r="V573" s="7">
        <f>INT('[1]JUNIO-2026'!V573)</f>
        <v>0</v>
      </c>
      <c r="W573" s="7">
        <f>INT('[1]JUNIO-2026'!W573)</f>
        <v>0</v>
      </c>
      <c r="X573" s="7">
        <f>INT('[1]JUNIO-2026'!X573)</f>
        <v>0</v>
      </c>
      <c r="Y573" s="7">
        <f>INT('[1]JUNIO-2026'!Y573)</f>
        <v>0</v>
      </c>
      <c r="Z573" s="5" t="str">
        <f>+'[1]JUNIO-2026'!Z573</f>
        <v>NA</v>
      </c>
      <c r="AA573" s="5">
        <f>+'[1]JUNIO-2026'!AA573</f>
        <v>1</v>
      </c>
      <c r="AB573" s="5">
        <v>99999</v>
      </c>
      <c r="AC573" s="8">
        <f t="shared" si="51"/>
        <v>0</v>
      </c>
      <c r="AD573" s="8">
        <f t="shared" si="52"/>
        <v>0</v>
      </c>
      <c r="AE573" t="str">
        <f>+'[1]JUNIO-2026'!AE573</f>
        <v>SAFEWEB</v>
      </c>
    </row>
    <row r="574" spans="1:31" x14ac:dyDescent="0.25">
      <c r="A574" s="5" t="str">
        <f>+'[1]JUNIO-2026'!A574</f>
        <v>NI</v>
      </c>
      <c r="B574" s="5">
        <f>+'[1]JUNIO-2026'!B574</f>
        <v>830066626</v>
      </c>
      <c r="C574" s="5">
        <f>+'[1]JUNIO-2026'!C574</f>
        <v>5</v>
      </c>
      <c r="D574" s="5" t="str">
        <f>+'[1]JUNIO-2026'!D574</f>
        <v>MEDIHELPSERVICESCOLOMBIA</v>
      </c>
      <c r="E574" s="5" t="str">
        <f>+'[1]JUNIO-2026'!E574</f>
        <v>PR</v>
      </c>
      <c r="F574" s="5" t="str">
        <f>+'[1]JUNIO-2026'!F574</f>
        <v>NUPC</v>
      </c>
      <c r="G574" s="5">
        <f>+'[1]JUNIO-2026'!G574</f>
        <v>2019</v>
      </c>
      <c r="H574" s="6">
        <f t="shared" si="48"/>
        <v>93643777</v>
      </c>
      <c r="I574" s="7">
        <f>INT('[1]JUNIO-2026'!I574)</f>
        <v>0</v>
      </c>
      <c r="J574" s="7">
        <f>INT('[1]JUNIO-2026'!J574)</f>
        <v>93643777</v>
      </c>
      <c r="K574" s="7">
        <f>INT('[1]JUNIO-2026'!K574)</f>
        <v>15651017</v>
      </c>
      <c r="L574" s="7">
        <f>INT('[1]JUNIO-2026'!L574)</f>
        <v>0</v>
      </c>
      <c r="M574" s="6">
        <f t="shared" si="49"/>
        <v>77992760</v>
      </c>
      <c r="N574" s="7">
        <v>0</v>
      </c>
      <c r="O574" s="7">
        <f>INT('[1]JUNIO-2026'!O574)</f>
        <v>77992760</v>
      </c>
      <c r="P574" s="6">
        <f t="shared" si="53"/>
        <v>77992760</v>
      </c>
      <c r="Q574" s="6">
        <f t="shared" si="50"/>
        <v>0</v>
      </c>
      <c r="R574" s="7">
        <f>INT('[1]JUNIO-2026'!R574)</f>
        <v>0</v>
      </c>
      <c r="S574" s="7">
        <f>INT('[1]JUNIO-2026'!S574)</f>
        <v>0</v>
      </c>
      <c r="T574" s="7">
        <f>INT('[1]JUNIO-2026'!T574)</f>
        <v>0</v>
      </c>
      <c r="U574" s="7">
        <f>INT('[1]JUNIO-2026'!U574)</f>
        <v>9103332</v>
      </c>
      <c r="V574" s="7">
        <f>INT('[1]JUNIO-2026'!V574)</f>
        <v>0</v>
      </c>
      <c r="W574" s="7">
        <f>INT('[1]JUNIO-2026'!W574)</f>
        <v>0</v>
      </c>
      <c r="X574" s="7">
        <f>INT('[1]JUNIO-2026'!X574)</f>
        <v>0</v>
      </c>
      <c r="Y574" s="7">
        <f>INT('[1]JUNIO-2026'!Y574)</f>
        <v>68889428</v>
      </c>
      <c r="Z574" s="5" t="str">
        <f>+'[1]JUNIO-2026'!Z574</f>
        <v>loterias</v>
      </c>
      <c r="AA574" s="5">
        <f>+'[1]JUNIO-2026'!AA574</f>
        <v>1</v>
      </c>
      <c r="AB574" s="5">
        <v>99999</v>
      </c>
      <c r="AC574" s="8">
        <f t="shared" si="51"/>
        <v>77992760</v>
      </c>
      <c r="AD574" s="8">
        <f t="shared" si="52"/>
        <v>0</v>
      </c>
      <c r="AE574" t="str">
        <f>+'[1]JUNIO-2026'!AE574</f>
        <v>SAFEWEB</v>
      </c>
    </row>
    <row r="575" spans="1:31" x14ac:dyDescent="0.25">
      <c r="A575" s="5" t="str">
        <f>+'[1]JUNIO-2026'!A575</f>
        <v>NI</v>
      </c>
      <c r="B575" s="5">
        <f>+'[1]JUNIO-2026'!B575</f>
        <v>830074184</v>
      </c>
      <c r="C575" s="5">
        <f>+'[1]JUNIO-2026'!C575</f>
        <v>5</v>
      </c>
      <c r="D575" s="5" t="str">
        <f>+'[1]JUNIO-2026'!D575</f>
        <v>SALUDVIDAEPS</v>
      </c>
      <c r="E575" s="5" t="str">
        <f>+'[1]JUNIO-2026'!E575</f>
        <v>PR</v>
      </c>
      <c r="F575" s="5" t="str">
        <f>+'[1]JUNIO-2026'!F575</f>
        <v>NUPC</v>
      </c>
      <c r="G575" s="5">
        <f>+'[1]JUNIO-2026'!G575</f>
        <v>2019</v>
      </c>
      <c r="H575" s="6">
        <f t="shared" si="48"/>
        <v>398571229</v>
      </c>
      <c r="I575" s="7">
        <f>INT('[1]JUNIO-2026'!I575)</f>
        <v>0</v>
      </c>
      <c r="J575" s="7">
        <f>INT('[1]JUNIO-2026'!J575)</f>
        <v>398571229</v>
      </c>
      <c r="K575" s="7">
        <f>INT('[1]JUNIO-2026'!K575)</f>
        <v>57410244</v>
      </c>
      <c r="L575" s="7">
        <f>INT('[1]JUNIO-2026'!L575)</f>
        <v>0</v>
      </c>
      <c r="M575" s="6">
        <f t="shared" si="49"/>
        <v>341160985</v>
      </c>
      <c r="N575" s="7">
        <v>0</v>
      </c>
      <c r="O575" s="7">
        <f>INT('[1]JUNIO-2026'!O575)</f>
        <v>341160985</v>
      </c>
      <c r="P575" s="6">
        <f t="shared" si="53"/>
        <v>341160985</v>
      </c>
      <c r="Q575" s="6">
        <f t="shared" si="50"/>
        <v>0</v>
      </c>
      <c r="R575" s="7">
        <f>INT('[1]JUNIO-2026'!R575)</f>
        <v>0</v>
      </c>
      <c r="S575" s="7">
        <f>INT('[1]JUNIO-2026'!S575)</f>
        <v>0</v>
      </c>
      <c r="T575" s="7">
        <f>INT('[1]JUNIO-2026'!T575)</f>
        <v>3794095</v>
      </c>
      <c r="U575" s="7">
        <f>INT('[1]JUNIO-2026'!U575)</f>
        <v>329428877</v>
      </c>
      <c r="V575" s="7">
        <f>INT('[1]JUNIO-2026'!V575)</f>
        <v>0</v>
      </c>
      <c r="W575" s="7">
        <f>INT('[1]JUNIO-2026'!W575)</f>
        <v>0</v>
      </c>
      <c r="X575" s="7">
        <f>INT('[1]JUNIO-2026'!X575)</f>
        <v>0</v>
      </c>
      <c r="Y575" s="7">
        <f>INT('[1]JUNIO-2026'!Y575)</f>
        <v>7938013</v>
      </c>
      <c r="Z575" s="5" t="str">
        <f>+'[1]JUNIO-2026'!Z575</f>
        <v>loterias</v>
      </c>
      <c r="AA575" s="5">
        <f>+'[1]JUNIO-2026'!AA575</f>
        <v>1</v>
      </c>
      <c r="AB575" s="5">
        <v>99999</v>
      </c>
      <c r="AC575" s="8">
        <f t="shared" si="51"/>
        <v>341160985</v>
      </c>
      <c r="AD575" s="8">
        <f t="shared" si="52"/>
        <v>0</v>
      </c>
      <c r="AE575" t="str">
        <f>+'[1]JUNIO-2026'!AE575</f>
        <v>SAFEWEB</v>
      </c>
    </row>
    <row r="576" spans="1:31" x14ac:dyDescent="0.25">
      <c r="A576" s="5" t="str">
        <f>+'[1]JUNIO-2026'!A576</f>
        <v>NI</v>
      </c>
      <c r="B576" s="5">
        <f>+'[1]JUNIO-2026'!B576</f>
        <v>830124110</v>
      </c>
      <c r="C576" s="5">
        <f>+'[1]JUNIO-2026'!C576</f>
        <v>6</v>
      </c>
      <c r="D576" s="5" t="str">
        <f>+'[1]JUNIO-2026'!D576</f>
        <v>SALUDVITALDECOLOMBIAIPSSAS</v>
      </c>
      <c r="E576" s="5" t="str">
        <f>+'[1]JUNIO-2026'!E576</f>
        <v>PR</v>
      </c>
      <c r="F576" s="5" t="str">
        <f>+'[1]JUNIO-2026'!F576</f>
        <v>PNAF</v>
      </c>
      <c r="G576" s="5">
        <f>+'[1]JUNIO-2026'!G576</f>
        <v>2019</v>
      </c>
      <c r="H576" s="6">
        <f t="shared" si="48"/>
        <v>18501400</v>
      </c>
      <c r="I576" s="7">
        <f>INT('[1]JUNIO-2026'!I576)</f>
        <v>0</v>
      </c>
      <c r="J576" s="7">
        <f>INT('[1]JUNIO-2026'!J576)</f>
        <v>18501400</v>
      </c>
      <c r="K576" s="7">
        <f>INT('[1]JUNIO-2026'!K576)</f>
        <v>0</v>
      </c>
      <c r="L576" s="7">
        <f>INT('[1]JUNIO-2026'!L576)</f>
        <v>0</v>
      </c>
      <c r="M576" s="6">
        <f t="shared" si="49"/>
        <v>18501400</v>
      </c>
      <c r="N576" s="7">
        <v>0</v>
      </c>
      <c r="O576" s="7">
        <f>INT('[1]JUNIO-2026'!O576)</f>
        <v>18501400</v>
      </c>
      <c r="P576" s="6">
        <f t="shared" si="53"/>
        <v>18501400</v>
      </c>
      <c r="Q576" s="6">
        <f t="shared" si="50"/>
        <v>0</v>
      </c>
      <c r="R576" s="7">
        <f>INT('[1]JUNIO-2026'!R576)</f>
        <v>0</v>
      </c>
      <c r="S576" s="7">
        <f>INT('[1]JUNIO-2026'!S576)</f>
        <v>0</v>
      </c>
      <c r="T576" s="7">
        <f>INT('[1]JUNIO-2026'!T576)</f>
        <v>0</v>
      </c>
      <c r="U576" s="7">
        <f>INT('[1]JUNIO-2026'!U576)</f>
        <v>18501400</v>
      </c>
      <c r="V576" s="7">
        <f>INT('[1]JUNIO-2026'!V576)</f>
        <v>0</v>
      </c>
      <c r="W576" s="7">
        <f>INT('[1]JUNIO-2026'!W576)</f>
        <v>0</v>
      </c>
      <c r="X576" s="7">
        <f>INT('[1]JUNIO-2026'!X576)</f>
        <v>0</v>
      </c>
      <c r="Y576" s="7">
        <f>INT('[1]JUNIO-2026'!Y576)</f>
        <v>0</v>
      </c>
      <c r="Z576" s="5" t="str">
        <f>+'[1]JUNIO-2026'!Z576</f>
        <v>NA</v>
      </c>
      <c r="AA576" s="5">
        <f>+'[1]JUNIO-2026'!AA576</f>
        <v>1</v>
      </c>
      <c r="AB576" s="5">
        <v>99999</v>
      </c>
      <c r="AC576" s="8">
        <f t="shared" si="51"/>
        <v>18501400</v>
      </c>
      <c r="AD576" s="8">
        <f t="shared" si="52"/>
        <v>0</v>
      </c>
      <c r="AE576" t="str">
        <f>+'[1]JUNIO-2026'!AE576</f>
        <v>SAFEWEB</v>
      </c>
    </row>
    <row r="577" spans="1:31" x14ac:dyDescent="0.25">
      <c r="A577" s="5" t="str">
        <f>+'[1]JUNIO-2026'!A577</f>
        <v>NI</v>
      </c>
      <c r="B577" s="5">
        <f>+'[1]JUNIO-2026'!B577</f>
        <v>830507718</v>
      </c>
      <c r="C577" s="5">
        <f>+'[1]JUNIO-2026'!C577</f>
        <v>8</v>
      </c>
      <c r="D577" s="5" t="str">
        <f>+'[1]JUNIO-2026'!D577</f>
        <v>CLINICAMEDICALSAS</v>
      </c>
      <c r="E577" s="5" t="str">
        <f>+'[1]JUNIO-2026'!E577</f>
        <v>PR</v>
      </c>
      <c r="F577" s="5" t="str">
        <f>+'[1]JUNIO-2026'!F577</f>
        <v>PNAF</v>
      </c>
      <c r="G577" s="5">
        <f>+'[1]JUNIO-2026'!G577</f>
        <v>2019</v>
      </c>
      <c r="H577" s="6">
        <f t="shared" si="48"/>
        <v>20269279</v>
      </c>
      <c r="I577" s="7">
        <f>INT('[1]JUNIO-2026'!I577)</f>
        <v>0</v>
      </c>
      <c r="J577" s="7">
        <f>INT('[1]JUNIO-2026'!J577)</f>
        <v>20269279</v>
      </c>
      <c r="K577" s="7">
        <f>INT('[1]JUNIO-2026'!K577)</f>
        <v>0</v>
      </c>
      <c r="L577" s="7">
        <f>INT('[1]JUNIO-2026'!L577)</f>
        <v>0</v>
      </c>
      <c r="M577" s="6">
        <f t="shared" si="49"/>
        <v>20269279</v>
      </c>
      <c r="N577" s="7">
        <v>0</v>
      </c>
      <c r="O577" s="7">
        <f>INT('[1]JUNIO-2026'!O577)</f>
        <v>0</v>
      </c>
      <c r="P577" s="6">
        <f t="shared" si="53"/>
        <v>0</v>
      </c>
      <c r="Q577" s="6">
        <f t="shared" si="50"/>
        <v>20269279</v>
      </c>
      <c r="R577" s="7">
        <f>INT('[1]JUNIO-2026'!R577)</f>
        <v>0</v>
      </c>
      <c r="S577" s="7">
        <f>INT('[1]JUNIO-2026'!S577)</f>
        <v>0</v>
      </c>
      <c r="T577" s="7">
        <f>INT('[1]JUNIO-2026'!T577)</f>
        <v>0</v>
      </c>
      <c r="U577" s="7">
        <f>INT('[1]JUNIO-2026'!U577)</f>
        <v>0</v>
      </c>
      <c r="V577" s="7">
        <f>INT('[1]JUNIO-2026'!V577)</f>
        <v>0</v>
      </c>
      <c r="W577" s="7">
        <f>INT('[1]JUNIO-2026'!W577)</f>
        <v>0</v>
      </c>
      <c r="X577" s="7">
        <f>INT('[1]JUNIO-2026'!X577)</f>
        <v>0</v>
      </c>
      <c r="Y577" s="7">
        <f>INT('[1]JUNIO-2026'!Y577)</f>
        <v>0</v>
      </c>
      <c r="Z577" s="5" t="str">
        <f>+'[1]JUNIO-2026'!Z577</f>
        <v>NA</v>
      </c>
      <c r="AA577" s="5">
        <f>+'[1]JUNIO-2026'!AA577</f>
        <v>1</v>
      </c>
      <c r="AB577" s="5">
        <v>99999</v>
      </c>
      <c r="AC577" s="8">
        <f t="shared" si="51"/>
        <v>0</v>
      </c>
      <c r="AD577" s="8">
        <f t="shared" si="52"/>
        <v>0</v>
      </c>
      <c r="AE577" t="str">
        <f>+'[1]JUNIO-2026'!AE577</f>
        <v>SAFEWEB</v>
      </c>
    </row>
    <row r="578" spans="1:31" x14ac:dyDescent="0.25">
      <c r="A578" s="5" t="str">
        <f>+'[1]JUNIO-2026'!A578</f>
        <v>NI</v>
      </c>
      <c r="B578" s="5">
        <f>+'[1]JUNIO-2026'!B578</f>
        <v>830510991</v>
      </c>
      <c r="C578" s="5">
        <f>+'[1]JUNIO-2026'!C578</f>
        <v>3</v>
      </c>
      <c r="D578" s="5" t="str">
        <f>+'[1]JUNIO-2026'!D578</f>
        <v>CLINICAESPECIALIZADALACONCEPCIONSAS</v>
      </c>
      <c r="E578" s="5" t="str">
        <f>+'[1]JUNIO-2026'!E578</f>
        <v>PR</v>
      </c>
      <c r="F578" s="5" t="str">
        <f>+'[1]JUNIO-2026'!F578</f>
        <v>PNAF</v>
      </c>
      <c r="G578" s="5">
        <f>+'[1]JUNIO-2026'!G578</f>
        <v>2019</v>
      </c>
      <c r="H578" s="6">
        <f t="shared" si="48"/>
        <v>103213735</v>
      </c>
      <c r="I578" s="7">
        <f>INT('[1]JUNIO-2026'!I578)</f>
        <v>0</v>
      </c>
      <c r="J578" s="7">
        <f>INT('[1]JUNIO-2026'!J578)</f>
        <v>103213735</v>
      </c>
      <c r="K578" s="7">
        <f>INT('[1]JUNIO-2026'!K578)</f>
        <v>9801365</v>
      </c>
      <c r="L578" s="7">
        <f>INT('[1]JUNIO-2026'!L578)</f>
        <v>0</v>
      </c>
      <c r="M578" s="6">
        <f t="shared" si="49"/>
        <v>93412370</v>
      </c>
      <c r="N578" s="7">
        <v>0</v>
      </c>
      <c r="O578" s="7">
        <f>INT('[1]JUNIO-2026'!O578)</f>
        <v>35632825</v>
      </c>
      <c r="P578" s="6">
        <f t="shared" si="53"/>
        <v>35632825</v>
      </c>
      <c r="Q578" s="6">
        <f t="shared" si="50"/>
        <v>57779545</v>
      </c>
      <c r="R578" s="7">
        <f>INT('[1]JUNIO-2026'!R578)</f>
        <v>0</v>
      </c>
      <c r="S578" s="7">
        <f>INT('[1]JUNIO-2026'!S578)</f>
        <v>0</v>
      </c>
      <c r="T578" s="7">
        <f>INT('[1]JUNIO-2026'!T578)</f>
        <v>0</v>
      </c>
      <c r="U578" s="7">
        <f>INT('[1]JUNIO-2026'!U578)</f>
        <v>35632825</v>
      </c>
      <c r="V578" s="7">
        <f>INT('[1]JUNIO-2026'!V578)</f>
        <v>0</v>
      </c>
      <c r="W578" s="7">
        <f>INT('[1]JUNIO-2026'!W578)</f>
        <v>0</v>
      </c>
      <c r="X578" s="7">
        <f>INT('[1]JUNIO-2026'!X578)</f>
        <v>0</v>
      </c>
      <c r="Y578" s="7">
        <f>INT('[1]JUNIO-2026'!Y578)</f>
        <v>0</v>
      </c>
      <c r="Z578" s="5" t="str">
        <f>+'[1]JUNIO-2026'!Z578</f>
        <v>NA</v>
      </c>
      <c r="AA578" s="5">
        <f>+'[1]JUNIO-2026'!AA578</f>
        <v>1</v>
      </c>
      <c r="AB578" s="5">
        <v>99999</v>
      </c>
      <c r="AC578" s="8">
        <f t="shared" si="51"/>
        <v>35632825</v>
      </c>
      <c r="AD578" s="8">
        <f t="shared" si="52"/>
        <v>0</v>
      </c>
      <c r="AE578" t="str">
        <f>+'[1]JUNIO-2026'!AE578</f>
        <v>SAFEWEB</v>
      </c>
    </row>
    <row r="579" spans="1:31" x14ac:dyDescent="0.25">
      <c r="A579" s="5" t="str">
        <f>+'[1]JUNIO-2026'!A579</f>
        <v>NI</v>
      </c>
      <c r="B579" s="5">
        <f>+'[1]JUNIO-2026'!B579</f>
        <v>839000145</v>
      </c>
      <c r="C579" s="5">
        <f>+'[1]JUNIO-2026'!C579</f>
        <v>3</v>
      </c>
      <c r="D579" s="5" t="str">
        <f>+'[1]JUNIO-2026'!D579</f>
        <v>ASOCIACIONDECABILDOS YOAUTORIDADESTRADICIONALESDELAGUAJIRA</v>
      </c>
      <c r="E579" s="5" t="str">
        <f>+'[1]JUNIO-2026'!E579</f>
        <v>PR</v>
      </c>
      <c r="F579" s="5" t="str">
        <f>+'[1]JUNIO-2026'!F579</f>
        <v>PNAF</v>
      </c>
      <c r="G579" s="5">
        <f>+'[1]JUNIO-2026'!G579</f>
        <v>2019</v>
      </c>
      <c r="H579" s="6">
        <f t="shared" ref="H579:H642" si="54">+I579+J579</f>
        <v>794230</v>
      </c>
      <c r="I579" s="7">
        <f>INT('[1]JUNIO-2026'!I579)</f>
        <v>0</v>
      </c>
      <c r="J579" s="7">
        <f>INT('[1]JUNIO-2026'!J579)</f>
        <v>794230</v>
      </c>
      <c r="K579" s="7">
        <f>INT('[1]JUNIO-2026'!K579)</f>
        <v>290882</v>
      </c>
      <c r="L579" s="7">
        <f>INT('[1]JUNIO-2026'!L579)</f>
        <v>0</v>
      </c>
      <c r="M579" s="6">
        <f t="shared" ref="M579:M642" si="55">+J579-K579-L579</f>
        <v>503348</v>
      </c>
      <c r="N579" s="7">
        <v>0</v>
      </c>
      <c r="O579" s="7">
        <f>INT('[1]JUNIO-2026'!O579)</f>
        <v>503348</v>
      </c>
      <c r="P579" s="6">
        <f t="shared" si="53"/>
        <v>503348</v>
      </c>
      <c r="Q579" s="6">
        <f t="shared" ref="Q579:Q642" si="56">+M579-P579</f>
        <v>0</v>
      </c>
      <c r="R579" s="7">
        <f>INT('[1]JUNIO-2026'!R579)</f>
        <v>0</v>
      </c>
      <c r="S579" s="7">
        <f>INT('[1]JUNIO-2026'!S579)</f>
        <v>0</v>
      </c>
      <c r="T579" s="7">
        <f>INT('[1]JUNIO-2026'!T579)</f>
        <v>0</v>
      </c>
      <c r="U579" s="7">
        <f>INT('[1]JUNIO-2026'!U579)</f>
        <v>503348</v>
      </c>
      <c r="V579" s="7">
        <f>INT('[1]JUNIO-2026'!V579)</f>
        <v>0</v>
      </c>
      <c r="W579" s="7">
        <f>INT('[1]JUNIO-2026'!W579)</f>
        <v>0</v>
      </c>
      <c r="X579" s="7">
        <f>INT('[1]JUNIO-2026'!X579)</f>
        <v>0</v>
      </c>
      <c r="Y579" s="7">
        <f>INT('[1]JUNIO-2026'!Y579)</f>
        <v>0</v>
      </c>
      <c r="Z579" s="5" t="str">
        <f>+'[1]JUNIO-2026'!Z579</f>
        <v>NA</v>
      </c>
      <c r="AA579" s="5">
        <f>+'[1]JUNIO-2026'!AA579</f>
        <v>1</v>
      </c>
      <c r="AB579" s="5">
        <v>99999</v>
      </c>
      <c r="AC579" s="8">
        <f t="shared" ref="AC579:AC642" si="57">SUM(R579:Y579)</f>
        <v>503348</v>
      </c>
      <c r="AD579" s="8">
        <f t="shared" ref="AD579:AD642" si="58">+AC579-P579</f>
        <v>0</v>
      </c>
      <c r="AE579" t="str">
        <f>+'[1]JUNIO-2026'!AE579</f>
        <v>SAFEWEB</v>
      </c>
    </row>
    <row r="580" spans="1:31" x14ac:dyDescent="0.25">
      <c r="A580" s="5" t="str">
        <f>+'[1]JUNIO-2026'!A580</f>
        <v>NI</v>
      </c>
      <c r="B580" s="5">
        <f>+'[1]JUNIO-2026'!B580</f>
        <v>860005114</v>
      </c>
      <c r="C580" s="5">
        <f>+'[1]JUNIO-2026'!C580</f>
        <v>4</v>
      </c>
      <c r="D580" s="5" t="str">
        <f>+'[1]JUNIO-2026'!D580</f>
        <v>MESSERCOLOMBIASA</v>
      </c>
      <c r="E580" s="5" t="str">
        <f>+'[1]JUNIO-2026'!E580</f>
        <v>PR</v>
      </c>
      <c r="F580" s="5" t="str">
        <f>+'[1]JUNIO-2026'!F580</f>
        <v>NUPC</v>
      </c>
      <c r="G580" s="5">
        <f>+'[1]JUNIO-2026'!G580</f>
        <v>2019</v>
      </c>
      <c r="H580" s="6">
        <f t="shared" si="54"/>
        <v>31394434</v>
      </c>
      <c r="I580" s="7">
        <f>INT('[1]JUNIO-2026'!I580)</f>
        <v>0</v>
      </c>
      <c r="J580" s="7">
        <f>INT('[1]JUNIO-2026'!J580)</f>
        <v>31394434</v>
      </c>
      <c r="K580" s="7">
        <f>INT('[1]JUNIO-2026'!K580)</f>
        <v>1003440</v>
      </c>
      <c r="L580" s="7">
        <f>INT('[1]JUNIO-2026'!L580)</f>
        <v>0</v>
      </c>
      <c r="M580" s="6">
        <f t="shared" si="55"/>
        <v>30390994</v>
      </c>
      <c r="N580" s="7">
        <v>0</v>
      </c>
      <c r="O580" s="7">
        <f>INT('[1]JUNIO-2026'!O580)</f>
        <v>27888076</v>
      </c>
      <c r="P580" s="6">
        <f t="shared" si="53"/>
        <v>27888076</v>
      </c>
      <c r="Q580" s="6">
        <f t="shared" si="56"/>
        <v>2502918</v>
      </c>
      <c r="R580" s="7">
        <f>INT('[1]JUNIO-2026'!R580)</f>
        <v>0</v>
      </c>
      <c r="S580" s="7">
        <f>INT('[1]JUNIO-2026'!S580)</f>
        <v>0</v>
      </c>
      <c r="T580" s="7">
        <f>INT('[1]JUNIO-2026'!T580)</f>
        <v>27888076</v>
      </c>
      <c r="U580" s="7">
        <f>INT('[1]JUNIO-2026'!U580)</f>
        <v>0</v>
      </c>
      <c r="V580" s="7">
        <f>INT('[1]JUNIO-2026'!V580)</f>
        <v>0</v>
      </c>
      <c r="W580" s="7">
        <f>INT('[1]JUNIO-2026'!W580)</f>
        <v>0</v>
      </c>
      <c r="X580" s="7">
        <f>INT('[1]JUNIO-2026'!X580)</f>
        <v>0</v>
      </c>
      <c r="Y580" s="7">
        <f>INT('[1]JUNIO-2026'!Y580)</f>
        <v>0</v>
      </c>
      <c r="Z580" s="5" t="str">
        <f>+'[1]JUNIO-2026'!Z580</f>
        <v>NA</v>
      </c>
      <c r="AA580" s="5">
        <f>+'[1]JUNIO-2026'!AA580</f>
        <v>1</v>
      </c>
      <c r="AB580" s="5">
        <v>99999</v>
      </c>
      <c r="AC580" s="8">
        <f t="shared" si="57"/>
        <v>27888076</v>
      </c>
      <c r="AD580" s="8">
        <f t="shared" si="58"/>
        <v>0</v>
      </c>
      <c r="AE580" t="str">
        <f>+'[1]JUNIO-2026'!AE580</f>
        <v>SAFEWEB</v>
      </c>
    </row>
    <row r="581" spans="1:31" x14ac:dyDescent="0.25">
      <c r="A581" s="5" t="str">
        <f>+'[1]JUNIO-2026'!A581</f>
        <v>NI</v>
      </c>
      <c r="B581" s="5">
        <f>+'[1]JUNIO-2026'!B581</f>
        <v>860006656</v>
      </c>
      <c r="C581" s="5">
        <f>+'[1]JUNIO-2026'!C581</f>
        <v>9</v>
      </c>
      <c r="D581" s="5" t="str">
        <f>+'[1]JUNIO-2026'!D581</f>
        <v>FUNDACIONABOODSHAIO</v>
      </c>
      <c r="E581" s="5" t="str">
        <f>+'[1]JUNIO-2026'!E581</f>
        <v>PR</v>
      </c>
      <c r="F581" s="5" t="str">
        <f>+'[1]JUNIO-2026'!F581</f>
        <v>NUPC</v>
      </c>
      <c r="G581" s="5">
        <f>+'[1]JUNIO-2026'!G581</f>
        <v>2019</v>
      </c>
      <c r="H581" s="6">
        <f t="shared" si="54"/>
        <v>7919642</v>
      </c>
      <c r="I581" s="7">
        <f>INT('[1]JUNIO-2026'!I581)</f>
        <v>0</v>
      </c>
      <c r="J581" s="7">
        <f>INT('[1]JUNIO-2026'!J581)</f>
        <v>7919642</v>
      </c>
      <c r="K581" s="7">
        <f>INT('[1]JUNIO-2026'!K581)</f>
        <v>6307335</v>
      </c>
      <c r="L581" s="7">
        <f>INT('[1]JUNIO-2026'!L581)</f>
        <v>0</v>
      </c>
      <c r="M581" s="6">
        <f t="shared" si="55"/>
        <v>1612307</v>
      </c>
      <c r="N581" s="7">
        <v>0</v>
      </c>
      <c r="O581" s="7">
        <f>INT('[1]JUNIO-2026'!O581)</f>
        <v>0</v>
      </c>
      <c r="P581" s="6">
        <f t="shared" ref="P581:P644" si="59">+O581</f>
        <v>0</v>
      </c>
      <c r="Q581" s="6">
        <f t="shared" si="56"/>
        <v>1612307</v>
      </c>
      <c r="R581" s="7">
        <f>INT('[1]JUNIO-2026'!R581)</f>
        <v>0</v>
      </c>
      <c r="S581" s="7">
        <f>INT('[1]JUNIO-2026'!S581)</f>
        <v>0</v>
      </c>
      <c r="T581" s="7">
        <f>INT('[1]JUNIO-2026'!T581)</f>
        <v>0</v>
      </c>
      <c r="U581" s="7">
        <f>INT('[1]JUNIO-2026'!U581)</f>
        <v>0</v>
      </c>
      <c r="V581" s="7">
        <f>INT('[1]JUNIO-2026'!V581)</f>
        <v>0</v>
      </c>
      <c r="W581" s="7">
        <f>INT('[1]JUNIO-2026'!W581)</f>
        <v>0</v>
      </c>
      <c r="X581" s="7">
        <f>INT('[1]JUNIO-2026'!X581)</f>
        <v>0</v>
      </c>
      <c r="Y581" s="7">
        <f>INT('[1]JUNIO-2026'!Y581)</f>
        <v>0</v>
      </c>
      <c r="Z581" s="5" t="str">
        <f>+'[1]JUNIO-2026'!Z581</f>
        <v>NA</v>
      </c>
      <c r="AA581" s="5">
        <f>+'[1]JUNIO-2026'!AA581</f>
        <v>1</v>
      </c>
      <c r="AB581" s="5">
        <v>99999</v>
      </c>
      <c r="AC581" s="8">
        <f t="shared" si="57"/>
        <v>0</v>
      </c>
      <c r="AD581" s="8">
        <f t="shared" si="58"/>
        <v>0</v>
      </c>
      <c r="AE581" t="str">
        <f>+'[1]JUNIO-2026'!AE581</f>
        <v>SAFEWEB</v>
      </c>
    </row>
    <row r="582" spans="1:31" x14ac:dyDescent="0.25">
      <c r="A582" s="5" t="str">
        <f>+'[1]JUNIO-2026'!A582</f>
        <v>NI</v>
      </c>
      <c r="B582" s="5">
        <f>+'[1]JUNIO-2026'!B582</f>
        <v>860007373</v>
      </c>
      <c r="C582" s="5">
        <f>+'[1]JUNIO-2026'!C582</f>
        <v>4</v>
      </c>
      <c r="D582" s="5" t="str">
        <f>+'[1]JUNIO-2026'!D582</f>
        <v>CLINICAUNIVERSITARIACARLOSLLERAS</v>
      </c>
      <c r="E582" s="5" t="str">
        <f>+'[1]JUNIO-2026'!E582</f>
        <v>PR</v>
      </c>
      <c r="F582" s="5" t="str">
        <f>+'[1]JUNIO-2026'!F582</f>
        <v>PNAF</v>
      </c>
      <c r="G582" s="5">
        <f>+'[1]JUNIO-2026'!G582</f>
        <v>2019</v>
      </c>
      <c r="H582" s="6">
        <f t="shared" si="54"/>
        <v>631188</v>
      </c>
      <c r="I582" s="7">
        <f>INT('[1]JUNIO-2026'!I582)</f>
        <v>0</v>
      </c>
      <c r="J582" s="7">
        <f>INT('[1]JUNIO-2026'!J582)</f>
        <v>631188</v>
      </c>
      <c r="K582" s="7">
        <f>INT('[1]JUNIO-2026'!K582)</f>
        <v>191894</v>
      </c>
      <c r="L582" s="7">
        <f>INT('[1]JUNIO-2026'!L582)</f>
        <v>0</v>
      </c>
      <c r="M582" s="6">
        <f t="shared" si="55"/>
        <v>439294</v>
      </c>
      <c r="N582" s="7">
        <v>0</v>
      </c>
      <c r="O582" s="7">
        <f>INT('[1]JUNIO-2026'!O582)</f>
        <v>0</v>
      </c>
      <c r="P582" s="6">
        <f t="shared" si="59"/>
        <v>0</v>
      </c>
      <c r="Q582" s="6">
        <f t="shared" si="56"/>
        <v>439294</v>
      </c>
      <c r="R582" s="7">
        <f>INT('[1]JUNIO-2026'!R582)</f>
        <v>0</v>
      </c>
      <c r="S582" s="7">
        <f>INT('[1]JUNIO-2026'!S582)</f>
        <v>0</v>
      </c>
      <c r="T582" s="7">
        <f>INT('[1]JUNIO-2026'!T582)</f>
        <v>0</v>
      </c>
      <c r="U582" s="7">
        <f>INT('[1]JUNIO-2026'!U582)</f>
        <v>0</v>
      </c>
      <c r="V582" s="7">
        <f>INT('[1]JUNIO-2026'!V582)</f>
        <v>0</v>
      </c>
      <c r="W582" s="7">
        <f>INT('[1]JUNIO-2026'!W582)</f>
        <v>0</v>
      </c>
      <c r="X582" s="7">
        <f>INT('[1]JUNIO-2026'!X582)</f>
        <v>0</v>
      </c>
      <c r="Y582" s="7">
        <f>INT('[1]JUNIO-2026'!Y582)</f>
        <v>0</v>
      </c>
      <c r="Z582" s="5" t="str">
        <f>+'[1]JUNIO-2026'!Z582</f>
        <v>NA</v>
      </c>
      <c r="AA582" s="5">
        <f>+'[1]JUNIO-2026'!AA582</f>
        <v>1</v>
      </c>
      <c r="AB582" s="5">
        <v>99999</v>
      </c>
      <c r="AC582" s="8">
        <f t="shared" si="57"/>
        <v>0</v>
      </c>
      <c r="AD582" s="8">
        <f t="shared" si="58"/>
        <v>0</v>
      </c>
      <c r="AE582" t="str">
        <f>+'[1]JUNIO-2026'!AE582</f>
        <v>SAFEWEB</v>
      </c>
    </row>
    <row r="583" spans="1:31" x14ac:dyDescent="0.25">
      <c r="A583" s="5" t="str">
        <f>+'[1]JUNIO-2026'!A583</f>
        <v>NI</v>
      </c>
      <c r="B583" s="5">
        <f>+'[1]JUNIO-2026'!B583</f>
        <v>860015536</v>
      </c>
      <c r="C583" s="5">
        <f>+'[1]JUNIO-2026'!C583</f>
        <v>1</v>
      </c>
      <c r="D583" s="5" t="str">
        <f>+'[1]JUNIO-2026'!D583</f>
        <v>HOSPITALUNIVERSITARIOSANIGNACIO</v>
      </c>
      <c r="E583" s="5" t="str">
        <f>+'[1]JUNIO-2026'!E583</f>
        <v>PU</v>
      </c>
      <c r="F583" s="5" t="str">
        <f>+'[1]JUNIO-2026'!F583</f>
        <v>NUPC</v>
      </c>
      <c r="G583" s="5">
        <f>+'[1]JUNIO-2026'!G583</f>
        <v>2019</v>
      </c>
      <c r="H583" s="6">
        <f t="shared" si="54"/>
        <v>821136</v>
      </c>
      <c r="I583" s="7">
        <f>INT('[1]JUNIO-2026'!I583)</f>
        <v>0</v>
      </c>
      <c r="J583" s="7">
        <f>INT('[1]JUNIO-2026'!J583)</f>
        <v>821136</v>
      </c>
      <c r="K583" s="7">
        <f>INT('[1]JUNIO-2026'!K583)</f>
        <v>0</v>
      </c>
      <c r="L583" s="7">
        <f>INT('[1]JUNIO-2026'!L583)</f>
        <v>0</v>
      </c>
      <c r="M583" s="6">
        <f t="shared" si="55"/>
        <v>821136</v>
      </c>
      <c r="N583" s="7">
        <v>0</v>
      </c>
      <c r="O583" s="7">
        <f>INT('[1]JUNIO-2026'!O583)</f>
        <v>0</v>
      </c>
      <c r="P583" s="6">
        <f t="shared" si="59"/>
        <v>0</v>
      </c>
      <c r="Q583" s="6">
        <f t="shared" si="56"/>
        <v>821136</v>
      </c>
      <c r="R583" s="7">
        <f>INT('[1]JUNIO-2026'!R583)</f>
        <v>0</v>
      </c>
      <c r="S583" s="7">
        <f>INT('[1]JUNIO-2026'!S583)</f>
        <v>0</v>
      </c>
      <c r="T583" s="7">
        <f>INT('[1]JUNIO-2026'!T583)</f>
        <v>0</v>
      </c>
      <c r="U583" s="7">
        <f>INT('[1]JUNIO-2026'!U583)</f>
        <v>0</v>
      </c>
      <c r="V583" s="7">
        <f>INT('[1]JUNIO-2026'!V583)</f>
        <v>0</v>
      </c>
      <c r="W583" s="7">
        <f>INT('[1]JUNIO-2026'!W583)</f>
        <v>0</v>
      </c>
      <c r="X583" s="7">
        <f>INT('[1]JUNIO-2026'!X583)</f>
        <v>0</v>
      </c>
      <c r="Y583" s="7">
        <f>INT('[1]JUNIO-2026'!Y583)</f>
        <v>0</v>
      </c>
      <c r="Z583" s="5" t="str">
        <f>+'[1]JUNIO-2026'!Z583</f>
        <v>NA</v>
      </c>
      <c r="AA583" s="5">
        <f>+'[1]JUNIO-2026'!AA583</f>
        <v>1</v>
      </c>
      <c r="AB583" s="5">
        <v>99999</v>
      </c>
      <c r="AC583" s="8">
        <f t="shared" si="57"/>
        <v>0</v>
      </c>
      <c r="AD583" s="8">
        <f t="shared" si="58"/>
        <v>0</v>
      </c>
      <c r="AE583" t="str">
        <f>+'[1]JUNIO-2026'!AE583</f>
        <v>SAFEWEB</v>
      </c>
    </row>
    <row r="584" spans="1:31" x14ac:dyDescent="0.25">
      <c r="A584" s="5" t="str">
        <f>+'[1]JUNIO-2026'!A584</f>
        <v>NI</v>
      </c>
      <c r="B584" s="5">
        <f>+'[1]JUNIO-2026'!B584</f>
        <v>860015536</v>
      </c>
      <c r="C584" s="5">
        <f>+'[1]JUNIO-2026'!C584</f>
        <v>1</v>
      </c>
      <c r="D584" s="5" t="str">
        <f>+'[1]JUNIO-2026'!D584</f>
        <v>HOSPITALUNIVERSITARIOSANIGNACIO</v>
      </c>
      <c r="E584" s="5" t="str">
        <f>+'[1]JUNIO-2026'!E584</f>
        <v>PU</v>
      </c>
      <c r="F584" s="5" t="str">
        <f>+'[1]JUNIO-2026'!F584</f>
        <v>PNAF</v>
      </c>
      <c r="G584" s="5">
        <f>+'[1]JUNIO-2026'!G584</f>
        <v>2019</v>
      </c>
      <c r="H584" s="6">
        <f t="shared" si="54"/>
        <v>114900</v>
      </c>
      <c r="I584" s="7">
        <f>INT('[1]JUNIO-2026'!I584)</f>
        <v>0</v>
      </c>
      <c r="J584" s="7">
        <f>INT('[1]JUNIO-2026'!J584)</f>
        <v>114900</v>
      </c>
      <c r="K584" s="7">
        <f>INT('[1]JUNIO-2026'!K584)</f>
        <v>114900</v>
      </c>
      <c r="L584" s="7">
        <f>INT('[1]JUNIO-2026'!L584)</f>
        <v>0</v>
      </c>
      <c r="M584" s="6">
        <f t="shared" si="55"/>
        <v>0</v>
      </c>
      <c r="N584" s="7">
        <v>0</v>
      </c>
      <c r="O584" s="7">
        <f>INT('[1]JUNIO-2026'!O584)</f>
        <v>0</v>
      </c>
      <c r="P584" s="6">
        <f t="shared" si="59"/>
        <v>0</v>
      </c>
      <c r="Q584" s="6">
        <f t="shared" si="56"/>
        <v>0</v>
      </c>
      <c r="R584" s="7">
        <f>INT('[1]JUNIO-2026'!R584)</f>
        <v>0</v>
      </c>
      <c r="S584" s="7">
        <f>INT('[1]JUNIO-2026'!S584)</f>
        <v>0</v>
      </c>
      <c r="T584" s="7">
        <f>INT('[1]JUNIO-2026'!T584)</f>
        <v>0</v>
      </c>
      <c r="U584" s="7">
        <f>INT('[1]JUNIO-2026'!U584)</f>
        <v>0</v>
      </c>
      <c r="V584" s="7">
        <f>INT('[1]JUNIO-2026'!V584)</f>
        <v>0</v>
      </c>
      <c r="W584" s="7">
        <f>INT('[1]JUNIO-2026'!W584)</f>
        <v>0</v>
      </c>
      <c r="X584" s="7">
        <f>INT('[1]JUNIO-2026'!X584)</f>
        <v>0</v>
      </c>
      <c r="Y584" s="7">
        <f>INT('[1]JUNIO-2026'!Y584)</f>
        <v>0</v>
      </c>
      <c r="Z584" s="5" t="str">
        <f>+'[1]JUNIO-2026'!Z584</f>
        <v>NA</v>
      </c>
      <c r="AA584" s="5">
        <f>+'[1]JUNIO-2026'!AA584</f>
        <v>1</v>
      </c>
      <c r="AB584" s="5">
        <v>99999</v>
      </c>
      <c r="AC584" s="8">
        <f t="shared" si="57"/>
        <v>0</v>
      </c>
      <c r="AD584" s="8">
        <f t="shared" si="58"/>
        <v>0</v>
      </c>
      <c r="AE584" t="str">
        <f>+'[1]JUNIO-2026'!AE584</f>
        <v>SAFEWEB</v>
      </c>
    </row>
    <row r="585" spans="1:31" x14ac:dyDescent="0.25">
      <c r="A585" s="5" t="str">
        <f>+'[1]JUNIO-2026'!A585</f>
        <v>NI</v>
      </c>
      <c r="B585" s="5">
        <f>+'[1]JUNIO-2026'!B585</f>
        <v>860028947</v>
      </c>
      <c r="C585" s="5">
        <f>+'[1]JUNIO-2026'!C585</f>
        <v>1</v>
      </c>
      <c r="D585" s="5" t="str">
        <f>+'[1]JUNIO-2026'!D585</f>
        <v>CONGREGACINDEHERMANASFRANCISCANASMISIONERASDEMARIAAUXILIADORAPROVINCIAMARIAAUXILIADORA</v>
      </c>
      <c r="E585" s="5" t="str">
        <f>+'[1]JUNIO-2026'!E585</f>
        <v>PR</v>
      </c>
      <c r="F585" s="5" t="str">
        <f>+'[1]JUNIO-2026'!F585</f>
        <v>NUPC</v>
      </c>
      <c r="G585" s="5">
        <f>+'[1]JUNIO-2026'!G585</f>
        <v>2019</v>
      </c>
      <c r="H585" s="6">
        <f t="shared" si="54"/>
        <v>149422855</v>
      </c>
      <c r="I585" s="7">
        <f>INT('[1]JUNIO-2026'!I585)</f>
        <v>0</v>
      </c>
      <c r="J585" s="7">
        <f>INT('[1]JUNIO-2026'!J585)</f>
        <v>149422855</v>
      </c>
      <c r="K585" s="7">
        <f>INT('[1]JUNIO-2026'!K585)</f>
        <v>21270752</v>
      </c>
      <c r="L585" s="7">
        <f>INT('[1]JUNIO-2026'!L585)</f>
        <v>0</v>
      </c>
      <c r="M585" s="6">
        <f t="shared" si="55"/>
        <v>128152103</v>
      </c>
      <c r="N585" s="7">
        <v>0</v>
      </c>
      <c r="O585" s="7">
        <f>INT('[1]JUNIO-2026'!O585)</f>
        <v>123362251</v>
      </c>
      <c r="P585" s="6">
        <f t="shared" si="59"/>
        <v>123362251</v>
      </c>
      <c r="Q585" s="6">
        <f t="shared" si="56"/>
        <v>4789852</v>
      </c>
      <c r="R585" s="7">
        <f>INT('[1]JUNIO-2026'!R585)</f>
        <v>0</v>
      </c>
      <c r="S585" s="7">
        <f>INT('[1]JUNIO-2026'!S585)</f>
        <v>0</v>
      </c>
      <c r="T585" s="7">
        <f>INT('[1]JUNIO-2026'!T585)</f>
        <v>0</v>
      </c>
      <c r="U585" s="7">
        <f>INT('[1]JUNIO-2026'!U585)</f>
        <v>123362251</v>
      </c>
      <c r="V585" s="7">
        <f>INT('[1]JUNIO-2026'!V585)</f>
        <v>0</v>
      </c>
      <c r="W585" s="7">
        <f>INT('[1]JUNIO-2026'!W585)</f>
        <v>0</v>
      </c>
      <c r="X585" s="7">
        <f>INT('[1]JUNIO-2026'!X585)</f>
        <v>0</v>
      </c>
      <c r="Y585" s="7">
        <f>INT('[1]JUNIO-2026'!Y585)</f>
        <v>0</v>
      </c>
      <c r="Z585" s="5" t="str">
        <f>+'[1]JUNIO-2026'!Z585</f>
        <v>NA</v>
      </c>
      <c r="AA585" s="5">
        <f>+'[1]JUNIO-2026'!AA585</f>
        <v>1</v>
      </c>
      <c r="AB585" s="5">
        <v>99999</v>
      </c>
      <c r="AC585" s="8">
        <f t="shared" si="57"/>
        <v>123362251</v>
      </c>
      <c r="AD585" s="8">
        <f t="shared" si="58"/>
        <v>0</v>
      </c>
      <c r="AE585" t="str">
        <f>+'[1]JUNIO-2026'!AE585</f>
        <v>SAFEWEB</v>
      </c>
    </row>
    <row r="586" spans="1:31" x14ac:dyDescent="0.25">
      <c r="A586" s="5" t="str">
        <f>+'[1]JUNIO-2026'!A586</f>
        <v>NI</v>
      </c>
      <c r="B586" s="5">
        <f>+'[1]JUNIO-2026'!B586</f>
        <v>860028947</v>
      </c>
      <c r="C586" s="5">
        <f>+'[1]JUNIO-2026'!C586</f>
        <v>1</v>
      </c>
      <c r="D586" s="5" t="str">
        <f>+'[1]JUNIO-2026'!D586</f>
        <v>CONGREGACINDEHERMANASFRANCISCANASMISIONERASDEMARIAAUXILIADORAPROVINCIAMARIAAUXILIADORA</v>
      </c>
      <c r="E586" s="5" t="str">
        <f>+'[1]JUNIO-2026'!E586</f>
        <v>PR</v>
      </c>
      <c r="F586" s="5" t="str">
        <f>+'[1]JUNIO-2026'!F586</f>
        <v>PNAF</v>
      </c>
      <c r="G586" s="5">
        <f>+'[1]JUNIO-2026'!G586</f>
        <v>2019</v>
      </c>
      <c r="H586" s="6">
        <f t="shared" si="54"/>
        <v>334293461</v>
      </c>
      <c r="I586" s="7">
        <f>INT('[1]JUNIO-2026'!I586)</f>
        <v>0</v>
      </c>
      <c r="J586" s="7">
        <f>INT('[1]JUNIO-2026'!J586)</f>
        <v>334293461</v>
      </c>
      <c r="K586" s="7">
        <f>INT('[1]JUNIO-2026'!K586)</f>
        <v>69705258</v>
      </c>
      <c r="L586" s="7">
        <f>INT('[1]JUNIO-2026'!L586)</f>
        <v>0</v>
      </c>
      <c r="M586" s="6">
        <f t="shared" si="55"/>
        <v>264588203</v>
      </c>
      <c r="N586" s="7">
        <v>0</v>
      </c>
      <c r="O586" s="7">
        <f>INT('[1]JUNIO-2026'!O586)</f>
        <v>248932084</v>
      </c>
      <c r="P586" s="6">
        <f t="shared" si="59"/>
        <v>248932084</v>
      </c>
      <c r="Q586" s="6">
        <f t="shared" si="56"/>
        <v>15656119</v>
      </c>
      <c r="R586" s="7">
        <f>INT('[1]JUNIO-2026'!R586)</f>
        <v>0</v>
      </c>
      <c r="S586" s="7">
        <f>INT('[1]JUNIO-2026'!S586)</f>
        <v>0</v>
      </c>
      <c r="T586" s="7">
        <f>INT('[1]JUNIO-2026'!T586)</f>
        <v>0</v>
      </c>
      <c r="U586" s="7">
        <f>INT('[1]JUNIO-2026'!U586)</f>
        <v>248932084</v>
      </c>
      <c r="V586" s="7">
        <f>INT('[1]JUNIO-2026'!V586)</f>
        <v>0</v>
      </c>
      <c r="W586" s="7">
        <f>INT('[1]JUNIO-2026'!W586)</f>
        <v>0</v>
      </c>
      <c r="X586" s="7">
        <f>INT('[1]JUNIO-2026'!X586)</f>
        <v>0</v>
      </c>
      <c r="Y586" s="7">
        <f>INT('[1]JUNIO-2026'!Y586)</f>
        <v>0</v>
      </c>
      <c r="Z586" s="5" t="str">
        <f>+'[1]JUNIO-2026'!Z586</f>
        <v>NA</v>
      </c>
      <c r="AA586" s="5">
        <f>+'[1]JUNIO-2026'!AA586</f>
        <v>1</v>
      </c>
      <c r="AB586" s="5">
        <v>99999</v>
      </c>
      <c r="AC586" s="8">
        <f t="shared" si="57"/>
        <v>248932084</v>
      </c>
      <c r="AD586" s="8">
        <f t="shared" si="58"/>
        <v>0</v>
      </c>
      <c r="AE586" t="str">
        <f>+'[1]JUNIO-2026'!AE586</f>
        <v>SAFEWEB</v>
      </c>
    </row>
    <row r="587" spans="1:31" x14ac:dyDescent="0.25">
      <c r="A587" s="5" t="str">
        <f>+'[1]JUNIO-2026'!A587</f>
        <v>NI</v>
      </c>
      <c r="B587" s="5">
        <f>+'[1]JUNIO-2026'!B587</f>
        <v>860035992</v>
      </c>
      <c r="C587" s="5">
        <f>+'[1]JUNIO-2026'!C587</f>
        <v>2</v>
      </c>
      <c r="D587" s="5" t="str">
        <f>+'[1]JUNIO-2026'!D587</f>
        <v>FUNDACIONCARDIOINFANTIL</v>
      </c>
      <c r="E587" s="5" t="str">
        <f>+'[1]JUNIO-2026'!E587</f>
        <v>PR</v>
      </c>
      <c r="F587" s="5" t="str">
        <f>+'[1]JUNIO-2026'!F587</f>
        <v>NUPC</v>
      </c>
      <c r="G587" s="5">
        <f>+'[1]JUNIO-2026'!G587</f>
        <v>2019</v>
      </c>
      <c r="H587" s="6">
        <f t="shared" si="54"/>
        <v>36732873</v>
      </c>
      <c r="I587" s="7">
        <f>INT('[1]JUNIO-2026'!I587)</f>
        <v>0</v>
      </c>
      <c r="J587" s="7">
        <f>INT('[1]JUNIO-2026'!J587)</f>
        <v>36732873</v>
      </c>
      <c r="K587" s="7">
        <f>INT('[1]JUNIO-2026'!K587)</f>
        <v>274907</v>
      </c>
      <c r="L587" s="7">
        <f>INT('[1]JUNIO-2026'!L587)</f>
        <v>0</v>
      </c>
      <c r="M587" s="6">
        <f t="shared" si="55"/>
        <v>36457966</v>
      </c>
      <c r="N587" s="7">
        <v>0</v>
      </c>
      <c r="O587" s="7">
        <f>INT('[1]JUNIO-2026'!O587)</f>
        <v>35753600</v>
      </c>
      <c r="P587" s="6">
        <f t="shared" si="59"/>
        <v>35753600</v>
      </c>
      <c r="Q587" s="6">
        <f t="shared" si="56"/>
        <v>704366</v>
      </c>
      <c r="R587" s="7">
        <f>INT('[1]JUNIO-2026'!R587)</f>
        <v>0</v>
      </c>
      <c r="S587" s="7">
        <f>INT('[1]JUNIO-2026'!S587)</f>
        <v>0</v>
      </c>
      <c r="T587" s="7">
        <f>INT('[1]JUNIO-2026'!T587)</f>
        <v>0</v>
      </c>
      <c r="U587" s="7">
        <f>INT('[1]JUNIO-2026'!U587)</f>
        <v>35753600</v>
      </c>
      <c r="V587" s="7">
        <f>INT('[1]JUNIO-2026'!V587)</f>
        <v>0</v>
      </c>
      <c r="W587" s="7">
        <f>INT('[1]JUNIO-2026'!W587)</f>
        <v>0</v>
      </c>
      <c r="X587" s="7">
        <f>INT('[1]JUNIO-2026'!X587)</f>
        <v>0</v>
      </c>
      <c r="Y587" s="7">
        <f>INT('[1]JUNIO-2026'!Y587)</f>
        <v>0</v>
      </c>
      <c r="Z587" s="5" t="str">
        <f>+'[1]JUNIO-2026'!Z587</f>
        <v>NA</v>
      </c>
      <c r="AA587" s="5">
        <f>+'[1]JUNIO-2026'!AA587</f>
        <v>1</v>
      </c>
      <c r="AB587" s="5">
        <v>99999</v>
      </c>
      <c r="AC587" s="8">
        <f t="shared" si="57"/>
        <v>35753600</v>
      </c>
      <c r="AD587" s="8">
        <f t="shared" si="58"/>
        <v>0</v>
      </c>
      <c r="AE587" t="str">
        <f>+'[1]JUNIO-2026'!AE587</f>
        <v>SAFEWEB</v>
      </c>
    </row>
    <row r="588" spans="1:31" x14ac:dyDescent="0.25">
      <c r="A588" s="5" t="str">
        <f>+'[1]JUNIO-2026'!A588</f>
        <v>NI</v>
      </c>
      <c r="B588" s="5">
        <f>+'[1]JUNIO-2026'!B588</f>
        <v>860039726</v>
      </c>
      <c r="C588" s="5">
        <f>+'[1]JUNIO-2026'!C588</f>
        <v>8</v>
      </c>
      <c r="D588" s="5" t="str">
        <f>+'[1]JUNIO-2026'!D588</f>
        <v>IDIMAGPARAMEDICOSSA</v>
      </c>
      <c r="E588" s="5" t="str">
        <f>+'[1]JUNIO-2026'!E588</f>
        <v>PR</v>
      </c>
      <c r="F588" s="5" t="str">
        <f>+'[1]JUNIO-2026'!F588</f>
        <v>NUPC</v>
      </c>
      <c r="G588" s="5">
        <f>+'[1]JUNIO-2026'!G588</f>
        <v>2019</v>
      </c>
      <c r="H588" s="6">
        <f t="shared" si="54"/>
        <v>300000</v>
      </c>
      <c r="I588" s="7">
        <f>INT('[1]JUNIO-2026'!I588)</f>
        <v>0</v>
      </c>
      <c r="J588" s="7">
        <f>INT('[1]JUNIO-2026'!J588)</f>
        <v>300000</v>
      </c>
      <c r="K588" s="7">
        <f>INT('[1]JUNIO-2026'!K588)</f>
        <v>102000</v>
      </c>
      <c r="L588" s="7">
        <f>INT('[1]JUNIO-2026'!L588)</f>
        <v>0</v>
      </c>
      <c r="M588" s="6">
        <f t="shared" si="55"/>
        <v>198000</v>
      </c>
      <c r="N588" s="7">
        <v>0</v>
      </c>
      <c r="O588" s="7">
        <f>INT('[1]JUNIO-2026'!O588)</f>
        <v>198000</v>
      </c>
      <c r="P588" s="6">
        <f t="shared" si="59"/>
        <v>198000</v>
      </c>
      <c r="Q588" s="6">
        <f t="shared" si="56"/>
        <v>0</v>
      </c>
      <c r="R588" s="7">
        <f>INT('[1]JUNIO-2026'!R588)</f>
        <v>0</v>
      </c>
      <c r="S588" s="7">
        <f>INT('[1]JUNIO-2026'!S588)</f>
        <v>0</v>
      </c>
      <c r="T588" s="7">
        <f>INT('[1]JUNIO-2026'!T588)</f>
        <v>0</v>
      </c>
      <c r="U588" s="7">
        <f>INT('[1]JUNIO-2026'!U588)</f>
        <v>198000</v>
      </c>
      <c r="V588" s="7">
        <f>INT('[1]JUNIO-2026'!V588)</f>
        <v>0</v>
      </c>
      <c r="W588" s="7">
        <f>INT('[1]JUNIO-2026'!W588)</f>
        <v>0</v>
      </c>
      <c r="X588" s="7">
        <f>INT('[1]JUNIO-2026'!X588)</f>
        <v>0</v>
      </c>
      <c r="Y588" s="7">
        <f>INT('[1]JUNIO-2026'!Y588)</f>
        <v>0</v>
      </c>
      <c r="Z588" s="5" t="str">
        <f>+'[1]JUNIO-2026'!Z588</f>
        <v>NA</v>
      </c>
      <c r="AA588" s="5">
        <f>+'[1]JUNIO-2026'!AA588</f>
        <v>1</v>
      </c>
      <c r="AB588" s="5">
        <v>99999</v>
      </c>
      <c r="AC588" s="8">
        <f t="shared" si="57"/>
        <v>198000</v>
      </c>
      <c r="AD588" s="8">
        <f t="shared" si="58"/>
        <v>0</v>
      </c>
      <c r="AE588" t="str">
        <f>+'[1]JUNIO-2026'!AE588</f>
        <v>SAFEWEB</v>
      </c>
    </row>
    <row r="589" spans="1:31" x14ac:dyDescent="0.25">
      <c r="A589" s="5" t="str">
        <f>+'[1]JUNIO-2026'!A589</f>
        <v>NI</v>
      </c>
      <c r="B589" s="5">
        <f>+'[1]JUNIO-2026'!B589</f>
        <v>890102044</v>
      </c>
      <c r="C589" s="5">
        <f>+'[1]JUNIO-2026'!C589</f>
        <v>1</v>
      </c>
      <c r="D589" s="5" t="str">
        <f>+'[1]JUNIO-2026'!D589</f>
        <v>CAJADECOMPENSACINFAMILIARCAJACOPIATLNTICO</v>
      </c>
      <c r="E589" s="5" t="str">
        <f>+'[1]JUNIO-2026'!E589</f>
        <v>PR</v>
      </c>
      <c r="F589" s="5" t="str">
        <f>+'[1]JUNIO-2026'!F589</f>
        <v>NUPC</v>
      </c>
      <c r="G589" s="5">
        <f>+'[1]JUNIO-2026'!G589</f>
        <v>2019</v>
      </c>
      <c r="H589" s="6">
        <f t="shared" si="54"/>
        <v>482923145</v>
      </c>
      <c r="I589" s="7">
        <f>INT('[1]JUNIO-2026'!I589)</f>
        <v>0</v>
      </c>
      <c r="J589" s="7">
        <f>INT('[1]JUNIO-2026'!J589)</f>
        <v>482923145</v>
      </c>
      <c r="K589" s="7">
        <f>INT('[1]JUNIO-2026'!K589)</f>
        <v>180813956</v>
      </c>
      <c r="L589" s="7">
        <f>INT('[1]JUNIO-2026'!L589)</f>
        <v>0</v>
      </c>
      <c r="M589" s="6">
        <f t="shared" si="55"/>
        <v>302109189</v>
      </c>
      <c r="N589" s="7">
        <v>0</v>
      </c>
      <c r="O589" s="7">
        <f>INT('[1]JUNIO-2026'!O589)</f>
        <v>302109189</v>
      </c>
      <c r="P589" s="6">
        <f t="shared" si="59"/>
        <v>302109189</v>
      </c>
      <c r="Q589" s="6">
        <f t="shared" si="56"/>
        <v>0</v>
      </c>
      <c r="R589" s="7">
        <f>INT('[1]JUNIO-2026'!R589)</f>
        <v>0</v>
      </c>
      <c r="S589" s="7">
        <f>INT('[1]JUNIO-2026'!S589)</f>
        <v>0</v>
      </c>
      <c r="T589" s="7">
        <f>INT('[1]JUNIO-2026'!T589)</f>
        <v>297535909</v>
      </c>
      <c r="U589" s="7">
        <f>INT('[1]JUNIO-2026'!U589)</f>
        <v>4573280</v>
      </c>
      <c r="V589" s="7">
        <f>INT('[1]JUNIO-2026'!V589)</f>
        <v>0</v>
      </c>
      <c r="W589" s="7">
        <f>INT('[1]JUNIO-2026'!W589)</f>
        <v>0</v>
      </c>
      <c r="X589" s="7">
        <f>INT('[1]JUNIO-2026'!X589)</f>
        <v>0</v>
      </c>
      <c r="Y589" s="7">
        <f>INT('[1]JUNIO-2026'!Y589)</f>
        <v>0</v>
      </c>
      <c r="Z589" s="5" t="str">
        <f>+'[1]JUNIO-2026'!Z589</f>
        <v>NA</v>
      </c>
      <c r="AA589" s="5">
        <f>+'[1]JUNIO-2026'!AA589</f>
        <v>1</v>
      </c>
      <c r="AB589" s="5">
        <v>99999</v>
      </c>
      <c r="AC589" s="8">
        <f t="shared" si="57"/>
        <v>302109189</v>
      </c>
      <c r="AD589" s="8">
        <f t="shared" si="58"/>
        <v>0</v>
      </c>
      <c r="AE589" t="str">
        <f>+'[1]JUNIO-2026'!AE589</f>
        <v>SAFEWEB</v>
      </c>
    </row>
    <row r="590" spans="1:31" x14ac:dyDescent="0.25">
      <c r="A590" s="5" t="str">
        <f>+'[1]JUNIO-2026'!A590</f>
        <v>NI</v>
      </c>
      <c r="B590" s="5">
        <f>+'[1]JUNIO-2026'!B590</f>
        <v>890102768</v>
      </c>
      <c r="C590" s="5">
        <f>+'[1]JUNIO-2026'!C590</f>
        <v>5</v>
      </c>
      <c r="D590" s="5" t="str">
        <f>+'[1]JUNIO-2026'!D590</f>
        <v>ORGANIZACIONCLINICAGENERALDELNORTESA</v>
      </c>
      <c r="E590" s="5" t="str">
        <f>+'[1]JUNIO-2026'!E590</f>
        <v>PR</v>
      </c>
      <c r="F590" s="5" t="str">
        <f>+'[1]JUNIO-2026'!F590</f>
        <v>NUPC</v>
      </c>
      <c r="G590" s="5">
        <f>+'[1]JUNIO-2026'!G590</f>
        <v>2019</v>
      </c>
      <c r="H590" s="6">
        <f t="shared" si="54"/>
        <v>195099314</v>
      </c>
      <c r="I590" s="7">
        <f>INT('[1]JUNIO-2026'!I590)</f>
        <v>0</v>
      </c>
      <c r="J590" s="7">
        <f>INT('[1]JUNIO-2026'!J590)</f>
        <v>195099314</v>
      </c>
      <c r="K590" s="7">
        <f>INT('[1]JUNIO-2026'!K590)</f>
        <v>31227934</v>
      </c>
      <c r="L590" s="7">
        <f>INT('[1]JUNIO-2026'!L590)</f>
        <v>0</v>
      </c>
      <c r="M590" s="6">
        <f t="shared" si="55"/>
        <v>163871380</v>
      </c>
      <c r="N590" s="7">
        <v>0</v>
      </c>
      <c r="O590" s="7">
        <f>INT('[1]JUNIO-2026'!O590)</f>
        <v>0</v>
      </c>
      <c r="P590" s="6">
        <f t="shared" si="59"/>
        <v>0</v>
      </c>
      <c r="Q590" s="6">
        <f t="shared" si="56"/>
        <v>163871380</v>
      </c>
      <c r="R590" s="7">
        <f>INT('[1]JUNIO-2026'!R590)</f>
        <v>0</v>
      </c>
      <c r="S590" s="7">
        <f>INT('[1]JUNIO-2026'!S590)</f>
        <v>0</v>
      </c>
      <c r="T590" s="7">
        <f>INT('[1]JUNIO-2026'!T590)</f>
        <v>0</v>
      </c>
      <c r="U590" s="7">
        <f>INT('[1]JUNIO-2026'!U590)</f>
        <v>0</v>
      </c>
      <c r="V590" s="7">
        <f>INT('[1]JUNIO-2026'!V590)</f>
        <v>0</v>
      </c>
      <c r="W590" s="7">
        <f>INT('[1]JUNIO-2026'!W590)</f>
        <v>0</v>
      </c>
      <c r="X590" s="7">
        <f>INT('[1]JUNIO-2026'!X590)</f>
        <v>0</v>
      </c>
      <c r="Y590" s="7">
        <f>INT('[1]JUNIO-2026'!Y590)</f>
        <v>0</v>
      </c>
      <c r="Z590" s="5" t="str">
        <f>+'[1]JUNIO-2026'!Z590</f>
        <v>NA</v>
      </c>
      <c r="AA590" s="5">
        <f>+'[1]JUNIO-2026'!AA590</f>
        <v>1</v>
      </c>
      <c r="AB590" s="5">
        <v>99999</v>
      </c>
      <c r="AC590" s="8">
        <f t="shared" si="57"/>
        <v>0</v>
      </c>
      <c r="AD590" s="8">
        <f t="shared" si="58"/>
        <v>0</v>
      </c>
      <c r="AE590" t="str">
        <f>+'[1]JUNIO-2026'!AE590</f>
        <v>SAFEWEB</v>
      </c>
    </row>
    <row r="591" spans="1:31" x14ac:dyDescent="0.25">
      <c r="A591" s="5" t="str">
        <f>+'[1]JUNIO-2026'!A591</f>
        <v>NI</v>
      </c>
      <c r="B591" s="5">
        <f>+'[1]JUNIO-2026'!B591</f>
        <v>890108597</v>
      </c>
      <c r="C591" s="5">
        <f>+'[1]JUNIO-2026'!C591</f>
        <v>1</v>
      </c>
      <c r="D591" s="5" t="str">
        <f>+'[1]JUNIO-2026'!D591</f>
        <v>FUNDACIONHOSPITALUNIVERSITARIOMETROPOLITANO</v>
      </c>
      <c r="E591" s="5" t="str">
        <f>+'[1]JUNIO-2026'!E591</f>
        <v>PR</v>
      </c>
      <c r="F591" s="5" t="str">
        <f>+'[1]JUNIO-2026'!F591</f>
        <v>NUPC</v>
      </c>
      <c r="G591" s="5">
        <f>+'[1]JUNIO-2026'!G591</f>
        <v>2019</v>
      </c>
      <c r="H591" s="6">
        <f t="shared" si="54"/>
        <v>855676</v>
      </c>
      <c r="I591" s="7">
        <f>INT('[1]JUNIO-2026'!I591)</f>
        <v>0</v>
      </c>
      <c r="J591" s="7">
        <f>INT('[1]JUNIO-2026'!J591)</f>
        <v>855676</v>
      </c>
      <c r="K591" s="7">
        <f>INT('[1]JUNIO-2026'!K591)</f>
        <v>29876</v>
      </c>
      <c r="L591" s="7">
        <f>INT('[1]JUNIO-2026'!L591)</f>
        <v>0</v>
      </c>
      <c r="M591" s="6">
        <f t="shared" si="55"/>
        <v>825800</v>
      </c>
      <c r="N591" s="7">
        <v>0</v>
      </c>
      <c r="O591" s="7">
        <f>INT('[1]JUNIO-2026'!O591)</f>
        <v>0</v>
      </c>
      <c r="P591" s="6">
        <f t="shared" si="59"/>
        <v>0</v>
      </c>
      <c r="Q591" s="6">
        <f t="shared" si="56"/>
        <v>825800</v>
      </c>
      <c r="R591" s="7">
        <f>INT('[1]JUNIO-2026'!R591)</f>
        <v>0</v>
      </c>
      <c r="S591" s="7">
        <f>INT('[1]JUNIO-2026'!S591)</f>
        <v>0</v>
      </c>
      <c r="T591" s="7">
        <f>INT('[1]JUNIO-2026'!T591)</f>
        <v>0</v>
      </c>
      <c r="U591" s="7">
        <f>INT('[1]JUNIO-2026'!U591)</f>
        <v>0</v>
      </c>
      <c r="V591" s="7">
        <f>INT('[1]JUNIO-2026'!V591)</f>
        <v>0</v>
      </c>
      <c r="W591" s="7">
        <f>INT('[1]JUNIO-2026'!W591)</f>
        <v>0</v>
      </c>
      <c r="X591" s="7">
        <f>INT('[1]JUNIO-2026'!X591)</f>
        <v>0</v>
      </c>
      <c r="Y591" s="7">
        <f>INT('[1]JUNIO-2026'!Y591)</f>
        <v>0</v>
      </c>
      <c r="Z591" s="5" t="str">
        <f>+'[1]JUNIO-2026'!Z591</f>
        <v>NA</v>
      </c>
      <c r="AA591" s="5">
        <f>+'[1]JUNIO-2026'!AA591</f>
        <v>1</v>
      </c>
      <c r="AB591" s="5">
        <v>99999</v>
      </c>
      <c r="AC591" s="8">
        <f t="shared" si="57"/>
        <v>0</v>
      </c>
      <c r="AD591" s="8">
        <f t="shared" si="58"/>
        <v>0</v>
      </c>
      <c r="AE591" t="str">
        <f>+'[1]JUNIO-2026'!AE591</f>
        <v>SAFEWEB</v>
      </c>
    </row>
    <row r="592" spans="1:31" x14ac:dyDescent="0.25">
      <c r="A592" s="5" t="str">
        <f>+'[1]JUNIO-2026'!A592</f>
        <v>NI</v>
      </c>
      <c r="B592" s="5">
        <f>+'[1]JUNIO-2026'!B592</f>
        <v>890110705</v>
      </c>
      <c r="C592" s="5">
        <f>+'[1]JUNIO-2026'!C592</f>
        <v>5</v>
      </c>
      <c r="D592" s="5" t="str">
        <f>+'[1]JUNIO-2026'!D592</f>
        <v>CLNICADEFRACTURASCENTRODEORTOPEDIAYTRAUMATOLOGA</v>
      </c>
      <c r="E592" s="5" t="str">
        <f>+'[1]JUNIO-2026'!E592</f>
        <v>PR</v>
      </c>
      <c r="F592" s="5" t="str">
        <f>+'[1]JUNIO-2026'!F592</f>
        <v>PNAF</v>
      </c>
      <c r="G592" s="5">
        <f>+'[1]JUNIO-2026'!G592</f>
        <v>2019</v>
      </c>
      <c r="H592" s="6">
        <f t="shared" si="54"/>
        <v>7819500</v>
      </c>
      <c r="I592" s="7">
        <f>INT('[1]JUNIO-2026'!I592)</f>
        <v>0</v>
      </c>
      <c r="J592" s="7">
        <f>INT('[1]JUNIO-2026'!J592)</f>
        <v>7819500</v>
      </c>
      <c r="K592" s="7">
        <f>INT('[1]JUNIO-2026'!K592)</f>
        <v>0</v>
      </c>
      <c r="L592" s="7">
        <f>INT('[1]JUNIO-2026'!L592)</f>
        <v>0</v>
      </c>
      <c r="M592" s="6">
        <f t="shared" si="55"/>
        <v>7819500</v>
      </c>
      <c r="N592" s="7">
        <v>0</v>
      </c>
      <c r="O592" s="7">
        <f>INT('[1]JUNIO-2026'!O592)</f>
        <v>0</v>
      </c>
      <c r="P592" s="6">
        <f t="shared" si="59"/>
        <v>0</v>
      </c>
      <c r="Q592" s="6">
        <f t="shared" si="56"/>
        <v>7819500</v>
      </c>
      <c r="R592" s="7">
        <f>INT('[1]JUNIO-2026'!R592)</f>
        <v>0</v>
      </c>
      <c r="S592" s="7">
        <f>INT('[1]JUNIO-2026'!S592)</f>
        <v>0</v>
      </c>
      <c r="T592" s="7">
        <f>INT('[1]JUNIO-2026'!T592)</f>
        <v>0</v>
      </c>
      <c r="U592" s="7">
        <f>INT('[1]JUNIO-2026'!U592)</f>
        <v>0</v>
      </c>
      <c r="V592" s="7">
        <f>INT('[1]JUNIO-2026'!V592)</f>
        <v>0</v>
      </c>
      <c r="W592" s="7">
        <f>INT('[1]JUNIO-2026'!W592)</f>
        <v>0</v>
      </c>
      <c r="X592" s="7">
        <f>INT('[1]JUNIO-2026'!X592)</f>
        <v>0</v>
      </c>
      <c r="Y592" s="7">
        <f>INT('[1]JUNIO-2026'!Y592)</f>
        <v>0</v>
      </c>
      <c r="Z592" s="5" t="str">
        <f>+'[1]JUNIO-2026'!Z592</f>
        <v>NA</v>
      </c>
      <c r="AA592" s="5">
        <f>+'[1]JUNIO-2026'!AA592</f>
        <v>1</v>
      </c>
      <c r="AB592" s="5">
        <v>99999</v>
      </c>
      <c r="AC592" s="8">
        <f t="shared" si="57"/>
        <v>0</v>
      </c>
      <c r="AD592" s="8">
        <f t="shared" si="58"/>
        <v>0</v>
      </c>
      <c r="AE592" t="str">
        <f>+'[1]JUNIO-2026'!AE592</f>
        <v>SAFEWEB</v>
      </c>
    </row>
    <row r="593" spans="1:31" x14ac:dyDescent="0.25">
      <c r="A593" s="5" t="str">
        <f>+'[1]JUNIO-2026'!A593</f>
        <v>NI</v>
      </c>
      <c r="B593" s="5">
        <f>+'[1]JUNIO-2026'!B593</f>
        <v>890112801</v>
      </c>
      <c r="C593" s="5">
        <f>+'[1]JUNIO-2026'!C593</f>
        <v>3</v>
      </c>
      <c r="D593" s="5" t="str">
        <f>+'[1]JUNIO-2026'!D593</f>
        <v>FUNDACIONHOSPITALUNIVERSIDADDELNORTE</v>
      </c>
      <c r="E593" s="5" t="str">
        <f>+'[1]JUNIO-2026'!E593</f>
        <v>PR</v>
      </c>
      <c r="F593" s="5" t="str">
        <f>+'[1]JUNIO-2026'!F593</f>
        <v>NUPC</v>
      </c>
      <c r="G593" s="5">
        <f>+'[1]JUNIO-2026'!G593</f>
        <v>2019</v>
      </c>
      <c r="H593" s="6">
        <f t="shared" si="54"/>
        <v>41471740</v>
      </c>
      <c r="I593" s="7">
        <f>INT('[1]JUNIO-2026'!I593)</f>
        <v>0</v>
      </c>
      <c r="J593" s="7">
        <f>INT('[1]JUNIO-2026'!J593)</f>
        <v>41471740</v>
      </c>
      <c r="K593" s="7">
        <f>INT('[1]JUNIO-2026'!K593)</f>
        <v>5302382</v>
      </c>
      <c r="L593" s="7">
        <f>INT('[1]JUNIO-2026'!L593)</f>
        <v>0</v>
      </c>
      <c r="M593" s="6">
        <f t="shared" si="55"/>
        <v>36169358</v>
      </c>
      <c r="N593" s="7">
        <v>0</v>
      </c>
      <c r="O593" s="7">
        <f>INT('[1]JUNIO-2026'!O593)</f>
        <v>28739440</v>
      </c>
      <c r="P593" s="6">
        <f t="shared" si="59"/>
        <v>28739440</v>
      </c>
      <c r="Q593" s="6">
        <f t="shared" si="56"/>
        <v>7429918</v>
      </c>
      <c r="R593" s="7">
        <f>INT('[1]JUNIO-2026'!R593)</f>
        <v>0</v>
      </c>
      <c r="S593" s="7">
        <f>INT('[1]JUNIO-2026'!S593)</f>
        <v>0</v>
      </c>
      <c r="T593" s="7">
        <f>INT('[1]JUNIO-2026'!T593)</f>
        <v>0</v>
      </c>
      <c r="U593" s="7">
        <f>INT('[1]JUNIO-2026'!U593)</f>
        <v>28739440</v>
      </c>
      <c r="V593" s="7">
        <f>INT('[1]JUNIO-2026'!V593)</f>
        <v>0</v>
      </c>
      <c r="W593" s="7">
        <f>INT('[1]JUNIO-2026'!W593)</f>
        <v>0</v>
      </c>
      <c r="X593" s="7">
        <f>INT('[1]JUNIO-2026'!X593)</f>
        <v>0</v>
      </c>
      <c r="Y593" s="7">
        <f>INT('[1]JUNIO-2026'!Y593)</f>
        <v>0</v>
      </c>
      <c r="Z593" s="5" t="str">
        <f>+'[1]JUNIO-2026'!Z593</f>
        <v>NA</v>
      </c>
      <c r="AA593" s="5">
        <f>+'[1]JUNIO-2026'!AA593</f>
        <v>1</v>
      </c>
      <c r="AB593" s="5">
        <v>99999</v>
      </c>
      <c r="AC593" s="8">
        <f t="shared" si="57"/>
        <v>28739440</v>
      </c>
      <c r="AD593" s="8">
        <f t="shared" si="58"/>
        <v>0</v>
      </c>
      <c r="AE593" t="str">
        <f>+'[1]JUNIO-2026'!AE593</f>
        <v>SAFEWEB</v>
      </c>
    </row>
    <row r="594" spans="1:31" x14ac:dyDescent="0.25">
      <c r="A594" s="5" t="str">
        <f>+'[1]JUNIO-2026'!A594</f>
        <v>NI</v>
      </c>
      <c r="B594" s="5">
        <f>+'[1]JUNIO-2026'!B594</f>
        <v>890200500</v>
      </c>
      <c r="C594" s="5">
        <f>+'[1]JUNIO-2026'!C594</f>
        <v>9</v>
      </c>
      <c r="D594" s="5" t="str">
        <f>+'[1]JUNIO-2026'!D594</f>
        <v>ESEHOSPITALPSQUIATRICOSANCAMILO</v>
      </c>
      <c r="E594" s="5" t="str">
        <f>+'[1]JUNIO-2026'!E594</f>
        <v>PU</v>
      </c>
      <c r="F594" s="5" t="str">
        <f>+'[1]JUNIO-2026'!F594</f>
        <v>PNAF</v>
      </c>
      <c r="G594" s="5">
        <f>+'[1]JUNIO-2026'!G594</f>
        <v>2019</v>
      </c>
      <c r="H594" s="6">
        <f t="shared" si="54"/>
        <v>15864804</v>
      </c>
      <c r="I594" s="7">
        <f>INT('[1]JUNIO-2026'!I594)</f>
        <v>0</v>
      </c>
      <c r="J594" s="7">
        <f>INT('[1]JUNIO-2026'!J594)</f>
        <v>15864804</v>
      </c>
      <c r="K594" s="7">
        <f>INT('[1]JUNIO-2026'!K594)</f>
        <v>7793382</v>
      </c>
      <c r="L594" s="7">
        <f>INT('[1]JUNIO-2026'!L594)</f>
        <v>0</v>
      </c>
      <c r="M594" s="6">
        <f t="shared" si="55"/>
        <v>8071422</v>
      </c>
      <c r="N594" s="7">
        <v>0</v>
      </c>
      <c r="O594" s="7">
        <f>INT('[1]JUNIO-2026'!O594)</f>
        <v>8071422</v>
      </c>
      <c r="P594" s="6">
        <f t="shared" si="59"/>
        <v>8071422</v>
      </c>
      <c r="Q594" s="6">
        <f t="shared" si="56"/>
        <v>0</v>
      </c>
      <c r="R594" s="7">
        <f>INT('[1]JUNIO-2026'!R594)</f>
        <v>0</v>
      </c>
      <c r="S594" s="7">
        <f>INT('[1]JUNIO-2026'!S594)</f>
        <v>0</v>
      </c>
      <c r="T594" s="7">
        <f>INT('[1]JUNIO-2026'!T594)</f>
        <v>0</v>
      </c>
      <c r="U594" s="7">
        <f>INT('[1]JUNIO-2026'!U594)</f>
        <v>8071422</v>
      </c>
      <c r="V594" s="7">
        <f>INT('[1]JUNIO-2026'!V594)</f>
        <v>0</v>
      </c>
      <c r="W594" s="7">
        <f>INT('[1]JUNIO-2026'!W594)</f>
        <v>0</v>
      </c>
      <c r="X594" s="7">
        <f>INT('[1]JUNIO-2026'!X594)</f>
        <v>0</v>
      </c>
      <c r="Y594" s="7">
        <f>INT('[1]JUNIO-2026'!Y594)</f>
        <v>0</v>
      </c>
      <c r="Z594" s="5" t="str">
        <f>+'[1]JUNIO-2026'!Z594</f>
        <v>NA</v>
      </c>
      <c r="AA594" s="5">
        <f>+'[1]JUNIO-2026'!AA594</f>
        <v>1</v>
      </c>
      <c r="AB594" s="5">
        <v>99999</v>
      </c>
      <c r="AC594" s="8">
        <f t="shared" si="57"/>
        <v>8071422</v>
      </c>
      <c r="AD594" s="8">
        <f t="shared" si="58"/>
        <v>0</v>
      </c>
      <c r="AE594" t="str">
        <f>+'[1]JUNIO-2026'!AE594</f>
        <v>SAFEWEB</v>
      </c>
    </row>
    <row r="595" spans="1:31" x14ac:dyDescent="0.25">
      <c r="A595" s="5" t="str">
        <f>+'[1]JUNIO-2026'!A595</f>
        <v>NI</v>
      </c>
      <c r="B595" s="5">
        <f>+'[1]JUNIO-2026'!B595</f>
        <v>890202024</v>
      </c>
      <c r="C595" s="5">
        <f>+'[1]JUNIO-2026'!C595</f>
        <v>3</v>
      </c>
      <c r="D595" s="5" t="str">
        <f>+'[1]JUNIO-2026'!D595</f>
        <v>ESEHOSPITALSANJUANDEDIOSFLORIDABLANCA</v>
      </c>
      <c r="E595" s="5" t="str">
        <f>+'[1]JUNIO-2026'!E595</f>
        <v>PU</v>
      </c>
      <c r="F595" s="5" t="str">
        <f>+'[1]JUNIO-2026'!F595</f>
        <v>PNAF</v>
      </c>
      <c r="G595" s="5">
        <f>+'[1]JUNIO-2026'!G595</f>
        <v>2019</v>
      </c>
      <c r="H595" s="6">
        <f t="shared" si="54"/>
        <v>6863534</v>
      </c>
      <c r="I595" s="7">
        <f>INT('[1]JUNIO-2026'!I595)</f>
        <v>0</v>
      </c>
      <c r="J595" s="7">
        <f>INT('[1]JUNIO-2026'!J595)</f>
        <v>6863534</v>
      </c>
      <c r="K595" s="7">
        <f>INT('[1]JUNIO-2026'!K595)</f>
        <v>1131076</v>
      </c>
      <c r="L595" s="7">
        <f>INT('[1]JUNIO-2026'!L595)</f>
        <v>0</v>
      </c>
      <c r="M595" s="6">
        <f t="shared" si="55"/>
        <v>5732458</v>
      </c>
      <c r="N595" s="7">
        <v>0</v>
      </c>
      <c r="O595" s="7">
        <f>INT('[1]JUNIO-2026'!O595)</f>
        <v>4737255</v>
      </c>
      <c r="P595" s="6">
        <f t="shared" si="59"/>
        <v>4737255</v>
      </c>
      <c r="Q595" s="6">
        <f t="shared" si="56"/>
        <v>995203</v>
      </c>
      <c r="R595" s="7">
        <f>INT('[1]JUNIO-2026'!R595)</f>
        <v>0</v>
      </c>
      <c r="S595" s="7">
        <f>INT('[1]JUNIO-2026'!S595)</f>
        <v>0</v>
      </c>
      <c r="T595" s="7">
        <f>INT('[1]JUNIO-2026'!T595)</f>
        <v>0</v>
      </c>
      <c r="U595" s="7">
        <f>INT('[1]JUNIO-2026'!U595)</f>
        <v>4737255</v>
      </c>
      <c r="V595" s="7">
        <f>INT('[1]JUNIO-2026'!V595)</f>
        <v>0</v>
      </c>
      <c r="W595" s="7">
        <f>INT('[1]JUNIO-2026'!W595)</f>
        <v>0</v>
      </c>
      <c r="X595" s="7">
        <f>INT('[1]JUNIO-2026'!X595)</f>
        <v>0</v>
      </c>
      <c r="Y595" s="7">
        <f>INT('[1]JUNIO-2026'!Y595)</f>
        <v>0</v>
      </c>
      <c r="Z595" s="5" t="str">
        <f>+'[1]JUNIO-2026'!Z595</f>
        <v>NA</v>
      </c>
      <c r="AA595" s="5">
        <f>+'[1]JUNIO-2026'!AA595</f>
        <v>1</v>
      </c>
      <c r="AB595" s="5">
        <v>99999</v>
      </c>
      <c r="AC595" s="8">
        <f t="shared" si="57"/>
        <v>4737255</v>
      </c>
      <c r="AD595" s="8">
        <f t="shared" si="58"/>
        <v>0</v>
      </c>
      <c r="AE595" t="str">
        <f>+'[1]JUNIO-2026'!AE595</f>
        <v>SAFEWEB</v>
      </c>
    </row>
    <row r="596" spans="1:31" x14ac:dyDescent="0.25">
      <c r="A596" s="5" t="str">
        <f>+'[1]JUNIO-2026'!A596</f>
        <v>NI</v>
      </c>
      <c r="B596" s="5">
        <f>+'[1]JUNIO-2026'!B596</f>
        <v>890203242</v>
      </c>
      <c r="C596" s="5">
        <f>+'[1]JUNIO-2026'!C596</f>
        <v>7</v>
      </c>
      <c r="D596" s="5" t="str">
        <f>+'[1]JUNIO-2026'!D596</f>
        <v>ESEHOSPITALSANJUANDIOSDEGIRON</v>
      </c>
      <c r="E596" s="5" t="str">
        <f>+'[1]JUNIO-2026'!E596</f>
        <v>PU</v>
      </c>
      <c r="F596" s="5" t="str">
        <f>+'[1]JUNIO-2026'!F596</f>
        <v>PNAF</v>
      </c>
      <c r="G596" s="5">
        <f>+'[1]JUNIO-2026'!G596</f>
        <v>2019</v>
      </c>
      <c r="H596" s="6">
        <f t="shared" si="54"/>
        <v>575386</v>
      </c>
      <c r="I596" s="7">
        <f>INT('[1]JUNIO-2026'!I596)</f>
        <v>0</v>
      </c>
      <c r="J596" s="7">
        <f>INT('[1]JUNIO-2026'!J596)</f>
        <v>575386</v>
      </c>
      <c r="K596" s="7">
        <f>INT('[1]JUNIO-2026'!K596)</f>
        <v>544186</v>
      </c>
      <c r="L596" s="7">
        <f>INT('[1]JUNIO-2026'!L596)</f>
        <v>0</v>
      </c>
      <c r="M596" s="6">
        <f t="shared" si="55"/>
        <v>31200</v>
      </c>
      <c r="N596" s="7">
        <v>0</v>
      </c>
      <c r="O596" s="7">
        <f>INT('[1]JUNIO-2026'!O596)</f>
        <v>0</v>
      </c>
      <c r="P596" s="6">
        <f t="shared" si="59"/>
        <v>0</v>
      </c>
      <c r="Q596" s="6">
        <f t="shared" si="56"/>
        <v>31200</v>
      </c>
      <c r="R596" s="7">
        <f>INT('[1]JUNIO-2026'!R596)</f>
        <v>0</v>
      </c>
      <c r="S596" s="7">
        <f>INT('[1]JUNIO-2026'!S596)</f>
        <v>0</v>
      </c>
      <c r="T596" s="7">
        <f>INT('[1]JUNIO-2026'!T596)</f>
        <v>0</v>
      </c>
      <c r="U596" s="7">
        <f>INT('[1]JUNIO-2026'!U596)</f>
        <v>0</v>
      </c>
      <c r="V596" s="7">
        <f>INT('[1]JUNIO-2026'!V596)</f>
        <v>0</v>
      </c>
      <c r="W596" s="7">
        <f>INT('[1]JUNIO-2026'!W596)</f>
        <v>0</v>
      </c>
      <c r="X596" s="7">
        <f>INT('[1]JUNIO-2026'!X596)</f>
        <v>0</v>
      </c>
      <c r="Y596" s="7">
        <f>INT('[1]JUNIO-2026'!Y596)</f>
        <v>0</v>
      </c>
      <c r="Z596" s="5" t="str">
        <f>+'[1]JUNIO-2026'!Z596</f>
        <v>NA</v>
      </c>
      <c r="AA596" s="5">
        <f>+'[1]JUNIO-2026'!AA596</f>
        <v>1</v>
      </c>
      <c r="AB596" s="5">
        <v>99999</v>
      </c>
      <c r="AC596" s="8">
        <f t="shared" si="57"/>
        <v>0</v>
      </c>
      <c r="AD596" s="8">
        <f t="shared" si="58"/>
        <v>0</v>
      </c>
      <c r="AE596" t="str">
        <f>+'[1]JUNIO-2026'!AE596</f>
        <v>SAFEWEB</v>
      </c>
    </row>
    <row r="597" spans="1:31" x14ac:dyDescent="0.25">
      <c r="A597" s="5" t="str">
        <f>+'[1]JUNIO-2026'!A597</f>
        <v>NI</v>
      </c>
      <c r="B597" s="5">
        <f>+'[1]JUNIO-2026'!B597</f>
        <v>890205361</v>
      </c>
      <c r="C597" s="5">
        <f>+'[1]JUNIO-2026'!C597</f>
        <v>4</v>
      </c>
      <c r="D597" s="5" t="str">
        <f>+'[1]JUNIO-2026'!D597</f>
        <v>FUNDACINOFTALMOLGICADESANTANDERFOSCAL</v>
      </c>
      <c r="E597" s="5" t="str">
        <f>+'[1]JUNIO-2026'!E597</f>
        <v>PR</v>
      </c>
      <c r="F597" s="5" t="str">
        <f>+'[1]JUNIO-2026'!F597</f>
        <v>PNAF</v>
      </c>
      <c r="G597" s="5">
        <f>+'[1]JUNIO-2026'!G597</f>
        <v>2019</v>
      </c>
      <c r="H597" s="6">
        <f t="shared" si="54"/>
        <v>486118</v>
      </c>
      <c r="I597" s="7">
        <f>INT('[1]JUNIO-2026'!I597)</f>
        <v>0</v>
      </c>
      <c r="J597" s="7">
        <f>INT('[1]JUNIO-2026'!J597)</f>
        <v>486118</v>
      </c>
      <c r="K597" s="7">
        <f>INT('[1]JUNIO-2026'!K597)</f>
        <v>246788</v>
      </c>
      <c r="L597" s="7">
        <f>INT('[1]JUNIO-2026'!L597)</f>
        <v>0</v>
      </c>
      <c r="M597" s="6">
        <f t="shared" si="55"/>
        <v>239330</v>
      </c>
      <c r="N597" s="7">
        <v>0</v>
      </c>
      <c r="O597" s="7">
        <f>INT('[1]JUNIO-2026'!O597)</f>
        <v>0</v>
      </c>
      <c r="P597" s="6">
        <f t="shared" si="59"/>
        <v>0</v>
      </c>
      <c r="Q597" s="6">
        <f t="shared" si="56"/>
        <v>239330</v>
      </c>
      <c r="R597" s="7">
        <f>INT('[1]JUNIO-2026'!R597)</f>
        <v>0</v>
      </c>
      <c r="S597" s="7">
        <f>INT('[1]JUNIO-2026'!S597)</f>
        <v>0</v>
      </c>
      <c r="T597" s="7">
        <f>INT('[1]JUNIO-2026'!T597)</f>
        <v>0</v>
      </c>
      <c r="U597" s="7">
        <f>INT('[1]JUNIO-2026'!U597)</f>
        <v>0</v>
      </c>
      <c r="V597" s="7">
        <f>INT('[1]JUNIO-2026'!V597)</f>
        <v>0</v>
      </c>
      <c r="W597" s="7">
        <f>INT('[1]JUNIO-2026'!W597)</f>
        <v>0</v>
      </c>
      <c r="X597" s="7">
        <f>INT('[1]JUNIO-2026'!X597)</f>
        <v>0</v>
      </c>
      <c r="Y597" s="7">
        <f>INT('[1]JUNIO-2026'!Y597)</f>
        <v>0</v>
      </c>
      <c r="Z597" s="5" t="str">
        <f>+'[1]JUNIO-2026'!Z597</f>
        <v>NA</v>
      </c>
      <c r="AA597" s="5">
        <f>+'[1]JUNIO-2026'!AA597</f>
        <v>1</v>
      </c>
      <c r="AB597" s="5">
        <v>99999</v>
      </c>
      <c r="AC597" s="8">
        <f t="shared" si="57"/>
        <v>0</v>
      </c>
      <c r="AD597" s="8">
        <f t="shared" si="58"/>
        <v>0</v>
      </c>
      <c r="AE597" t="str">
        <f>+'[1]JUNIO-2026'!AE597</f>
        <v>SAFEWEB</v>
      </c>
    </row>
    <row r="598" spans="1:31" x14ac:dyDescent="0.25">
      <c r="A598" s="5" t="str">
        <f>+'[1]JUNIO-2026'!A598</f>
        <v>NI</v>
      </c>
      <c r="B598" s="5">
        <f>+'[1]JUNIO-2026'!B598</f>
        <v>890212568</v>
      </c>
      <c r="C598" s="5">
        <f>+'[1]JUNIO-2026'!C598</f>
        <v>0</v>
      </c>
      <c r="D598" s="5" t="str">
        <f>+'[1]JUNIO-2026'!D598</f>
        <v>FUNDACIONCARDIOVASCULARDECOLOMBIA</v>
      </c>
      <c r="E598" s="5" t="str">
        <f>+'[1]JUNIO-2026'!E598</f>
        <v>PR</v>
      </c>
      <c r="F598" s="5" t="str">
        <f>+'[1]JUNIO-2026'!F598</f>
        <v>NUPC</v>
      </c>
      <c r="G598" s="5">
        <f>+'[1]JUNIO-2026'!G598</f>
        <v>2019</v>
      </c>
      <c r="H598" s="6">
        <f t="shared" si="54"/>
        <v>55326559</v>
      </c>
      <c r="I598" s="7">
        <f>INT('[1]JUNIO-2026'!I598)</f>
        <v>0</v>
      </c>
      <c r="J598" s="7">
        <f>INT('[1]JUNIO-2026'!J598)</f>
        <v>55326559</v>
      </c>
      <c r="K598" s="7">
        <f>INT('[1]JUNIO-2026'!K598)</f>
        <v>10086731</v>
      </c>
      <c r="L598" s="7">
        <f>INT('[1]JUNIO-2026'!L598)</f>
        <v>0</v>
      </c>
      <c r="M598" s="6">
        <f t="shared" si="55"/>
        <v>45239828</v>
      </c>
      <c r="N598" s="7">
        <v>0</v>
      </c>
      <c r="O598" s="7">
        <f>INT('[1]JUNIO-2026'!O598)</f>
        <v>39609207</v>
      </c>
      <c r="P598" s="6">
        <f t="shared" si="59"/>
        <v>39609207</v>
      </c>
      <c r="Q598" s="6">
        <f t="shared" si="56"/>
        <v>5630621</v>
      </c>
      <c r="R598" s="7">
        <f>INT('[1]JUNIO-2026'!R598)</f>
        <v>0</v>
      </c>
      <c r="S598" s="7">
        <f>INT('[1]JUNIO-2026'!S598)</f>
        <v>0</v>
      </c>
      <c r="T598" s="7">
        <f>INT('[1]JUNIO-2026'!T598)</f>
        <v>0</v>
      </c>
      <c r="U598" s="7">
        <f>INT('[1]JUNIO-2026'!U598)</f>
        <v>39609207</v>
      </c>
      <c r="V598" s="7">
        <f>INT('[1]JUNIO-2026'!V598)</f>
        <v>0</v>
      </c>
      <c r="W598" s="7">
        <f>INT('[1]JUNIO-2026'!W598)</f>
        <v>0</v>
      </c>
      <c r="X598" s="7">
        <f>INT('[1]JUNIO-2026'!X598)</f>
        <v>0</v>
      </c>
      <c r="Y598" s="7">
        <f>INT('[1]JUNIO-2026'!Y598)</f>
        <v>0</v>
      </c>
      <c r="Z598" s="5" t="str">
        <f>+'[1]JUNIO-2026'!Z598</f>
        <v>NA</v>
      </c>
      <c r="AA598" s="5">
        <f>+'[1]JUNIO-2026'!AA598</f>
        <v>1</v>
      </c>
      <c r="AB598" s="5">
        <v>99999</v>
      </c>
      <c r="AC598" s="8">
        <f t="shared" si="57"/>
        <v>39609207</v>
      </c>
      <c r="AD598" s="8">
        <f t="shared" si="58"/>
        <v>0</v>
      </c>
      <c r="AE598" t="str">
        <f>+'[1]JUNIO-2026'!AE598</f>
        <v>SAFEWEB</v>
      </c>
    </row>
    <row r="599" spans="1:31" x14ac:dyDescent="0.25">
      <c r="A599" s="5" t="str">
        <f>+'[1]JUNIO-2026'!A599</f>
        <v>NI</v>
      </c>
      <c r="B599" s="5">
        <f>+'[1]JUNIO-2026'!B599</f>
        <v>890400693</v>
      </c>
      <c r="C599" s="5">
        <f>+'[1]JUNIO-2026'!C599</f>
        <v>1</v>
      </c>
      <c r="D599" s="5" t="str">
        <f>+'[1]JUNIO-2026'!D599</f>
        <v>CLINICABLASDELEZOSAS</v>
      </c>
      <c r="E599" s="5" t="str">
        <f>+'[1]JUNIO-2026'!E599</f>
        <v>PR</v>
      </c>
      <c r="F599" s="5" t="str">
        <f>+'[1]JUNIO-2026'!F599</f>
        <v>NUPC</v>
      </c>
      <c r="G599" s="5">
        <f>+'[1]JUNIO-2026'!G599</f>
        <v>2019</v>
      </c>
      <c r="H599" s="6">
        <f t="shared" si="54"/>
        <v>656564536</v>
      </c>
      <c r="I599" s="7">
        <f>INT('[1]JUNIO-2026'!I599)</f>
        <v>0</v>
      </c>
      <c r="J599" s="7">
        <f>INT('[1]JUNIO-2026'!J599)</f>
        <v>656564536</v>
      </c>
      <c r="K599" s="7">
        <f>INT('[1]JUNIO-2026'!K599)</f>
        <v>42452583</v>
      </c>
      <c r="L599" s="7">
        <f>INT('[1]JUNIO-2026'!L599)</f>
        <v>0</v>
      </c>
      <c r="M599" s="6">
        <f t="shared" si="55"/>
        <v>614111953</v>
      </c>
      <c r="N599" s="7">
        <v>0</v>
      </c>
      <c r="O599" s="7">
        <f>INT('[1]JUNIO-2026'!O599)</f>
        <v>0</v>
      </c>
      <c r="P599" s="6">
        <f t="shared" si="59"/>
        <v>0</v>
      </c>
      <c r="Q599" s="6">
        <f t="shared" si="56"/>
        <v>614111953</v>
      </c>
      <c r="R599" s="7">
        <f>INT('[1]JUNIO-2026'!R599)</f>
        <v>0</v>
      </c>
      <c r="S599" s="7">
        <f>INT('[1]JUNIO-2026'!S599)</f>
        <v>0</v>
      </c>
      <c r="T599" s="7">
        <f>INT('[1]JUNIO-2026'!T599)</f>
        <v>0</v>
      </c>
      <c r="U599" s="7">
        <f>INT('[1]JUNIO-2026'!U599)</f>
        <v>0</v>
      </c>
      <c r="V599" s="7">
        <f>INT('[1]JUNIO-2026'!V599)</f>
        <v>0</v>
      </c>
      <c r="W599" s="7">
        <f>INT('[1]JUNIO-2026'!W599)</f>
        <v>0</v>
      </c>
      <c r="X599" s="7">
        <f>INT('[1]JUNIO-2026'!X599)</f>
        <v>0</v>
      </c>
      <c r="Y599" s="7">
        <f>INT('[1]JUNIO-2026'!Y599)</f>
        <v>0</v>
      </c>
      <c r="Z599" s="5" t="str">
        <f>+'[1]JUNIO-2026'!Z599</f>
        <v>NA</v>
      </c>
      <c r="AA599" s="5">
        <f>+'[1]JUNIO-2026'!AA599</f>
        <v>1</v>
      </c>
      <c r="AB599" s="5">
        <v>99999</v>
      </c>
      <c r="AC599" s="8">
        <f t="shared" si="57"/>
        <v>0</v>
      </c>
      <c r="AD599" s="8">
        <f t="shared" si="58"/>
        <v>0</v>
      </c>
      <c r="AE599" t="str">
        <f>+'[1]JUNIO-2026'!AE599</f>
        <v>SAFEWEB</v>
      </c>
    </row>
    <row r="600" spans="1:31" x14ac:dyDescent="0.25">
      <c r="A600" s="5" t="str">
        <f>+'[1]JUNIO-2026'!A600</f>
        <v>NI</v>
      </c>
      <c r="B600" s="5">
        <f>+'[1]JUNIO-2026'!B600</f>
        <v>890400693</v>
      </c>
      <c r="C600" s="5">
        <f>+'[1]JUNIO-2026'!C600</f>
        <v>1</v>
      </c>
      <c r="D600" s="5" t="str">
        <f>+'[1]JUNIO-2026'!D600</f>
        <v>CLINICABLASDELEZOSAS</v>
      </c>
      <c r="E600" s="5" t="str">
        <f>+'[1]JUNIO-2026'!E600</f>
        <v>PR</v>
      </c>
      <c r="F600" s="5" t="str">
        <f>+'[1]JUNIO-2026'!F600</f>
        <v>PNAF</v>
      </c>
      <c r="G600" s="5">
        <f>+'[1]JUNIO-2026'!G600</f>
        <v>2019</v>
      </c>
      <c r="H600" s="6">
        <f t="shared" si="54"/>
        <v>10045187</v>
      </c>
      <c r="I600" s="7">
        <f>INT('[1]JUNIO-2026'!I600)</f>
        <v>0</v>
      </c>
      <c r="J600" s="7">
        <f>INT('[1]JUNIO-2026'!J600)</f>
        <v>10045187</v>
      </c>
      <c r="K600" s="7">
        <f>INT('[1]JUNIO-2026'!K600)</f>
        <v>4381160</v>
      </c>
      <c r="L600" s="7">
        <f>INT('[1]JUNIO-2026'!L600)</f>
        <v>0</v>
      </c>
      <c r="M600" s="6">
        <f t="shared" si="55"/>
        <v>5664027</v>
      </c>
      <c r="N600" s="7">
        <v>0</v>
      </c>
      <c r="O600" s="7">
        <f>INT('[1]JUNIO-2026'!O600)</f>
        <v>0</v>
      </c>
      <c r="P600" s="6">
        <f t="shared" si="59"/>
        <v>0</v>
      </c>
      <c r="Q600" s="6">
        <f t="shared" si="56"/>
        <v>5664027</v>
      </c>
      <c r="R600" s="7">
        <f>INT('[1]JUNIO-2026'!R600)</f>
        <v>0</v>
      </c>
      <c r="S600" s="7">
        <f>INT('[1]JUNIO-2026'!S600)</f>
        <v>0</v>
      </c>
      <c r="T600" s="7">
        <f>INT('[1]JUNIO-2026'!T600)</f>
        <v>0</v>
      </c>
      <c r="U600" s="7">
        <f>INT('[1]JUNIO-2026'!U600)</f>
        <v>0</v>
      </c>
      <c r="V600" s="7">
        <f>INT('[1]JUNIO-2026'!V600)</f>
        <v>0</v>
      </c>
      <c r="W600" s="7">
        <f>INT('[1]JUNIO-2026'!W600)</f>
        <v>0</v>
      </c>
      <c r="X600" s="7">
        <f>INT('[1]JUNIO-2026'!X600)</f>
        <v>0</v>
      </c>
      <c r="Y600" s="7">
        <f>INT('[1]JUNIO-2026'!Y600)</f>
        <v>0</v>
      </c>
      <c r="Z600" s="5" t="str">
        <f>+'[1]JUNIO-2026'!Z600</f>
        <v>NA</v>
      </c>
      <c r="AA600" s="5">
        <f>+'[1]JUNIO-2026'!AA600</f>
        <v>1</v>
      </c>
      <c r="AB600" s="5">
        <v>99999</v>
      </c>
      <c r="AC600" s="8">
        <f t="shared" si="57"/>
        <v>0</v>
      </c>
      <c r="AD600" s="8">
        <f t="shared" si="58"/>
        <v>0</v>
      </c>
      <c r="AE600" t="str">
        <f>+'[1]JUNIO-2026'!AE600</f>
        <v>SAFEWEB</v>
      </c>
    </row>
    <row r="601" spans="1:31" x14ac:dyDescent="0.25">
      <c r="A601" s="5" t="str">
        <f>+'[1]JUNIO-2026'!A601</f>
        <v>NI</v>
      </c>
      <c r="B601" s="5">
        <f>+'[1]JUNIO-2026'!B601</f>
        <v>890480110</v>
      </c>
      <c r="C601" s="5">
        <f>+'[1]JUNIO-2026'!C601</f>
        <v>1</v>
      </c>
      <c r="D601" s="5" t="str">
        <f>+'[1]JUNIO-2026'!D601</f>
        <v>CAJADECOMPENSACIONFAMILIARDECARTAGENA</v>
      </c>
      <c r="E601" s="5" t="str">
        <f>+'[1]JUNIO-2026'!E601</f>
        <v>PR</v>
      </c>
      <c r="F601" s="5" t="str">
        <f>+'[1]JUNIO-2026'!F601</f>
        <v>NUPC</v>
      </c>
      <c r="G601" s="5">
        <f>+'[1]JUNIO-2026'!G601</f>
        <v>2019</v>
      </c>
      <c r="H601" s="6">
        <f t="shared" si="54"/>
        <v>43459902</v>
      </c>
      <c r="I601" s="7">
        <f>INT('[1]JUNIO-2026'!I601)</f>
        <v>0</v>
      </c>
      <c r="J601" s="7">
        <f>INT('[1]JUNIO-2026'!J601)</f>
        <v>43459902</v>
      </c>
      <c r="K601" s="7">
        <f>INT('[1]JUNIO-2026'!K601)</f>
        <v>0</v>
      </c>
      <c r="L601" s="7">
        <f>INT('[1]JUNIO-2026'!L601)</f>
        <v>0</v>
      </c>
      <c r="M601" s="6">
        <f t="shared" si="55"/>
        <v>43459902</v>
      </c>
      <c r="N601" s="7">
        <v>0</v>
      </c>
      <c r="O601" s="7">
        <f>INT('[1]JUNIO-2026'!O601)</f>
        <v>2308980</v>
      </c>
      <c r="P601" s="6">
        <f t="shared" si="59"/>
        <v>2308980</v>
      </c>
      <c r="Q601" s="6">
        <f t="shared" si="56"/>
        <v>41150922</v>
      </c>
      <c r="R601" s="7">
        <f>INT('[1]JUNIO-2026'!R601)</f>
        <v>0</v>
      </c>
      <c r="S601" s="7">
        <f>INT('[1]JUNIO-2026'!S601)</f>
        <v>0</v>
      </c>
      <c r="T601" s="7">
        <f>INT('[1]JUNIO-2026'!T601)</f>
        <v>0</v>
      </c>
      <c r="U601" s="7">
        <f>INT('[1]JUNIO-2026'!U601)</f>
        <v>2308980</v>
      </c>
      <c r="V601" s="7">
        <f>INT('[1]JUNIO-2026'!V601)</f>
        <v>0</v>
      </c>
      <c r="W601" s="7">
        <f>INT('[1]JUNIO-2026'!W601)</f>
        <v>0</v>
      </c>
      <c r="X601" s="7">
        <f>INT('[1]JUNIO-2026'!X601)</f>
        <v>0</v>
      </c>
      <c r="Y601" s="7">
        <f>INT('[1]JUNIO-2026'!Y601)</f>
        <v>0</v>
      </c>
      <c r="Z601" s="5" t="str">
        <f>+'[1]JUNIO-2026'!Z601</f>
        <v>NA</v>
      </c>
      <c r="AA601" s="5">
        <f>+'[1]JUNIO-2026'!AA601</f>
        <v>1</v>
      </c>
      <c r="AB601" s="5">
        <v>99999</v>
      </c>
      <c r="AC601" s="8">
        <f t="shared" si="57"/>
        <v>2308980</v>
      </c>
      <c r="AD601" s="8">
        <f t="shared" si="58"/>
        <v>0</v>
      </c>
      <c r="AE601" t="str">
        <f>+'[1]JUNIO-2026'!AE601</f>
        <v>SAFEWEB</v>
      </c>
    </row>
    <row r="602" spans="1:31" x14ac:dyDescent="0.25">
      <c r="A602" s="5" t="str">
        <f>+'[1]JUNIO-2026'!A602</f>
        <v>NI</v>
      </c>
      <c r="B602" s="5">
        <f>+'[1]JUNIO-2026'!B602</f>
        <v>890480113</v>
      </c>
      <c r="C602" s="5">
        <f>+'[1]JUNIO-2026'!C602</f>
        <v>1</v>
      </c>
      <c r="D602" s="5" t="str">
        <f>+'[1]JUNIO-2026'!D602</f>
        <v>ESEHOSPITALREGIONALNUESTRASEORADELASMERCEDESDECOROZAL</v>
      </c>
      <c r="E602" s="5" t="str">
        <f>+'[1]JUNIO-2026'!E602</f>
        <v>PU</v>
      </c>
      <c r="F602" s="5" t="str">
        <f>+'[1]JUNIO-2026'!F602</f>
        <v>PNAF</v>
      </c>
      <c r="G602" s="5">
        <f>+'[1]JUNIO-2026'!G602</f>
        <v>2019</v>
      </c>
      <c r="H602" s="6">
        <f t="shared" si="54"/>
        <v>7871745</v>
      </c>
      <c r="I602" s="7">
        <f>INT('[1]JUNIO-2026'!I602)</f>
        <v>0</v>
      </c>
      <c r="J602" s="7">
        <f>INT('[1]JUNIO-2026'!J602)</f>
        <v>7871745</v>
      </c>
      <c r="K602" s="7">
        <f>INT('[1]JUNIO-2026'!K602)</f>
        <v>4608022</v>
      </c>
      <c r="L602" s="7">
        <f>INT('[1]JUNIO-2026'!L602)</f>
        <v>0</v>
      </c>
      <c r="M602" s="6">
        <f t="shared" si="55"/>
        <v>3263723</v>
      </c>
      <c r="N602" s="7">
        <v>0</v>
      </c>
      <c r="O602" s="7">
        <f>INT('[1]JUNIO-2026'!O602)</f>
        <v>685658</v>
      </c>
      <c r="P602" s="6">
        <f t="shared" si="59"/>
        <v>685658</v>
      </c>
      <c r="Q602" s="6">
        <f t="shared" si="56"/>
        <v>2578065</v>
      </c>
      <c r="R602" s="7">
        <f>INT('[1]JUNIO-2026'!R602)</f>
        <v>0</v>
      </c>
      <c r="S602" s="7">
        <f>INT('[1]JUNIO-2026'!S602)</f>
        <v>0</v>
      </c>
      <c r="T602" s="7">
        <f>INT('[1]JUNIO-2026'!T602)</f>
        <v>0</v>
      </c>
      <c r="U602" s="7">
        <f>INT('[1]JUNIO-2026'!U602)</f>
        <v>685658</v>
      </c>
      <c r="V602" s="7">
        <f>INT('[1]JUNIO-2026'!V602)</f>
        <v>0</v>
      </c>
      <c r="W602" s="7">
        <f>INT('[1]JUNIO-2026'!W602)</f>
        <v>0</v>
      </c>
      <c r="X602" s="7">
        <f>INT('[1]JUNIO-2026'!X602)</f>
        <v>0</v>
      </c>
      <c r="Y602" s="7">
        <f>INT('[1]JUNIO-2026'!Y602)</f>
        <v>0</v>
      </c>
      <c r="Z602" s="5" t="str">
        <f>+'[1]JUNIO-2026'!Z602</f>
        <v>NA</v>
      </c>
      <c r="AA602" s="5">
        <f>+'[1]JUNIO-2026'!AA602</f>
        <v>1</v>
      </c>
      <c r="AB602" s="5">
        <v>99999</v>
      </c>
      <c r="AC602" s="8">
        <f t="shared" si="57"/>
        <v>685658</v>
      </c>
      <c r="AD602" s="8">
        <f t="shared" si="58"/>
        <v>0</v>
      </c>
      <c r="AE602" t="str">
        <f>+'[1]JUNIO-2026'!AE602</f>
        <v>SAFEWEB</v>
      </c>
    </row>
    <row r="603" spans="1:31" x14ac:dyDescent="0.25">
      <c r="A603" s="5" t="str">
        <f>+'[1]JUNIO-2026'!A603</f>
        <v>NI</v>
      </c>
      <c r="B603" s="5">
        <f>+'[1]JUNIO-2026'!B603</f>
        <v>890480135</v>
      </c>
      <c r="C603" s="5">
        <f>+'[1]JUNIO-2026'!C603</f>
        <v>3</v>
      </c>
      <c r="D603" s="5" t="str">
        <f>+'[1]JUNIO-2026'!D603</f>
        <v>FUNDACIONHOSPITALINFANTILNAPOLEONFRANCOPAREJA</v>
      </c>
      <c r="E603" s="5" t="str">
        <f>+'[1]JUNIO-2026'!E603</f>
        <v>PR</v>
      </c>
      <c r="F603" s="5" t="str">
        <f>+'[1]JUNIO-2026'!F603</f>
        <v>MIGR</v>
      </c>
      <c r="G603" s="5">
        <f>+'[1]JUNIO-2026'!G603</f>
        <v>2019</v>
      </c>
      <c r="H603" s="6">
        <f t="shared" si="54"/>
        <v>438409470</v>
      </c>
      <c r="I603" s="7">
        <f>INT('[1]JUNIO-2026'!I603)</f>
        <v>0</v>
      </c>
      <c r="J603" s="7">
        <f>INT('[1]JUNIO-2026'!J603)</f>
        <v>438409470</v>
      </c>
      <c r="K603" s="7">
        <f>INT('[1]JUNIO-2026'!K603)</f>
        <v>65299118</v>
      </c>
      <c r="L603" s="7">
        <f>INT('[1]JUNIO-2026'!L603)</f>
        <v>0</v>
      </c>
      <c r="M603" s="6">
        <f t="shared" si="55"/>
        <v>373110352</v>
      </c>
      <c r="N603" s="7">
        <v>0</v>
      </c>
      <c r="O603" s="7">
        <f>INT('[1]JUNIO-2026'!O603)</f>
        <v>156042208</v>
      </c>
      <c r="P603" s="6">
        <f t="shared" si="59"/>
        <v>156042208</v>
      </c>
      <c r="Q603" s="6">
        <f t="shared" si="56"/>
        <v>217068144</v>
      </c>
      <c r="R603" s="7">
        <f>INT('[1]JUNIO-2026'!R603)</f>
        <v>0</v>
      </c>
      <c r="S603" s="7">
        <f>INT('[1]JUNIO-2026'!S603)</f>
        <v>0</v>
      </c>
      <c r="T603" s="7">
        <f>INT('[1]JUNIO-2026'!T603)</f>
        <v>31736843</v>
      </c>
      <c r="U603" s="7">
        <f>INT('[1]JUNIO-2026'!U603)</f>
        <v>10595698</v>
      </c>
      <c r="V603" s="7">
        <f>INT('[1]JUNIO-2026'!V603)</f>
        <v>0</v>
      </c>
      <c r="W603" s="7">
        <f>INT('[1]JUNIO-2026'!W603)</f>
        <v>0</v>
      </c>
      <c r="X603" s="7">
        <f>INT('[1]JUNIO-2026'!X603)</f>
        <v>113709667</v>
      </c>
      <c r="Y603" s="7">
        <f>INT('[1]JUNIO-2026'!Y603)</f>
        <v>0</v>
      </c>
      <c r="Z603" s="5" t="str">
        <f>+'[1]JUNIO-2026'!Z603</f>
        <v>NA</v>
      </c>
      <c r="AA603" s="5">
        <f>+'[1]JUNIO-2026'!AA603</f>
        <v>1</v>
      </c>
      <c r="AB603" s="5">
        <v>99999</v>
      </c>
      <c r="AC603" s="8">
        <f t="shared" si="57"/>
        <v>156042208</v>
      </c>
      <c r="AD603" s="8">
        <f t="shared" si="58"/>
        <v>0</v>
      </c>
      <c r="AE603" t="str">
        <f>+'[1]JUNIO-2026'!AE603</f>
        <v>SAFEWEB</v>
      </c>
    </row>
    <row r="604" spans="1:31" x14ac:dyDescent="0.25">
      <c r="A604" s="5" t="str">
        <f>+'[1]JUNIO-2026'!A604</f>
        <v>NI</v>
      </c>
      <c r="B604" s="5">
        <f>+'[1]JUNIO-2026'!B604</f>
        <v>890480135</v>
      </c>
      <c r="C604" s="5">
        <f>+'[1]JUNIO-2026'!C604</f>
        <v>3</v>
      </c>
      <c r="D604" s="5" t="str">
        <f>+'[1]JUNIO-2026'!D604</f>
        <v>FUNDACIONHOSPITALINFANTILNAPOLEONFRANCOPAREJA</v>
      </c>
      <c r="E604" s="5" t="str">
        <f>+'[1]JUNIO-2026'!E604</f>
        <v>PR</v>
      </c>
      <c r="F604" s="5" t="str">
        <f>+'[1]JUNIO-2026'!F604</f>
        <v>NUPC</v>
      </c>
      <c r="G604" s="5">
        <f>+'[1]JUNIO-2026'!G604</f>
        <v>2019</v>
      </c>
      <c r="H604" s="6">
        <f t="shared" si="54"/>
        <v>153438080</v>
      </c>
      <c r="I604" s="7">
        <f>INT('[1]JUNIO-2026'!I604)</f>
        <v>0</v>
      </c>
      <c r="J604" s="7">
        <f>INT('[1]JUNIO-2026'!J604)</f>
        <v>153438080</v>
      </c>
      <c r="K604" s="7">
        <f>INT('[1]JUNIO-2026'!K604)</f>
        <v>22789580</v>
      </c>
      <c r="L604" s="7">
        <f>INT('[1]JUNIO-2026'!L604)</f>
        <v>0</v>
      </c>
      <c r="M604" s="6">
        <f t="shared" si="55"/>
        <v>130648500</v>
      </c>
      <c r="N604" s="7">
        <v>0</v>
      </c>
      <c r="O604" s="7">
        <f>INT('[1]JUNIO-2026'!O604)</f>
        <v>130582100</v>
      </c>
      <c r="P604" s="6">
        <f t="shared" si="59"/>
        <v>130582100</v>
      </c>
      <c r="Q604" s="6">
        <f t="shared" si="56"/>
        <v>66400</v>
      </c>
      <c r="R604" s="7">
        <f>INT('[1]JUNIO-2026'!R604)</f>
        <v>0</v>
      </c>
      <c r="S604" s="7">
        <f>INT('[1]JUNIO-2026'!S604)</f>
        <v>0</v>
      </c>
      <c r="T604" s="7">
        <f>INT('[1]JUNIO-2026'!T604)</f>
        <v>32401723</v>
      </c>
      <c r="U604" s="7">
        <f>INT('[1]JUNIO-2026'!U604)</f>
        <v>71297605</v>
      </c>
      <c r="V604" s="7">
        <f>INT('[1]JUNIO-2026'!V604)</f>
        <v>0</v>
      </c>
      <c r="W604" s="7">
        <f>INT('[1]JUNIO-2026'!W604)</f>
        <v>0</v>
      </c>
      <c r="X604" s="7">
        <f>INT('[1]JUNIO-2026'!X604)</f>
        <v>0</v>
      </c>
      <c r="Y604" s="7">
        <f>INT('[1]JUNIO-2026'!Y604)</f>
        <v>26882772</v>
      </c>
      <c r="Z604" s="5" t="str">
        <f>+'[1]JUNIO-2026'!Z604</f>
        <v>loterias</v>
      </c>
      <c r="AA604" s="5">
        <f>+'[1]JUNIO-2026'!AA604</f>
        <v>1</v>
      </c>
      <c r="AB604" s="5">
        <v>99999</v>
      </c>
      <c r="AC604" s="8">
        <f t="shared" si="57"/>
        <v>130582100</v>
      </c>
      <c r="AD604" s="8">
        <f t="shared" si="58"/>
        <v>0</v>
      </c>
      <c r="AE604" t="str">
        <f>+'[1]JUNIO-2026'!AE604</f>
        <v>SAFEWEB</v>
      </c>
    </row>
    <row r="605" spans="1:31" x14ac:dyDescent="0.25">
      <c r="A605" s="5" t="str">
        <f>+'[1]JUNIO-2026'!A605</f>
        <v>NI</v>
      </c>
      <c r="B605" s="5">
        <f>+'[1]JUNIO-2026'!B605</f>
        <v>890480135</v>
      </c>
      <c r="C605" s="5">
        <f>+'[1]JUNIO-2026'!C605</f>
        <v>3</v>
      </c>
      <c r="D605" s="5" t="str">
        <f>+'[1]JUNIO-2026'!D605</f>
        <v>FUNDACIONHOSPITALINFANTILNAPOLEONFRANCOPAREJA</v>
      </c>
      <c r="E605" s="5" t="str">
        <f>+'[1]JUNIO-2026'!E605</f>
        <v>PR</v>
      </c>
      <c r="F605" s="5" t="str">
        <f>+'[1]JUNIO-2026'!F605</f>
        <v>PNAF</v>
      </c>
      <c r="G605" s="5">
        <f>+'[1]JUNIO-2026'!G605</f>
        <v>2019</v>
      </c>
      <c r="H605" s="6">
        <f t="shared" si="54"/>
        <v>830952444</v>
      </c>
      <c r="I605" s="7">
        <f>INT('[1]JUNIO-2026'!I605)</f>
        <v>0</v>
      </c>
      <c r="J605" s="7">
        <f>INT('[1]JUNIO-2026'!J605)</f>
        <v>830952444</v>
      </c>
      <c r="K605" s="7">
        <f>INT('[1]JUNIO-2026'!K605)</f>
        <v>119073366</v>
      </c>
      <c r="L605" s="7">
        <f>INT('[1]JUNIO-2026'!L605)</f>
        <v>0</v>
      </c>
      <c r="M605" s="6">
        <f t="shared" si="55"/>
        <v>711879078</v>
      </c>
      <c r="N605" s="7">
        <v>0</v>
      </c>
      <c r="O605" s="7">
        <f>INT('[1]JUNIO-2026'!O605)</f>
        <v>359043082</v>
      </c>
      <c r="P605" s="6">
        <f t="shared" si="59"/>
        <v>359043082</v>
      </c>
      <c r="Q605" s="6">
        <f t="shared" si="56"/>
        <v>352835996</v>
      </c>
      <c r="R605" s="7">
        <f>INT('[1]JUNIO-2026'!R605)</f>
        <v>0</v>
      </c>
      <c r="S605" s="7">
        <f>INT('[1]JUNIO-2026'!S605)</f>
        <v>0</v>
      </c>
      <c r="T605" s="7">
        <f>INT('[1]JUNIO-2026'!T605)</f>
        <v>213068109</v>
      </c>
      <c r="U605" s="7">
        <f>INT('[1]JUNIO-2026'!U605)</f>
        <v>145974973</v>
      </c>
      <c r="V605" s="7">
        <f>INT('[1]JUNIO-2026'!V605)</f>
        <v>0</v>
      </c>
      <c r="W605" s="7">
        <f>INT('[1]JUNIO-2026'!W605)</f>
        <v>0</v>
      </c>
      <c r="X605" s="7">
        <f>INT('[1]JUNIO-2026'!X605)</f>
        <v>0</v>
      </c>
      <c r="Y605" s="7">
        <f>INT('[1]JUNIO-2026'!Y605)</f>
        <v>0</v>
      </c>
      <c r="Z605" s="5" t="str">
        <f>+'[1]JUNIO-2026'!Z605</f>
        <v>NA</v>
      </c>
      <c r="AA605" s="5">
        <f>+'[1]JUNIO-2026'!AA605</f>
        <v>1</v>
      </c>
      <c r="AB605" s="5">
        <v>99999</v>
      </c>
      <c r="AC605" s="8">
        <f t="shared" si="57"/>
        <v>359043082</v>
      </c>
      <c r="AD605" s="8">
        <f t="shared" si="58"/>
        <v>0</v>
      </c>
      <c r="AE605" t="str">
        <f>+'[1]JUNIO-2026'!AE605</f>
        <v>SAFEWEB</v>
      </c>
    </row>
    <row r="606" spans="1:31" x14ac:dyDescent="0.25">
      <c r="A606" s="5" t="str">
        <f>+'[1]JUNIO-2026'!A606</f>
        <v>NI</v>
      </c>
      <c r="B606" s="5">
        <f>+'[1]JUNIO-2026'!B606</f>
        <v>890480381</v>
      </c>
      <c r="C606" s="5">
        <f>+'[1]JUNIO-2026'!C606</f>
        <v>9</v>
      </c>
      <c r="D606" s="5" t="str">
        <f>+'[1]JUNIO-2026'!D606</f>
        <v>FUNDACIONREY</v>
      </c>
      <c r="E606" s="5" t="str">
        <f>+'[1]JUNIO-2026'!E606</f>
        <v>PR</v>
      </c>
      <c r="F606" s="5" t="str">
        <f>+'[1]JUNIO-2026'!F606</f>
        <v>NUPC</v>
      </c>
      <c r="G606" s="5">
        <f>+'[1]JUNIO-2026'!G606</f>
        <v>2019</v>
      </c>
      <c r="H606" s="6">
        <f t="shared" si="54"/>
        <v>720000</v>
      </c>
      <c r="I606" s="7">
        <f>INT('[1]JUNIO-2026'!I606)</f>
        <v>0</v>
      </c>
      <c r="J606" s="7">
        <f>INT('[1]JUNIO-2026'!J606)</f>
        <v>720000</v>
      </c>
      <c r="K606" s="7">
        <f>INT('[1]JUNIO-2026'!K606)</f>
        <v>0</v>
      </c>
      <c r="L606" s="7">
        <f>INT('[1]JUNIO-2026'!L606)</f>
        <v>0</v>
      </c>
      <c r="M606" s="6">
        <f t="shared" si="55"/>
        <v>720000</v>
      </c>
      <c r="N606" s="7">
        <v>0</v>
      </c>
      <c r="O606" s="7">
        <f>INT('[1]JUNIO-2026'!O606)</f>
        <v>0</v>
      </c>
      <c r="P606" s="6">
        <f t="shared" si="59"/>
        <v>0</v>
      </c>
      <c r="Q606" s="6">
        <f t="shared" si="56"/>
        <v>720000</v>
      </c>
      <c r="R606" s="7">
        <f>INT('[1]JUNIO-2026'!R606)</f>
        <v>0</v>
      </c>
      <c r="S606" s="7">
        <f>INT('[1]JUNIO-2026'!S606)</f>
        <v>0</v>
      </c>
      <c r="T606" s="7">
        <f>INT('[1]JUNIO-2026'!T606)</f>
        <v>0</v>
      </c>
      <c r="U606" s="7">
        <f>INT('[1]JUNIO-2026'!U606)</f>
        <v>0</v>
      </c>
      <c r="V606" s="7">
        <f>INT('[1]JUNIO-2026'!V606)</f>
        <v>0</v>
      </c>
      <c r="W606" s="7">
        <f>INT('[1]JUNIO-2026'!W606)</f>
        <v>0</v>
      </c>
      <c r="X606" s="7">
        <f>INT('[1]JUNIO-2026'!X606)</f>
        <v>0</v>
      </c>
      <c r="Y606" s="7">
        <f>INT('[1]JUNIO-2026'!Y606)</f>
        <v>0</v>
      </c>
      <c r="Z606" s="5" t="str">
        <f>+'[1]JUNIO-2026'!Z606</f>
        <v>NA</v>
      </c>
      <c r="AA606" s="5">
        <f>+'[1]JUNIO-2026'!AA606</f>
        <v>1</v>
      </c>
      <c r="AB606" s="5">
        <v>99999</v>
      </c>
      <c r="AC606" s="8">
        <f t="shared" si="57"/>
        <v>0</v>
      </c>
      <c r="AD606" s="8">
        <f t="shared" si="58"/>
        <v>0</v>
      </c>
      <c r="AE606" t="str">
        <f>+'[1]JUNIO-2026'!AE606</f>
        <v>SAFEWEB</v>
      </c>
    </row>
    <row r="607" spans="1:31" x14ac:dyDescent="0.25">
      <c r="A607" s="5" t="str">
        <f>+'[1]JUNIO-2026'!A607</f>
        <v>NI</v>
      </c>
      <c r="B607" s="5">
        <f>+'[1]JUNIO-2026'!B607</f>
        <v>890501438</v>
      </c>
      <c r="C607" s="5">
        <f>+'[1]JUNIO-2026'!C607</f>
        <v>1</v>
      </c>
      <c r="D607" s="5" t="str">
        <f>+'[1]JUNIO-2026'!D607</f>
        <v>ESEHOSPITALEMIROQUINTEROCAIZARES</v>
      </c>
      <c r="E607" s="5" t="str">
        <f>+'[1]JUNIO-2026'!E607</f>
        <v>PU</v>
      </c>
      <c r="F607" s="5" t="str">
        <f>+'[1]JUNIO-2026'!F607</f>
        <v>PNAF</v>
      </c>
      <c r="G607" s="5">
        <f>+'[1]JUNIO-2026'!G607</f>
        <v>2019</v>
      </c>
      <c r="H607" s="6">
        <f t="shared" si="54"/>
        <v>7895085</v>
      </c>
      <c r="I607" s="7">
        <f>INT('[1]JUNIO-2026'!I607)</f>
        <v>0</v>
      </c>
      <c r="J607" s="7">
        <f>INT('[1]JUNIO-2026'!J607)</f>
        <v>7895085</v>
      </c>
      <c r="K607" s="7">
        <f>INT('[1]JUNIO-2026'!K607)</f>
        <v>536200</v>
      </c>
      <c r="L607" s="7">
        <f>INT('[1]JUNIO-2026'!L607)</f>
        <v>0</v>
      </c>
      <c r="M607" s="6">
        <f t="shared" si="55"/>
        <v>7358885</v>
      </c>
      <c r="N607" s="7">
        <v>0</v>
      </c>
      <c r="O607" s="7">
        <f>INT('[1]JUNIO-2026'!O607)</f>
        <v>7358885</v>
      </c>
      <c r="P607" s="6">
        <f t="shared" si="59"/>
        <v>7358885</v>
      </c>
      <c r="Q607" s="6">
        <f t="shared" si="56"/>
        <v>0</v>
      </c>
      <c r="R607" s="7">
        <f>INT('[1]JUNIO-2026'!R607)</f>
        <v>0</v>
      </c>
      <c r="S607" s="7">
        <f>INT('[1]JUNIO-2026'!S607)</f>
        <v>0</v>
      </c>
      <c r="T607" s="7">
        <f>INT('[1]JUNIO-2026'!T607)</f>
        <v>0</v>
      </c>
      <c r="U607" s="7">
        <f>INT('[1]JUNIO-2026'!U607)</f>
        <v>7358885</v>
      </c>
      <c r="V607" s="7">
        <f>INT('[1]JUNIO-2026'!V607)</f>
        <v>0</v>
      </c>
      <c r="W607" s="7">
        <f>INT('[1]JUNIO-2026'!W607)</f>
        <v>0</v>
      </c>
      <c r="X607" s="7">
        <f>INT('[1]JUNIO-2026'!X607)</f>
        <v>0</v>
      </c>
      <c r="Y607" s="7">
        <f>INT('[1]JUNIO-2026'!Y607)</f>
        <v>0</v>
      </c>
      <c r="Z607" s="5" t="str">
        <f>+'[1]JUNIO-2026'!Z607</f>
        <v>NA</v>
      </c>
      <c r="AA607" s="5">
        <f>+'[1]JUNIO-2026'!AA607</f>
        <v>1</v>
      </c>
      <c r="AB607" s="5">
        <v>99999</v>
      </c>
      <c r="AC607" s="8">
        <f t="shared" si="57"/>
        <v>7358885</v>
      </c>
      <c r="AD607" s="8">
        <f t="shared" si="58"/>
        <v>0</v>
      </c>
      <c r="AE607" t="str">
        <f>+'[1]JUNIO-2026'!AE607</f>
        <v>SAFEWEB</v>
      </c>
    </row>
    <row r="608" spans="1:31" x14ac:dyDescent="0.25">
      <c r="A608" s="5" t="str">
        <f>+'[1]JUNIO-2026'!A608</f>
        <v>NI</v>
      </c>
      <c r="B608" s="5">
        <f>+'[1]JUNIO-2026'!B608</f>
        <v>890706833</v>
      </c>
      <c r="C608" s="5">
        <f>+'[1]JUNIO-2026'!C608</f>
        <v>9</v>
      </c>
      <c r="D608" s="5" t="str">
        <f>+'[1]JUNIO-2026'!D608</f>
        <v>ESEHOSPITALFEDERICOLLERASACOSTA</v>
      </c>
      <c r="E608" s="5" t="str">
        <f>+'[1]JUNIO-2026'!E608</f>
        <v>PU</v>
      </c>
      <c r="F608" s="5" t="str">
        <f>+'[1]JUNIO-2026'!F608</f>
        <v>PNAF</v>
      </c>
      <c r="G608" s="5">
        <f>+'[1]JUNIO-2026'!G608</f>
        <v>2019</v>
      </c>
      <c r="H608" s="6">
        <f t="shared" si="54"/>
        <v>25106797</v>
      </c>
      <c r="I608" s="7">
        <f>INT('[1]JUNIO-2026'!I608)</f>
        <v>0</v>
      </c>
      <c r="J608" s="7">
        <f>INT('[1]JUNIO-2026'!J608)</f>
        <v>25106797</v>
      </c>
      <c r="K608" s="7">
        <f>INT('[1]JUNIO-2026'!K608)</f>
        <v>25106797</v>
      </c>
      <c r="L608" s="7">
        <f>INT('[1]JUNIO-2026'!L608)</f>
        <v>0</v>
      </c>
      <c r="M608" s="6">
        <f t="shared" si="55"/>
        <v>0</v>
      </c>
      <c r="N608" s="7">
        <v>0</v>
      </c>
      <c r="O608" s="7">
        <f>INT('[1]JUNIO-2026'!O608)</f>
        <v>0</v>
      </c>
      <c r="P608" s="6">
        <f t="shared" si="59"/>
        <v>0</v>
      </c>
      <c r="Q608" s="6">
        <f t="shared" si="56"/>
        <v>0</v>
      </c>
      <c r="R608" s="7">
        <f>INT('[1]JUNIO-2026'!R608)</f>
        <v>0</v>
      </c>
      <c r="S608" s="7">
        <f>INT('[1]JUNIO-2026'!S608)</f>
        <v>0</v>
      </c>
      <c r="T608" s="7">
        <f>INT('[1]JUNIO-2026'!T608)</f>
        <v>0</v>
      </c>
      <c r="U608" s="7">
        <f>INT('[1]JUNIO-2026'!U608)</f>
        <v>0</v>
      </c>
      <c r="V608" s="7">
        <f>INT('[1]JUNIO-2026'!V608)</f>
        <v>0</v>
      </c>
      <c r="W608" s="7">
        <f>INT('[1]JUNIO-2026'!W608)</f>
        <v>0</v>
      </c>
      <c r="X608" s="7">
        <f>INT('[1]JUNIO-2026'!X608)</f>
        <v>0</v>
      </c>
      <c r="Y608" s="7">
        <f>INT('[1]JUNIO-2026'!Y608)</f>
        <v>0</v>
      </c>
      <c r="Z608" s="5" t="str">
        <f>+'[1]JUNIO-2026'!Z608</f>
        <v>NA</v>
      </c>
      <c r="AA608" s="5">
        <f>+'[1]JUNIO-2026'!AA608</f>
        <v>1</v>
      </c>
      <c r="AB608" s="5">
        <v>99999</v>
      </c>
      <c r="AC608" s="8">
        <f t="shared" si="57"/>
        <v>0</v>
      </c>
      <c r="AD608" s="8">
        <f t="shared" si="58"/>
        <v>0</v>
      </c>
      <c r="AE608" t="str">
        <f>+'[1]JUNIO-2026'!AE608</f>
        <v>SAFEWEB</v>
      </c>
    </row>
    <row r="609" spans="1:31" x14ac:dyDescent="0.25">
      <c r="A609" s="5" t="str">
        <f>+'[1]JUNIO-2026'!A609</f>
        <v>NI</v>
      </c>
      <c r="B609" s="5">
        <f>+'[1]JUNIO-2026'!B609</f>
        <v>890801099</v>
      </c>
      <c r="C609" s="5">
        <f>+'[1]JUNIO-2026'!C609</f>
        <v>5</v>
      </c>
      <c r="D609" s="5" t="str">
        <f>+'[1]JUNIO-2026'!D609</f>
        <v>ESEHOSPITALDEPARTAMENTALSANTASOFIADECALDAS</v>
      </c>
      <c r="E609" s="5" t="str">
        <f>+'[1]JUNIO-2026'!E609</f>
        <v>PU</v>
      </c>
      <c r="F609" s="5" t="str">
        <f>+'[1]JUNIO-2026'!F609</f>
        <v>PNAF</v>
      </c>
      <c r="G609" s="5">
        <f>+'[1]JUNIO-2026'!G609</f>
        <v>2019</v>
      </c>
      <c r="H609" s="6">
        <f t="shared" si="54"/>
        <v>14825623</v>
      </c>
      <c r="I609" s="7">
        <f>INT('[1]JUNIO-2026'!I609)</f>
        <v>0</v>
      </c>
      <c r="J609" s="7">
        <f>INT('[1]JUNIO-2026'!J609)</f>
        <v>14825623</v>
      </c>
      <c r="K609" s="7">
        <f>INT('[1]JUNIO-2026'!K609)</f>
        <v>689817</v>
      </c>
      <c r="L609" s="7">
        <f>INT('[1]JUNIO-2026'!L609)</f>
        <v>0</v>
      </c>
      <c r="M609" s="6">
        <f t="shared" si="55"/>
        <v>14135806</v>
      </c>
      <c r="N609" s="7">
        <v>0</v>
      </c>
      <c r="O609" s="7">
        <f>INT('[1]JUNIO-2026'!O609)</f>
        <v>0</v>
      </c>
      <c r="P609" s="6">
        <f t="shared" si="59"/>
        <v>0</v>
      </c>
      <c r="Q609" s="6">
        <f t="shared" si="56"/>
        <v>14135806</v>
      </c>
      <c r="R609" s="7">
        <f>INT('[1]JUNIO-2026'!R609)</f>
        <v>0</v>
      </c>
      <c r="S609" s="7">
        <f>INT('[1]JUNIO-2026'!S609)</f>
        <v>0</v>
      </c>
      <c r="T609" s="7">
        <f>INT('[1]JUNIO-2026'!T609)</f>
        <v>0</v>
      </c>
      <c r="U609" s="7">
        <f>INT('[1]JUNIO-2026'!U609)</f>
        <v>0</v>
      </c>
      <c r="V609" s="7">
        <f>INT('[1]JUNIO-2026'!V609)</f>
        <v>0</v>
      </c>
      <c r="W609" s="7">
        <f>INT('[1]JUNIO-2026'!W609)</f>
        <v>0</v>
      </c>
      <c r="X609" s="7">
        <f>INT('[1]JUNIO-2026'!X609)</f>
        <v>0</v>
      </c>
      <c r="Y609" s="7">
        <f>INT('[1]JUNIO-2026'!Y609)</f>
        <v>0</v>
      </c>
      <c r="Z609" s="5" t="str">
        <f>+'[1]JUNIO-2026'!Z609</f>
        <v>NA</v>
      </c>
      <c r="AA609" s="5">
        <f>+'[1]JUNIO-2026'!AA609</f>
        <v>1</v>
      </c>
      <c r="AB609" s="5">
        <v>99999</v>
      </c>
      <c r="AC609" s="8">
        <f t="shared" si="57"/>
        <v>0</v>
      </c>
      <c r="AD609" s="8">
        <f t="shared" si="58"/>
        <v>0</v>
      </c>
      <c r="AE609" t="str">
        <f>+'[1]JUNIO-2026'!AE609</f>
        <v>SAFEWEB</v>
      </c>
    </row>
    <row r="610" spans="1:31" x14ac:dyDescent="0.25">
      <c r="A610" s="5" t="str">
        <f>+'[1]JUNIO-2026'!A610</f>
        <v>NI</v>
      </c>
      <c r="B610" s="5">
        <f>+'[1]JUNIO-2026'!B610</f>
        <v>890900518</v>
      </c>
      <c r="C610" s="5">
        <f>+'[1]JUNIO-2026'!C610</f>
        <v>4</v>
      </c>
      <c r="D610" s="5" t="str">
        <f>+'[1]JUNIO-2026'!D610</f>
        <v>FUNDACIONHOSPITALARIASANVICENTEDEPAUL</v>
      </c>
      <c r="E610" s="5" t="str">
        <f>+'[1]JUNIO-2026'!E610</f>
        <v>PR</v>
      </c>
      <c r="F610" s="5" t="str">
        <f>+'[1]JUNIO-2026'!F610</f>
        <v>NUPC</v>
      </c>
      <c r="G610" s="5">
        <f>+'[1]JUNIO-2026'!G610</f>
        <v>2019</v>
      </c>
      <c r="H610" s="6">
        <f t="shared" si="54"/>
        <v>8525227</v>
      </c>
      <c r="I610" s="7">
        <f>INT('[1]JUNIO-2026'!I610)</f>
        <v>0</v>
      </c>
      <c r="J610" s="7">
        <f>INT('[1]JUNIO-2026'!J610)</f>
        <v>8525227</v>
      </c>
      <c r="K610" s="7">
        <f>INT('[1]JUNIO-2026'!K610)</f>
        <v>146502</v>
      </c>
      <c r="L610" s="7">
        <f>INT('[1]JUNIO-2026'!L610)</f>
        <v>0</v>
      </c>
      <c r="M610" s="6">
        <f t="shared" si="55"/>
        <v>8378725</v>
      </c>
      <c r="N610" s="7">
        <v>0</v>
      </c>
      <c r="O610" s="7">
        <f>INT('[1]JUNIO-2026'!O610)</f>
        <v>0</v>
      </c>
      <c r="P610" s="6">
        <f t="shared" si="59"/>
        <v>0</v>
      </c>
      <c r="Q610" s="6">
        <f t="shared" si="56"/>
        <v>8378725</v>
      </c>
      <c r="R610" s="7">
        <f>INT('[1]JUNIO-2026'!R610)</f>
        <v>0</v>
      </c>
      <c r="S610" s="7">
        <f>INT('[1]JUNIO-2026'!S610)</f>
        <v>0</v>
      </c>
      <c r="T610" s="7">
        <f>INT('[1]JUNIO-2026'!T610)</f>
        <v>0</v>
      </c>
      <c r="U610" s="7">
        <f>INT('[1]JUNIO-2026'!U610)</f>
        <v>0</v>
      </c>
      <c r="V610" s="7">
        <f>INT('[1]JUNIO-2026'!V610)</f>
        <v>0</v>
      </c>
      <c r="W610" s="7">
        <f>INT('[1]JUNIO-2026'!W610)</f>
        <v>0</v>
      </c>
      <c r="X610" s="7">
        <f>INT('[1]JUNIO-2026'!X610)</f>
        <v>0</v>
      </c>
      <c r="Y610" s="7">
        <f>INT('[1]JUNIO-2026'!Y610)</f>
        <v>0</v>
      </c>
      <c r="Z610" s="5" t="str">
        <f>+'[1]JUNIO-2026'!Z610</f>
        <v>NA</v>
      </c>
      <c r="AA610" s="5">
        <f>+'[1]JUNIO-2026'!AA610</f>
        <v>1</v>
      </c>
      <c r="AB610" s="5">
        <v>99999</v>
      </c>
      <c r="AC610" s="8">
        <f t="shared" si="57"/>
        <v>0</v>
      </c>
      <c r="AD610" s="8">
        <f t="shared" si="58"/>
        <v>0</v>
      </c>
      <c r="AE610" t="str">
        <f>+'[1]JUNIO-2026'!AE610</f>
        <v>SAFEWEB</v>
      </c>
    </row>
    <row r="611" spans="1:31" x14ac:dyDescent="0.25">
      <c r="A611" s="5" t="str">
        <f>+'[1]JUNIO-2026'!A611</f>
        <v>NI</v>
      </c>
      <c r="B611" s="5">
        <f>+'[1]JUNIO-2026'!B611</f>
        <v>890901826</v>
      </c>
      <c r="C611" s="5">
        <f>+'[1]JUNIO-2026'!C611</f>
        <v>2</v>
      </c>
      <c r="D611" s="5" t="str">
        <f>+'[1]JUNIO-2026'!D611</f>
        <v>HOSPITALPABLOTOBONURIBE</v>
      </c>
      <c r="E611" s="5" t="str">
        <f>+'[1]JUNIO-2026'!E611</f>
        <v>PR</v>
      </c>
      <c r="F611" s="5" t="str">
        <f>+'[1]JUNIO-2026'!F611</f>
        <v>NUPC</v>
      </c>
      <c r="G611" s="5">
        <f>+'[1]JUNIO-2026'!G611</f>
        <v>2019</v>
      </c>
      <c r="H611" s="6">
        <f t="shared" si="54"/>
        <v>42416907</v>
      </c>
      <c r="I611" s="7">
        <f>INT('[1]JUNIO-2026'!I611)</f>
        <v>0</v>
      </c>
      <c r="J611" s="7">
        <f>INT('[1]JUNIO-2026'!J611)</f>
        <v>42416907</v>
      </c>
      <c r="K611" s="7">
        <f>INT('[1]JUNIO-2026'!K611)</f>
        <v>9596304</v>
      </c>
      <c r="L611" s="7">
        <f>INT('[1]JUNIO-2026'!L611)</f>
        <v>0</v>
      </c>
      <c r="M611" s="6">
        <f t="shared" si="55"/>
        <v>32820603</v>
      </c>
      <c r="N611" s="7">
        <v>0</v>
      </c>
      <c r="O611" s="7">
        <f>INT('[1]JUNIO-2026'!O611)</f>
        <v>29345171</v>
      </c>
      <c r="P611" s="6">
        <f t="shared" si="59"/>
        <v>29345171</v>
      </c>
      <c r="Q611" s="6">
        <f t="shared" si="56"/>
        <v>3475432</v>
      </c>
      <c r="R611" s="7">
        <f>INT('[1]JUNIO-2026'!R611)</f>
        <v>0</v>
      </c>
      <c r="S611" s="7">
        <f>INT('[1]JUNIO-2026'!S611)</f>
        <v>0</v>
      </c>
      <c r="T611" s="7">
        <f>INT('[1]JUNIO-2026'!T611)</f>
        <v>0</v>
      </c>
      <c r="U611" s="7">
        <f>INT('[1]JUNIO-2026'!U611)</f>
        <v>29345171</v>
      </c>
      <c r="V611" s="7">
        <f>INT('[1]JUNIO-2026'!V611)</f>
        <v>0</v>
      </c>
      <c r="W611" s="7">
        <f>INT('[1]JUNIO-2026'!W611)</f>
        <v>0</v>
      </c>
      <c r="X611" s="7">
        <f>INT('[1]JUNIO-2026'!X611)</f>
        <v>0</v>
      </c>
      <c r="Y611" s="7">
        <f>INT('[1]JUNIO-2026'!Y611)</f>
        <v>0</v>
      </c>
      <c r="Z611" s="5" t="str">
        <f>+'[1]JUNIO-2026'!Z611</f>
        <v>NA</v>
      </c>
      <c r="AA611" s="5">
        <f>+'[1]JUNIO-2026'!AA611</f>
        <v>1</v>
      </c>
      <c r="AB611" s="5">
        <v>99999</v>
      </c>
      <c r="AC611" s="8">
        <f t="shared" si="57"/>
        <v>29345171</v>
      </c>
      <c r="AD611" s="8">
        <f t="shared" si="58"/>
        <v>0</v>
      </c>
      <c r="AE611" t="str">
        <f>+'[1]JUNIO-2026'!AE611</f>
        <v>SAFEWEB</v>
      </c>
    </row>
    <row r="612" spans="1:31" x14ac:dyDescent="0.25">
      <c r="A612" s="5" t="str">
        <f>+'[1]JUNIO-2026'!A612</f>
        <v>NI</v>
      </c>
      <c r="B612" s="5">
        <f>+'[1]JUNIO-2026'!B612</f>
        <v>890903777</v>
      </c>
      <c r="C612" s="5">
        <f>+'[1]JUNIO-2026'!C612</f>
        <v>9</v>
      </c>
      <c r="D612" s="5" t="str">
        <f>+'[1]JUNIO-2026'!D612</f>
        <v>SOCIEDADMEDICAANTIOQUEASASOMA</v>
      </c>
      <c r="E612" s="5" t="str">
        <f>+'[1]JUNIO-2026'!E612</f>
        <v>PR</v>
      </c>
      <c r="F612" s="5" t="str">
        <f>+'[1]JUNIO-2026'!F612</f>
        <v>PNAF</v>
      </c>
      <c r="G612" s="5">
        <f>+'[1]JUNIO-2026'!G612</f>
        <v>2019</v>
      </c>
      <c r="H612" s="6">
        <f t="shared" si="54"/>
        <v>9598238</v>
      </c>
      <c r="I612" s="7">
        <f>INT('[1]JUNIO-2026'!I612)</f>
        <v>0</v>
      </c>
      <c r="J612" s="7">
        <f>INT('[1]JUNIO-2026'!J612)</f>
        <v>9598238</v>
      </c>
      <c r="K612" s="7">
        <f>INT('[1]JUNIO-2026'!K612)</f>
        <v>9598238</v>
      </c>
      <c r="L612" s="7">
        <f>INT('[1]JUNIO-2026'!L612)</f>
        <v>0</v>
      </c>
      <c r="M612" s="6">
        <f t="shared" si="55"/>
        <v>0</v>
      </c>
      <c r="N612" s="7">
        <v>0</v>
      </c>
      <c r="O612" s="7">
        <f>INT('[1]JUNIO-2026'!O612)</f>
        <v>0</v>
      </c>
      <c r="P612" s="6">
        <f t="shared" si="59"/>
        <v>0</v>
      </c>
      <c r="Q612" s="6">
        <f t="shared" si="56"/>
        <v>0</v>
      </c>
      <c r="R612" s="7">
        <f>INT('[1]JUNIO-2026'!R612)</f>
        <v>0</v>
      </c>
      <c r="S612" s="7">
        <f>INT('[1]JUNIO-2026'!S612)</f>
        <v>0</v>
      </c>
      <c r="T612" s="7">
        <f>INT('[1]JUNIO-2026'!T612)</f>
        <v>0</v>
      </c>
      <c r="U612" s="7">
        <f>INT('[1]JUNIO-2026'!U612)</f>
        <v>0</v>
      </c>
      <c r="V612" s="7">
        <f>INT('[1]JUNIO-2026'!V612)</f>
        <v>0</v>
      </c>
      <c r="W612" s="7">
        <f>INT('[1]JUNIO-2026'!W612)</f>
        <v>0</v>
      </c>
      <c r="X612" s="7">
        <f>INT('[1]JUNIO-2026'!X612)</f>
        <v>0</v>
      </c>
      <c r="Y612" s="7">
        <f>INT('[1]JUNIO-2026'!Y612)</f>
        <v>0</v>
      </c>
      <c r="Z612" s="5" t="str">
        <f>+'[1]JUNIO-2026'!Z612</f>
        <v>NA</v>
      </c>
      <c r="AA612" s="5">
        <f>+'[1]JUNIO-2026'!AA612</f>
        <v>1</v>
      </c>
      <c r="AB612" s="5">
        <v>99999</v>
      </c>
      <c r="AC612" s="8">
        <f t="shared" si="57"/>
        <v>0</v>
      </c>
      <c r="AD612" s="8">
        <f t="shared" si="58"/>
        <v>0</v>
      </c>
      <c r="AE612" t="str">
        <f>+'[1]JUNIO-2026'!AE612</f>
        <v>SAFEWEB</v>
      </c>
    </row>
    <row r="613" spans="1:31" x14ac:dyDescent="0.25">
      <c r="A613" s="5" t="str">
        <f>+'[1]JUNIO-2026'!A613</f>
        <v>NI</v>
      </c>
      <c r="B613" s="5">
        <f>+'[1]JUNIO-2026'!B613</f>
        <v>890939936</v>
      </c>
      <c r="C613" s="5">
        <f>+'[1]JUNIO-2026'!C613</f>
        <v>9</v>
      </c>
      <c r="D613" s="5" t="str">
        <f>+'[1]JUNIO-2026'!D613</f>
        <v>SOCIEDADMDICARIONEGROSASOMERSA</v>
      </c>
      <c r="E613" s="5" t="str">
        <f>+'[1]JUNIO-2026'!E613</f>
        <v>PR</v>
      </c>
      <c r="F613" s="5" t="str">
        <f>+'[1]JUNIO-2026'!F613</f>
        <v>NUPC</v>
      </c>
      <c r="G613" s="5">
        <f>+'[1]JUNIO-2026'!G613</f>
        <v>2019</v>
      </c>
      <c r="H613" s="6">
        <f t="shared" si="54"/>
        <v>29326208</v>
      </c>
      <c r="I613" s="7">
        <f>INT('[1]JUNIO-2026'!I613)</f>
        <v>0</v>
      </c>
      <c r="J613" s="7">
        <f>INT('[1]JUNIO-2026'!J613)</f>
        <v>29326208</v>
      </c>
      <c r="K613" s="7">
        <f>INT('[1]JUNIO-2026'!K613)</f>
        <v>0</v>
      </c>
      <c r="L613" s="7">
        <f>INT('[1]JUNIO-2026'!L613)</f>
        <v>0</v>
      </c>
      <c r="M613" s="6">
        <f t="shared" si="55"/>
        <v>29326208</v>
      </c>
      <c r="N613" s="7">
        <v>0</v>
      </c>
      <c r="O613" s="7">
        <f>INT('[1]JUNIO-2026'!O613)</f>
        <v>0</v>
      </c>
      <c r="P613" s="6">
        <f t="shared" si="59"/>
        <v>0</v>
      </c>
      <c r="Q613" s="6">
        <f t="shared" si="56"/>
        <v>29326208</v>
      </c>
      <c r="R613" s="7">
        <f>INT('[1]JUNIO-2026'!R613)</f>
        <v>0</v>
      </c>
      <c r="S613" s="7">
        <f>INT('[1]JUNIO-2026'!S613)</f>
        <v>0</v>
      </c>
      <c r="T613" s="7">
        <f>INT('[1]JUNIO-2026'!T613)</f>
        <v>0</v>
      </c>
      <c r="U613" s="7">
        <f>INT('[1]JUNIO-2026'!U613)</f>
        <v>0</v>
      </c>
      <c r="V613" s="7">
        <f>INT('[1]JUNIO-2026'!V613)</f>
        <v>0</v>
      </c>
      <c r="W613" s="7">
        <f>INT('[1]JUNIO-2026'!W613)</f>
        <v>0</v>
      </c>
      <c r="X613" s="7">
        <f>INT('[1]JUNIO-2026'!X613)</f>
        <v>0</v>
      </c>
      <c r="Y613" s="7">
        <f>INT('[1]JUNIO-2026'!Y613)</f>
        <v>0</v>
      </c>
      <c r="Z613" s="5" t="str">
        <f>+'[1]JUNIO-2026'!Z613</f>
        <v>NA</v>
      </c>
      <c r="AA613" s="5">
        <f>+'[1]JUNIO-2026'!AA613</f>
        <v>1</v>
      </c>
      <c r="AB613" s="5">
        <v>99999</v>
      </c>
      <c r="AC613" s="8">
        <f t="shared" si="57"/>
        <v>0</v>
      </c>
      <c r="AD613" s="8">
        <f t="shared" si="58"/>
        <v>0</v>
      </c>
      <c r="AE613" t="str">
        <f>+'[1]JUNIO-2026'!AE613</f>
        <v>SAFEWEB</v>
      </c>
    </row>
    <row r="614" spans="1:31" x14ac:dyDescent="0.25">
      <c r="A614" s="5" t="str">
        <f>+'[1]JUNIO-2026'!A614</f>
        <v>NI</v>
      </c>
      <c r="B614" s="5">
        <f>+'[1]JUNIO-2026'!B614</f>
        <v>890980757</v>
      </c>
      <c r="C614" s="5">
        <f>+'[1]JUNIO-2026'!C614</f>
        <v>1</v>
      </c>
      <c r="D614" s="5" t="str">
        <f>+'[1]JUNIO-2026'!D614</f>
        <v>ESEHOSPITALCESARURIBEPIEDRAHITA</v>
      </c>
      <c r="E614" s="5" t="str">
        <f>+'[1]JUNIO-2026'!E614</f>
        <v>PU</v>
      </c>
      <c r="F614" s="5" t="str">
        <f>+'[1]JUNIO-2026'!F614</f>
        <v>PNAF</v>
      </c>
      <c r="G614" s="5">
        <f>+'[1]JUNIO-2026'!G614</f>
        <v>2019</v>
      </c>
      <c r="H614" s="6">
        <f t="shared" si="54"/>
        <v>3920708</v>
      </c>
      <c r="I614" s="7">
        <f>INT('[1]JUNIO-2026'!I614)</f>
        <v>0</v>
      </c>
      <c r="J614" s="7">
        <f>INT('[1]JUNIO-2026'!J614)</f>
        <v>3920708</v>
      </c>
      <c r="K614" s="7">
        <f>INT('[1]JUNIO-2026'!K614)</f>
        <v>3366643</v>
      </c>
      <c r="L614" s="7">
        <f>INT('[1]JUNIO-2026'!L614)</f>
        <v>0</v>
      </c>
      <c r="M614" s="6">
        <f t="shared" si="55"/>
        <v>554065</v>
      </c>
      <c r="N614" s="7">
        <v>0</v>
      </c>
      <c r="O614" s="7">
        <f>INT('[1]JUNIO-2026'!O614)</f>
        <v>0</v>
      </c>
      <c r="P614" s="6">
        <f t="shared" si="59"/>
        <v>0</v>
      </c>
      <c r="Q614" s="6">
        <f t="shared" si="56"/>
        <v>554065</v>
      </c>
      <c r="R614" s="7">
        <f>INT('[1]JUNIO-2026'!R614)</f>
        <v>0</v>
      </c>
      <c r="S614" s="7">
        <f>INT('[1]JUNIO-2026'!S614)</f>
        <v>0</v>
      </c>
      <c r="T614" s="7">
        <f>INT('[1]JUNIO-2026'!T614)</f>
        <v>0</v>
      </c>
      <c r="U614" s="7">
        <f>INT('[1]JUNIO-2026'!U614)</f>
        <v>0</v>
      </c>
      <c r="V614" s="7">
        <f>INT('[1]JUNIO-2026'!V614)</f>
        <v>0</v>
      </c>
      <c r="W614" s="7">
        <f>INT('[1]JUNIO-2026'!W614)</f>
        <v>0</v>
      </c>
      <c r="X614" s="7">
        <f>INT('[1]JUNIO-2026'!X614)</f>
        <v>0</v>
      </c>
      <c r="Y614" s="7">
        <f>INT('[1]JUNIO-2026'!Y614)</f>
        <v>0</v>
      </c>
      <c r="Z614" s="5" t="str">
        <f>+'[1]JUNIO-2026'!Z614</f>
        <v>NA</v>
      </c>
      <c r="AA614" s="5">
        <f>+'[1]JUNIO-2026'!AA614</f>
        <v>1</v>
      </c>
      <c r="AB614" s="5">
        <v>99999</v>
      </c>
      <c r="AC614" s="8">
        <f t="shared" si="57"/>
        <v>0</v>
      </c>
      <c r="AD614" s="8">
        <f t="shared" si="58"/>
        <v>0</v>
      </c>
      <c r="AE614" t="str">
        <f>+'[1]JUNIO-2026'!AE614</f>
        <v>SAFEWEB</v>
      </c>
    </row>
    <row r="615" spans="1:31" x14ac:dyDescent="0.25">
      <c r="A615" s="5" t="str">
        <f>+'[1]JUNIO-2026'!A615</f>
        <v>NI</v>
      </c>
      <c r="B615" s="5">
        <f>+'[1]JUNIO-2026'!B615</f>
        <v>891079999</v>
      </c>
      <c r="C615" s="5">
        <f>+'[1]JUNIO-2026'!C615</f>
        <v>5</v>
      </c>
      <c r="D615" s="5" t="str">
        <f>+'[1]JUNIO-2026'!D615</f>
        <v>ESEHOSPITALSANJERNIMODEMONTERA</v>
      </c>
      <c r="E615" s="5" t="str">
        <f>+'[1]JUNIO-2026'!E615</f>
        <v>PU</v>
      </c>
      <c r="F615" s="5" t="str">
        <f>+'[1]JUNIO-2026'!F615</f>
        <v>PNAF</v>
      </c>
      <c r="G615" s="5">
        <f>+'[1]JUNIO-2026'!G615</f>
        <v>2019</v>
      </c>
      <c r="H615" s="6">
        <f t="shared" si="54"/>
        <v>2126363</v>
      </c>
      <c r="I615" s="7">
        <f>INT('[1]JUNIO-2026'!I615)</f>
        <v>0</v>
      </c>
      <c r="J615" s="7">
        <f>INT('[1]JUNIO-2026'!J615)</f>
        <v>2126363</v>
      </c>
      <c r="K615" s="7">
        <f>INT('[1]JUNIO-2026'!K615)</f>
        <v>0</v>
      </c>
      <c r="L615" s="7">
        <f>INT('[1]JUNIO-2026'!L615)</f>
        <v>0</v>
      </c>
      <c r="M615" s="6">
        <f t="shared" si="55"/>
        <v>2126363</v>
      </c>
      <c r="N615" s="7">
        <v>0</v>
      </c>
      <c r="O615" s="7">
        <f>INT('[1]JUNIO-2026'!O615)</f>
        <v>0</v>
      </c>
      <c r="P615" s="6">
        <f t="shared" si="59"/>
        <v>0</v>
      </c>
      <c r="Q615" s="6">
        <f t="shared" si="56"/>
        <v>2126363</v>
      </c>
      <c r="R615" s="7">
        <f>INT('[1]JUNIO-2026'!R615)</f>
        <v>0</v>
      </c>
      <c r="S615" s="7">
        <f>INT('[1]JUNIO-2026'!S615)</f>
        <v>0</v>
      </c>
      <c r="T615" s="7">
        <f>INT('[1]JUNIO-2026'!T615)</f>
        <v>0</v>
      </c>
      <c r="U615" s="7">
        <f>INT('[1]JUNIO-2026'!U615)</f>
        <v>0</v>
      </c>
      <c r="V615" s="7">
        <f>INT('[1]JUNIO-2026'!V615)</f>
        <v>0</v>
      </c>
      <c r="W615" s="7">
        <f>INT('[1]JUNIO-2026'!W615)</f>
        <v>0</v>
      </c>
      <c r="X615" s="7">
        <f>INT('[1]JUNIO-2026'!X615)</f>
        <v>0</v>
      </c>
      <c r="Y615" s="7">
        <f>INT('[1]JUNIO-2026'!Y615)</f>
        <v>0</v>
      </c>
      <c r="Z615" s="5" t="str">
        <f>+'[1]JUNIO-2026'!Z615</f>
        <v>NA</v>
      </c>
      <c r="AA615" s="5">
        <f>+'[1]JUNIO-2026'!AA615</f>
        <v>1</v>
      </c>
      <c r="AB615" s="5">
        <v>99999</v>
      </c>
      <c r="AC615" s="8">
        <f t="shared" si="57"/>
        <v>0</v>
      </c>
      <c r="AD615" s="8">
        <f t="shared" si="58"/>
        <v>0</v>
      </c>
      <c r="AE615" t="str">
        <f>+'[1]JUNIO-2026'!AE615</f>
        <v>SAFEWEB</v>
      </c>
    </row>
    <row r="616" spans="1:31" x14ac:dyDescent="0.25">
      <c r="A616" s="5" t="str">
        <f>+'[1]JUNIO-2026'!A616</f>
        <v>NI</v>
      </c>
      <c r="B616" s="5">
        <f>+'[1]JUNIO-2026'!B616</f>
        <v>891080015</v>
      </c>
      <c r="C616" s="5">
        <f>+'[1]JUNIO-2026'!C616</f>
        <v>5</v>
      </c>
      <c r="D616" s="5" t="str">
        <f>+'[1]JUNIO-2026'!D616</f>
        <v>ESEHOSPITALSANDIEGODECERETE</v>
      </c>
      <c r="E616" s="5" t="str">
        <f>+'[1]JUNIO-2026'!E616</f>
        <v>PU</v>
      </c>
      <c r="F616" s="5" t="str">
        <f>+'[1]JUNIO-2026'!F616</f>
        <v>PNAF</v>
      </c>
      <c r="G616" s="5">
        <f>+'[1]JUNIO-2026'!G616</f>
        <v>2019</v>
      </c>
      <c r="H616" s="6">
        <f t="shared" si="54"/>
        <v>3856272</v>
      </c>
      <c r="I616" s="7">
        <f>INT('[1]JUNIO-2026'!I616)</f>
        <v>0</v>
      </c>
      <c r="J616" s="7">
        <f>INT('[1]JUNIO-2026'!J616)</f>
        <v>3856272</v>
      </c>
      <c r="K616" s="7">
        <f>INT('[1]JUNIO-2026'!K616)</f>
        <v>785937</v>
      </c>
      <c r="L616" s="7">
        <f>INT('[1]JUNIO-2026'!L616)</f>
        <v>0</v>
      </c>
      <c r="M616" s="6">
        <f t="shared" si="55"/>
        <v>3070335</v>
      </c>
      <c r="N616" s="7">
        <v>0</v>
      </c>
      <c r="O616" s="7">
        <f>INT('[1]JUNIO-2026'!O616)</f>
        <v>3070335</v>
      </c>
      <c r="P616" s="6">
        <f t="shared" si="59"/>
        <v>3070335</v>
      </c>
      <c r="Q616" s="6">
        <f t="shared" si="56"/>
        <v>0</v>
      </c>
      <c r="R616" s="7">
        <f>INT('[1]JUNIO-2026'!R616)</f>
        <v>0</v>
      </c>
      <c r="S616" s="7">
        <f>INT('[1]JUNIO-2026'!S616)</f>
        <v>0</v>
      </c>
      <c r="T616" s="7">
        <f>INT('[1]JUNIO-2026'!T616)</f>
        <v>0</v>
      </c>
      <c r="U616" s="7">
        <f>INT('[1]JUNIO-2026'!U616)</f>
        <v>3070335</v>
      </c>
      <c r="V616" s="7">
        <f>INT('[1]JUNIO-2026'!V616)</f>
        <v>0</v>
      </c>
      <c r="W616" s="7">
        <f>INT('[1]JUNIO-2026'!W616)</f>
        <v>0</v>
      </c>
      <c r="X616" s="7">
        <f>INT('[1]JUNIO-2026'!X616)</f>
        <v>0</v>
      </c>
      <c r="Y616" s="7">
        <f>INT('[1]JUNIO-2026'!Y616)</f>
        <v>0</v>
      </c>
      <c r="Z616" s="5" t="str">
        <f>+'[1]JUNIO-2026'!Z616</f>
        <v>NA</v>
      </c>
      <c r="AA616" s="5">
        <f>+'[1]JUNIO-2026'!AA616</f>
        <v>1</v>
      </c>
      <c r="AB616" s="5">
        <v>99999</v>
      </c>
      <c r="AC616" s="8">
        <f t="shared" si="57"/>
        <v>3070335</v>
      </c>
      <c r="AD616" s="8">
        <f t="shared" si="58"/>
        <v>0</v>
      </c>
      <c r="AE616" t="str">
        <f>+'[1]JUNIO-2026'!AE616</f>
        <v>SAFEWEB</v>
      </c>
    </row>
    <row r="617" spans="1:31" x14ac:dyDescent="0.25">
      <c r="A617" s="5" t="str">
        <f>+'[1]JUNIO-2026'!A617</f>
        <v>NI</v>
      </c>
      <c r="B617" s="5">
        <f>+'[1]JUNIO-2026'!B617</f>
        <v>891180026</v>
      </c>
      <c r="C617" s="5">
        <f>+'[1]JUNIO-2026'!C617</f>
        <v>5</v>
      </c>
      <c r="D617" s="5" t="str">
        <f>+'[1]JUNIO-2026'!D617</f>
        <v>ESEHOSPITALDEPARTAMENTALSANVICENTEDEPAULDEGARZON</v>
      </c>
      <c r="E617" s="5" t="str">
        <f>+'[1]JUNIO-2026'!E617</f>
        <v>PU</v>
      </c>
      <c r="F617" s="5" t="str">
        <f>+'[1]JUNIO-2026'!F617</f>
        <v>PNAF</v>
      </c>
      <c r="G617" s="5">
        <f>+'[1]JUNIO-2026'!G617</f>
        <v>2019</v>
      </c>
      <c r="H617" s="6">
        <f t="shared" si="54"/>
        <v>229162</v>
      </c>
      <c r="I617" s="7">
        <f>INT('[1]JUNIO-2026'!I617)</f>
        <v>0</v>
      </c>
      <c r="J617" s="7">
        <f>INT('[1]JUNIO-2026'!J617)</f>
        <v>229162</v>
      </c>
      <c r="K617" s="7">
        <f>INT('[1]JUNIO-2026'!K617)</f>
        <v>0</v>
      </c>
      <c r="L617" s="7">
        <f>INT('[1]JUNIO-2026'!L617)</f>
        <v>0</v>
      </c>
      <c r="M617" s="6">
        <f t="shared" si="55"/>
        <v>229162</v>
      </c>
      <c r="N617" s="7">
        <v>0</v>
      </c>
      <c r="O617" s="7">
        <f>INT('[1]JUNIO-2026'!O617)</f>
        <v>0</v>
      </c>
      <c r="P617" s="6">
        <f t="shared" si="59"/>
        <v>0</v>
      </c>
      <c r="Q617" s="6">
        <f t="shared" si="56"/>
        <v>229162</v>
      </c>
      <c r="R617" s="7">
        <f>INT('[1]JUNIO-2026'!R617)</f>
        <v>0</v>
      </c>
      <c r="S617" s="7">
        <f>INT('[1]JUNIO-2026'!S617)</f>
        <v>0</v>
      </c>
      <c r="T617" s="7">
        <f>INT('[1]JUNIO-2026'!T617)</f>
        <v>0</v>
      </c>
      <c r="U617" s="7">
        <f>INT('[1]JUNIO-2026'!U617)</f>
        <v>0</v>
      </c>
      <c r="V617" s="7">
        <f>INT('[1]JUNIO-2026'!V617)</f>
        <v>0</v>
      </c>
      <c r="W617" s="7">
        <f>INT('[1]JUNIO-2026'!W617)</f>
        <v>0</v>
      </c>
      <c r="X617" s="7">
        <f>INT('[1]JUNIO-2026'!X617)</f>
        <v>0</v>
      </c>
      <c r="Y617" s="7">
        <f>INT('[1]JUNIO-2026'!Y617)</f>
        <v>0</v>
      </c>
      <c r="Z617" s="5" t="str">
        <f>+'[1]JUNIO-2026'!Z617</f>
        <v>NA</v>
      </c>
      <c r="AA617" s="5">
        <f>+'[1]JUNIO-2026'!AA617</f>
        <v>1</v>
      </c>
      <c r="AB617" s="5">
        <v>99999</v>
      </c>
      <c r="AC617" s="8">
        <f t="shared" si="57"/>
        <v>0</v>
      </c>
      <c r="AD617" s="8">
        <f t="shared" si="58"/>
        <v>0</v>
      </c>
      <c r="AE617" t="str">
        <f>+'[1]JUNIO-2026'!AE617</f>
        <v>SAFEWEB</v>
      </c>
    </row>
    <row r="618" spans="1:31" x14ac:dyDescent="0.25">
      <c r="A618" s="5" t="str">
        <f>+'[1]JUNIO-2026'!A618</f>
        <v>NI</v>
      </c>
      <c r="B618" s="5">
        <f>+'[1]JUNIO-2026'!B618</f>
        <v>891180098</v>
      </c>
      <c r="C618" s="5">
        <f>+'[1]JUNIO-2026'!C618</f>
        <v>5</v>
      </c>
      <c r="D618" s="5" t="str">
        <f>+'[1]JUNIO-2026'!D618</f>
        <v>HOSPITALMARAINMACULADAEMPRESASOCIALDELESTADO</v>
      </c>
      <c r="E618" s="5" t="str">
        <f>+'[1]JUNIO-2026'!E618</f>
        <v>PU</v>
      </c>
      <c r="F618" s="5" t="str">
        <f>+'[1]JUNIO-2026'!F618</f>
        <v>PNAF</v>
      </c>
      <c r="G618" s="5">
        <f>+'[1]JUNIO-2026'!G618</f>
        <v>2019</v>
      </c>
      <c r="H618" s="6">
        <f t="shared" si="54"/>
        <v>5186680</v>
      </c>
      <c r="I618" s="7">
        <f>INT('[1]JUNIO-2026'!I618)</f>
        <v>0</v>
      </c>
      <c r="J618" s="7">
        <f>INT('[1]JUNIO-2026'!J618)</f>
        <v>5186680</v>
      </c>
      <c r="K618" s="7">
        <f>INT('[1]JUNIO-2026'!K618)</f>
        <v>2839903</v>
      </c>
      <c r="L618" s="7">
        <f>INT('[1]JUNIO-2026'!L618)</f>
        <v>0</v>
      </c>
      <c r="M618" s="6">
        <f t="shared" si="55"/>
        <v>2346777</v>
      </c>
      <c r="N618" s="7">
        <v>0</v>
      </c>
      <c r="O618" s="7">
        <f>INT('[1]JUNIO-2026'!O618)</f>
        <v>0</v>
      </c>
      <c r="P618" s="6">
        <f t="shared" si="59"/>
        <v>0</v>
      </c>
      <c r="Q618" s="6">
        <f t="shared" si="56"/>
        <v>2346777</v>
      </c>
      <c r="R618" s="7">
        <f>INT('[1]JUNIO-2026'!R618)</f>
        <v>0</v>
      </c>
      <c r="S618" s="7">
        <f>INT('[1]JUNIO-2026'!S618)</f>
        <v>0</v>
      </c>
      <c r="T618" s="7">
        <f>INT('[1]JUNIO-2026'!T618)</f>
        <v>0</v>
      </c>
      <c r="U618" s="7">
        <f>INT('[1]JUNIO-2026'!U618)</f>
        <v>0</v>
      </c>
      <c r="V618" s="7">
        <f>INT('[1]JUNIO-2026'!V618)</f>
        <v>0</v>
      </c>
      <c r="W618" s="7">
        <f>INT('[1]JUNIO-2026'!W618)</f>
        <v>0</v>
      </c>
      <c r="X618" s="7">
        <f>INT('[1]JUNIO-2026'!X618)</f>
        <v>0</v>
      </c>
      <c r="Y618" s="7">
        <f>INT('[1]JUNIO-2026'!Y618)</f>
        <v>0</v>
      </c>
      <c r="Z618" s="5" t="str">
        <f>+'[1]JUNIO-2026'!Z618</f>
        <v>NA</v>
      </c>
      <c r="AA618" s="5">
        <f>+'[1]JUNIO-2026'!AA618</f>
        <v>1</v>
      </c>
      <c r="AB618" s="5">
        <v>99999</v>
      </c>
      <c r="AC618" s="8">
        <f t="shared" si="57"/>
        <v>0</v>
      </c>
      <c r="AD618" s="8">
        <f t="shared" si="58"/>
        <v>0</v>
      </c>
      <c r="AE618" t="str">
        <f>+'[1]JUNIO-2026'!AE618</f>
        <v>SAFEWEB</v>
      </c>
    </row>
    <row r="619" spans="1:31" x14ac:dyDescent="0.25">
      <c r="A619" s="5" t="str">
        <f>+'[1]JUNIO-2026'!A619</f>
        <v>NI</v>
      </c>
      <c r="B619" s="5">
        <f>+'[1]JUNIO-2026'!B619</f>
        <v>891180117</v>
      </c>
      <c r="C619" s="5">
        <f>+'[1]JUNIO-2026'!C619</f>
        <v>7</v>
      </c>
      <c r="D619" s="5" t="str">
        <f>+'[1]JUNIO-2026'!D619</f>
        <v>ESEHOSPITALDEPARTAMENTALSANANTONIODEPADUA</v>
      </c>
      <c r="E619" s="5" t="str">
        <f>+'[1]JUNIO-2026'!E619</f>
        <v>PU</v>
      </c>
      <c r="F619" s="5" t="str">
        <f>+'[1]JUNIO-2026'!F619</f>
        <v>PNAF</v>
      </c>
      <c r="G619" s="5">
        <f>+'[1]JUNIO-2026'!G619</f>
        <v>2019</v>
      </c>
      <c r="H619" s="6">
        <f t="shared" si="54"/>
        <v>622700</v>
      </c>
      <c r="I619" s="7">
        <f>INT('[1]JUNIO-2026'!I619)</f>
        <v>0</v>
      </c>
      <c r="J619" s="7">
        <f>INT('[1]JUNIO-2026'!J619)</f>
        <v>622700</v>
      </c>
      <c r="K619" s="7">
        <f>INT('[1]JUNIO-2026'!K619)</f>
        <v>0</v>
      </c>
      <c r="L619" s="7">
        <f>INT('[1]JUNIO-2026'!L619)</f>
        <v>0</v>
      </c>
      <c r="M619" s="6">
        <f t="shared" si="55"/>
        <v>622700</v>
      </c>
      <c r="N619" s="7">
        <v>0</v>
      </c>
      <c r="O619" s="7">
        <f>INT('[1]JUNIO-2026'!O619)</f>
        <v>0</v>
      </c>
      <c r="P619" s="6">
        <f t="shared" si="59"/>
        <v>0</v>
      </c>
      <c r="Q619" s="6">
        <f t="shared" si="56"/>
        <v>622700</v>
      </c>
      <c r="R619" s="7">
        <f>INT('[1]JUNIO-2026'!R619)</f>
        <v>0</v>
      </c>
      <c r="S619" s="7">
        <f>INT('[1]JUNIO-2026'!S619)</f>
        <v>0</v>
      </c>
      <c r="T619" s="7">
        <f>INT('[1]JUNIO-2026'!T619)</f>
        <v>0</v>
      </c>
      <c r="U619" s="7">
        <f>INT('[1]JUNIO-2026'!U619)</f>
        <v>0</v>
      </c>
      <c r="V619" s="7">
        <f>INT('[1]JUNIO-2026'!V619)</f>
        <v>0</v>
      </c>
      <c r="W619" s="7">
        <f>INT('[1]JUNIO-2026'!W619)</f>
        <v>0</v>
      </c>
      <c r="X619" s="7">
        <f>INT('[1]JUNIO-2026'!X619)</f>
        <v>0</v>
      </c>
      <c r="Y619" s="7">
        <f>INT('[1]JUNIO-2026'!Y619)</f>
        <v>0</v>
      </c>
      <c r="Z619" s="5" t="str">
        <f>+'[1]JUNIO-2026'!Z619</f>
        <v>NA</v>
      </c>
      <c r="AA619" s="5">
        <f>+'[1]JUNIO-2026'!AA619</f>
        <v>1</v>
      </c>
      <c r="AB619" s="5">
        <v>99999</v>
      </c>
      <c r="AC619" s="8">
        <f t="shared" si="57"/>
        <v>0</v>
      </c>
      <c r="AD619" s="8">
        <f t="shared" si="58"/>
        <v>0</v>
      </c>
      <c r="AE619" t="str">
        <f>+'[1]JUNIO-2026'!AE619</f>
        <v>SAFEWEB</v>
      </c>
    </row>
    <row r="620" spans="1:31" x14ac:dyDescent="0.25">
      <c r="A620" s="5" t="str">
        <f>+'[1]JUNIO-2026'!A620</f>
        <v>NI</v>
      </c>
      <c r="B620" s="5">
        <f>+'[1]JUNIO-2026'!B620</f>
        <v>891180134</v>
      </c>
      <c r="C620" s="5">
        <f>+'[1]JUNIO-2026'!C620</f>
        <v>2</v>
      </c>
      <c r="D620" s="5" t="str">
        <f>+'[1]JUNIO-2026'!D620</f>
        <v>ESEHOSPITALDEPARTAMENTALSANANTONIO</v>
      </c>
      <c r="E620" s="5" t="str">
        <f>+'[1]JUNIO-2026'!E620</f>
        <v>PU</v>
      </c>
      <c r="F620" s="5" t="str">
        <f>+'[1]JUNIO-2026'!F620</f>
        <v>PNAF</v>
      </c>
      <c r="G620" s="5">
        <f>+'[1]JUNIO-2026'!G620</f>
        <v>2019</v>
      </c>
      <c r="H620" s="6">
        <f t="shared" si="54"/>
        <v>259602</v>
      </c>
      <c r="I620" s="7">
        <f>INT('[1]JUNIO-2026'!I620)</f>
        <v>0</v>
      </c>
      <c r="J620" s="7">
        <f>INT('[1]JUNIO-2026'!J620)</f>
        <v>259602</v>
      </c>
      <c r="K620" s="7">
        <f>INT('[1]JUNIO-2026'!K620)</f>
        <v>0</v>
      </c>
      <c r="L620" s="7">
        <f>INT('[1]JUNIO-2026'!L620)</f>
        <v>0</v>
      </c>
      <c r="M620" s="6">
        <f t="shared" si="55"/>
        <v>259602</v>
      </c>
      <c r="N620" s="7">
        <v>0</v>
      </c>
      <c r="O620" s="7">
        <f>INT('[1]JUNIO-2026'!O620)</f>
        <v>0</v>
      </c>
      <c r="P620" s="6">
        <f t="shared" si="59"/>
        <v>0</v>
      </c>
      <c r="Q620" s="6">
        <f t="shared" si="56"/>
        <v>259602</v>
      </c>
      <c r="R620" s="7">
        <f>INT('[1]JUNIO-2026'!R620)</f>
        <v>0</v>
      </c>
      <c r="S620" s="7">
        <f>INT('[1]JUNIO-2026'!S620)</f>
        <v>0</v>
      </c>
      <c r="T620" s="7">
        <f>INT('[1]JUNIO-2026'!T620)</f>
        <v>0</v>
      </c>
      <c r="U620" s="7">
        <f>INT('[1]JUNIO-2026'!U620)</f>
        <v>0</v>
      </c>
      <c r="V620" s="7">
        <f>INT('[1]JUNIO-2026'!V620)</f>
        <v>0</v>
      </c>
      <c r="W620" s="7">
        <f>INT('[1]JUNIO-2026'!W620)</f>
        <v>0</v>
      </c>
      <c r="X620" s="7">
        <f>INT('[1]JUNIO-2026'!X620)</f>
        <v>0</v>
      </c>
      <c r="Y620" s="7">
        <f>INT('[1]JUNIO-2026'!Y620)</f>
        <v>0</v>
      </c>
      <c r="Z620" s="5" t="str">
        <f>+'[1]JUNIO-2026'!Z620</f>
        <v>NA</v>
      </c>
      <c r="AA620" s="5">
        <f>+'[1]JUNIO-2026'!AA620</f>
        <v>1</v>
      </c>
      <c r="AB620" s="5">
        <v>99999</v>
      </c>
      <c r="AC620" s="8">
        <f t="shared" si="57"/>
        <v>0</v>
      </c>
      <c r="AD620" s="8">
        <f t="shared" si="58"/>
        <v>0</v>
      </c>
      <c r="AE620" t="str">
        <f>+'[1]JUNIO-2026'!AE620</f>
        <v>SAFEWEB</v>
      </c>
    </row>
    <row r="621" spans="1:31" x14ac:dyDescent="0.25">
      <c r="A621" s="5" t="str">
        <f>+'[1]JUNIO-2026'!A621</f>
        <v>NI</v>
      </c>
      <c r="B621" s="5">
        <f>+'[1]JUNIO-2026'!B621</f>
        <v>891180268</v>
      </c>
      <c r="C621" s="5">
        <f>+'[1]JUNIO-2026'!C621</f>
        <v>0</v>
      </c>
      <c r="D621" s="5" t="str">
        <f>+'[1]JUNIO-2026'!D621</f>
        <v>ESEHOSPITALUNIVERSITARIOHERNANDOMONCALEANOPERDOMO</v>
      </c>
      <c r="E621" s="5" t="str">
        <f>+'[1]JUNIO-2026'!E621</f>
        <v>PU</v>
      </c>
      <c r="F621" s="5" t="str">
        <f>+'[1]JUNIO-2026'!F621</f>
        <v>PNAF</v>
      </c>
      <c r="G621" s="5">
        <f>+'[1]JUNIO-2026'!G621</f>
        <v>2019</v>
      </c>
      <c r="H621" s="6">
        <f t="shared" si="54"/>
        <v>3833688</v>
      </c>
      <c r="I621" s="7">
        <f>INT('[1]JUNIO-2026'!I621)</f>
        <v>0</v>
      </c>
      <c r="J621" s="7">
        <f>INT('[1]JUNIO-2026'!J621)</f>
        <v>3833688</v>
      </c>
      <c r="K621" s="7">
        <f>INT('[1]JUNIO-2026'!K621)</f>
        <v>1210698</v>
      </c>
      <c r="L621" s="7">
        <f>INT('[1]JUNIO-2026'!L621)</f>
        <v>0</v>
      </c>
      <c r="M621" s="6">
        <f t="shared" si="55"/>
        <v>2622990</v>
      </c>
      <c r="N621" s="7">
        <v>0</v>
      </c>
      <c r="O621" s="7">
        <f>INT('[1]JUNIO-2026'!O621)</f>
        <v>2622990</v>
      </c>
      <c r="P621" s="6">
        <f t="shared" si="59"/>
        <v>2622990</v>
      </c>
      <c r="Q621" s="6">
        <f t="shared" si="56"/>
        <v>0</v>
      </c>
      <c r="R621" s="7">
        <f>INT('[1]JUNIO-2026'!R621)</f>
        <v>0</v>
      </c>
      <c r="S621" s="7">
        <f>INT('[1]JUNIO-2026'!S621)</f>
        <v>0</v>
      </c>
      <c r="T621" s="7">
        <f>INT('[1]JUNIO-2026'!T621)</f>
        <v>2622990</v>
      </c>
      <c r="U621" s="7">
        <f>INT('[1]JUNIO-2026'!U621)</f>
        <v>0</v>
      </c>
      <c r="V621" s="7">
        <f>INT('[1]JUNIO-2026'!V621)</f>
        <v>0</v>
      </c>
      <c r="W621" s="7">
        <f>INT('[1]JUNIO-2026'!W621)</f>
        <v>0</v>
      </c>
      <c r="X621" s="7">
        <f>INT('[1]JUNIO-2026'!X621)</f>
        <v>0</v>
      </c>
      <c r="Y621" s="7">
        <f>INT('[1]JUNIO-2026'!Y621)</f>
        <v>0</v>
      </c>
      <c r="Z621" s="5" t="str">
        <f>+'[1]JUNIO-2026'!Z621</f>
        <v>NA</v>
      </c>
      <c r="AA621" s="5">
        <f>+'[1]JUNIO-2026'!AA621</f>
        <v>1</v>
      </c>
      <c r="AB621" s="5">
        <v>99999</v>
      </c>
      <c r="AC621" s="8">
        <f t="shared" si="57"/>
        <v>2622990</v>
      </c>
      <c r="AD621" s="8">
        <f t="shared" si="58"/>
        <v>0</v>
      </c>
      <c r="AE621" t="str">
        <f>+'[1]JUNIO-2026'!AE621</f>
        <v>SAFEWEB</v>
      </c>
    </row>
    <row r="622" spans="1:31" x14ac:dyDescent="0.25">
      <c r="A622" s="5" t="str">
        <f>+'[1]JUNIO-2026'!A622</f>
        <v>NI</v>
      </c>
      <c r="B622" s="5">
        <f>+'[1]JUNIO-2026'!B622</f>
        <v>891200528</v>
      </c>
      <c r="C622" s="5">
        <f>+'[1]JUNIO-2026'!C622</f>
        <v>8</v>
      </c>
      <c r="D622" s="5" t="str">
        <f>+'[1]JUNIO-2026'!D622</f>
        <v>HOSPITALUNIVERSITARIODEPARTAMENTALDENARIOESE</v>
      </c>
      <c r="E622" s="5" t="str">
        <f>+'[1]JUNIO-2026'!E622</f>
        <v>PU</v>
      </c>
      <c r="F622" s="5" t="str">
        <f>+'[1]JUNIO-2026'!F622</f>
        <v>PNAF</v>
      </c>
      <c r="G622" s="5">
        <f>+'[1]JUNIO-2026'!G622</f>
        <v>2019</v>
      </c>
      <c r="H622" s="6">
        <f t="shared" si="54"/>
        <v>1421886</v>
      </c>
      <c r="I622" s="7">
        <f>INT('[1]JUNIO-2026'!I622)</f>
        <v>0</v>
      </c>
      <c r="J622" s="7">
        <f>INT('[1]JUNIO-2026'!J622)</f>
        <v>1421886</v>
      </c>
      <c r="K622" s="7">
        <f>INT('[1]JUNIO-2026'!K622)</f>
        <v>731860</v>
      </c>
      <c r="L622" s="7">
        <f>INT('[1]JUNIO-2026'!L622)</f>
        <v>0</v>
      </c>
      <c r="M622" s="6">
        <f t="shared" si="55"/>
        <v>690026</v>
      </c>
      <c r="N622" s="7">
        <v>0</v>
      </c>
      <c r="O622" s="7">
        <f>INT('[1]JUNIO-2026'!O622)</f>
        <v>690026</v>
      </c>
      <c r="P622" s="6">
        <f t="shared" si="59"/>
        <v>690026</v>
      </c>
      <c r="Q622" s="6">
        <f t="shared" si="56"/>
        <v>0</v>
      </c>
      <c r="R622" s="7">
        <f>INT('[1]JUNIO-2026'!R622)</f>
        <v>0</v>
      </c>
      <c r="S622" s="7">
        <f>INT('[1]JUNIO-2026'!S622)</f>
        <v>0</v>
      </c>
      <c r="T622" s="7">
        <f>INT('[1]JUNIO-2026'!T622)</f>
        <v>0</v>
      </c>
      <c r="U622" s="7">
        <f>INT('[1]JUNIO-2026'!U622)</f>
        <v>690026</v>
      </c>
      <c r="V622" s="7">
        <f>INT('[1]JUNIO-2026'!V622)</f>
        <v>0</v>
      </c>
      <c r="W622" s="7">
        <f>INT('[1]JUNIO-2026'!W622)</f>
        <v>0</v>
      </c>
      <c r="X622" s="7">
        <f>INT('[1]JUNIO-2026'!X622)</f>
        <v>0</v>
      </c>
      <c r="Y622" s="7">
        <f>INT('[1]JUNIO-2026'!Y622)</f>
        <v>0</v>
      </c>
      <c r="Z622" s="5" t="str">
        <f>+'[1]JUNIO-2026'!Z622</f>
        <v>NA</v>
      </c>
      <c r="AA622" s="5">
        <f>+'[1]JUNIO-2026'!AA622</f>
        <v>1</v>
      </c>
      <c r="AB622" s="5">
        <v>99999</v>
      </c>
      <c r="AC622" s="8">
        <f t="shared" si="57"/>
        <v>690026</v>
      </c>
      <c r="AD622" s="8">
        <f t="shared" si="58"/>
        <v>0</v>
      </c>
      <c r="AE622" t="str">
        <f>+'[1]JUNIO-2026'!AE622</f>
        <v>SAFEWEB</v>
      </c>
    </row>
    <row r="623" spans="1:31" x14ac:dyDescent="0.25">
      <c r="A623" s="5" t="str">
        <f>+'[1]JUNIO-2026'!A623</f>
        <v>NI</v>
      </c>
      <c r="B623" s="5">
        <f>+'[1]JUNIO-2026'!B623</f>
        <v>891580002</v>
      </c>
      <c r="C623" s="5">
        <f>+'[1]JUNIO-2026'!C623</f>
        <v>5</v>
      </c>
      <c r="D623" s="5" t="str">
        <f>+'[1]JUNIO-2026'!D623</f>
        <v>ESEHOSPITALUNIVERSITARIOSANJOSEDEPOPAYAN</v>
      </c>
      <c r="E623" s="5" t="str">
        <f>+'[1]JUNIO-2026'!E623</f>
        <v>PU</v>
      </c>
      <c r="F623" s="5" t="str">
        <f>+'[1]JUNIO-2026'!F623</f>
        <v>PNAF</v>
      </c>
      <c r="G623" s="5">
        <f>+'[1]JUNIO-2026'!G623</f>
        <v>2019</v>
      </c>
      <c r="H623" s="6">
        <f t="shared" si="54"/>
        <v>1615676</v>
      </c>
      <c r="I623" s="7">
        <f>INT('[1]JUNIO-2026'!I623)</f>
        <v>0</v>
      </c>
      <c r="J623" s="7">
        <f>INT('[1]JUNIO-2026'!J623)</f>
        <v>1615676</v>
      </c>
      <c r="K623" s="7">
        <f>INT('[1]JUNIO-2026'!K623)</f>
        <v>0</v>
      </c>
      <c r="L623" s="7">
        <f>INT('[1]JUNIO-2026'!L623)</f>
        <v>0</v>
      </c>
      <c r="M623" s="6">
        <f t="shared" si="55"/>
        <v>1615676</v>
      </c>
      <c r="N623" s="7">
        <v>0</v>
      </c>
      <c r="O623" s="7">
        <f>INT('[1]JUNIO-2026'!O623)</f>
        <v>0</v>
      </c>
      <c r="P623" s="6">
        <f t="shared" si="59"/>
        <v>0</v>
      </c>
      <c r="Q623" s="6">
        <f t="shared" si="56"/>
        <v>1615676</v>
      </c>
      <c r="R623" s="7">
        <f>INT('[1]JUNIO-2026'!R623)</f>
        <v>0</v>
      </c>
      <c r="S623" s="7">
        <f>INT('[1]JUNIO-2026'!S623)</f>
        <v>0</v>
      </c>
      <c r="T623" s="7">
        <f>INT('[1]JUNIO-2026'!T623)</f>
        <v>0</v>
      </c>
      <c r="U623" s="7">
        <f>INT('[1]JUNIO-2026'!U623)</f>
        <v>0</v>
      </c>
      <c r="V623" s="7">
        <f>INT('[1]JUNIO-2026'!V623)</f>
        <v>0</v>
      </c>
      <c r="W623" s="7">
        <f>INT('[1]JUNIO-2026'!W623)</f>
        <v>0</v>
      </c>
      <c r="X623" s="7">
        <f>INT('[1]JUNIO-2026'!X623)</f>
        <v>0</v>
      </c>
      <c r="Y623" s="7">
        <f>INT('[1]JUNIO-2026'!Y623)</f>
        <v>0</v>
      </c>
      <c r="Z623" s="5" t="str">
        <f>+'[1]JUNIO-2026'!Z623</f>
        <v>NA</v>
      </c>
      <c r="AA623" s="5">
        <f>+'[1]JUNIO-2026'!AA623</f>
        <v>1</v>
      </c>
      <c r="AB623" s="5">
        <v>99999</v>
      </c>
      <c r="AC623" s="8">
        <f t="shared" si="57"/>
        <v>0</v>
      </c>
      <c r="AD623" s="8">
        <f t="shared" si="58"/>
        <v>0</v>
      </c>
      <c r="AE623" t="str">
        <f>+'[1]JUNIO-2026'!AE623</f>
        <v>SAFEWEB</v>
      </c>
    </row>
    <row r="624" spans="1:31" x14ac:dyDescent="0.25">
      <c r="A624" s="5" t="str">
        <f>+'[1]JUNIO-2026'!A624</f>
        <v>NI</v>
      </c>
      <c r="B624" s="5">
        <f>+'[1]JUNIO-2026'!B624</f>
        <v>891780008</v>
      </c>
      <c r="C624" s="5">
        <f>+'[1]JUNIO-2026'!C624</f>
        <v>7</v>
      </c>
      <c r="D624" s="5" t="str">
        <f>+'[1]JUNIO-2026'!D624</f>
        <v>ESEHOSPITALSANRAFAELDEFUNDACION</v>
      </c>
      <c r="E624" s="5" t="str">
        <f>+'[1]JUNIO-2026'!E624</f>
        <v>PU</v>
      </c>
      <c r="F624" s="5" t="str">
        <f>+'[1]JUNIO-2026'!F624</f>
        <v>PNAF</v>
      </c>
      <c r="G624" s="5">
        <f>+'[1]JUNIO-2026'!G624</f>
        <v>2019</v>
      </c>
      <c r="H624" s="6">
        <f t="shared" si="54"/>
        <v>406170</v>
      </c>
      <c r="I624" s="7">
        <f>INT('[1]JUNIO-2026'!I624)</f>
        <v>0</v>
      </c>
      <c r="J624" s="7">
        <f>INT('[1]JUNIO-2026'!J624)</f>
        <v>406170</v>
      </c>
      <c r="K624" s="7">
        <f>INT('[1]JUNIO-2026'!K624)</f>
        <v>0</v>
      </c>
      <c r="L624" s="7">
        <f>INT('[1]JUNIO-2026'!L624)</f>
        <v>0</v>
      </c>
      <c r="M624" s="6">
        <f t="shared" si="55"/>
        <v>406170</v>
      </c>
      <c r="N624" s="7">
        <v>0</v>
      </c>
      <c r="O624" s="7">
        <f>INT('[1]JUNIO-2026'!O624)</f>
        <v>0</v>
      </c>
      <c r="P624" s="6">
        <f t="shared" si="59"/>
        <v>0</v>
      </c>
      <c r="Q624" s="6">
        <f t="shared" si="56"/>
        <v>406170</v>
      </c>
      <c r="R624" s="7">
        <f>INT('[1]JUNIO-2026'!R624)</f>
        <v>0</v>
      </c>
      <c r="S624" s="7">
        <f>INT('[1]JUNIO-2026'!S624)</f>
        <v>0</v>
      </c>
      <c r="T624" s="7">
        <f>INT('[1]JUNIO-2026'!T624)</f>
        <v>0</v>
      </c>
      <c r="U624" s="7">
        <f>INT('[1]JUNIO-2026'!U624)</f>
        <v>0</v>
      </c>
      <c r="V624" s="7">
        <f>INT('[1]JUNIO-2026'!V624)</f>
        <v>0</v>
      </c>
      <c r="W624" s="7">
        <f>INT('[1]JUNIO-2026'!W624)</f>
        <v>0</v>
      </c>
      <c r="X624" s="7">
        <f>INT('[1]JUNIO-2026'!X624)</f>
        <v>0</v>
      </c>
      <c r="Y624" s="7">
        <f>INT('[1]JUNIO-2026'!Y624)</f>
        <v>0</v>
      </c>
      <c r="Z624" s="5" t="str">
        <f>+'[1]JUNIO-2026'!Z624</f>
        <v>NA</v>
      </c>
      <c r="AA624" s="5">
        <f>+'[1]JUNIO-2026'!AA624</f>
        <v>1</v>
      </c>
      <c r="AB624" s="5">
        <v>99999</v>
      </c>
      <c r="AC624" s="8">
        <f t="shared" si="57"/>
        <v>0</v>
      </c>
      <c r="AD624" s="8">
        <f t="shared" si="58"/>
        <v>0</v>
      </c>
      <c r="AE624" t="str">
        <f>+'[1]JUNIO-2026'!AE624</f>
        <v>SAFEWEB</v>
      </c>
    </row>
    <row r="625" spans="1:31" x14ac:dyDescent="0.25">
      <c r="A625" s="5" t="str">
        <f>+'[1]JUNIO-2026'!A625</f>
        <v>NI</v>
      </c>
      <c r="B625" s="5">
        <f>+'[1]JUNIO-2026'!B625</f>
        <v>891780185</v>
      </c>
      <c r="C625" s="5">
        <f>+'[1]JUNIO-2026'!C625</f>
        <v>2</v>
      </c>
      <c r="D625" s="5" t="str">
        <f>+'[1]JUNIO-2026'!D625</f>
        <v>HOSPITALUNIVERSITARIOJULIOMENDEZBARRENECHE</v>
      </c>
      <c r="E625" s="5" t="str">
        <f>+'[1]JUNIO-2026'!E625</f>
        <v>PU</v>
      </c>
      <c r="F625" s="5" t="str">
        <f>+'[1]JUNIO-2026'!F625</f>
        <v>PNAF</v>
      </c>
      <c r="G625" s="5">
        <f>+'[1]JUNIO-2026'!G625</f>
        <v>2019</v>
      </c>
      <c r="H625" s="6">
        <f t="shared" si="54"/>
        <v>5589211</v>
      </c>
      <c r="I625" s="7">
        <f>INT('[1]JUNIO-2026'!I625)</f>
        <v>0</v>
      </c>
      <c r="J625" s="7">
        <f>INT('[1]JUNIO-2026'!J625)</f>
        <v>5589211</v>
      </c>
      <c r="K625" s="7">
        <f>INT('[1]JUNIO-2026'!K625)</f>
        <v>0</v>
      </c>
      <c r="L625" s="7">
        <f>INT('[1]JUNIO-2026'!L625)</f>
        <v>0</v>
      </c>
      <c r="M625" s="6">
        <f t="shared" si="55"/>
        <v>5589211</v>
      </c>
      <c r="N625" s="7">
        <v>0</v>
      </c>
      <c r="O625" s="7">
        <f>INT('[1]JUNIO-2026'!O625)</f>
        <v>5589211</v>
      </c>
      <c r="P625" s="6">
        <f t="shared" si="59"/>
        <v>5589211</v>
      </c>
      <c r="Q625" s="6">
        <f t="shared" si="56"/>
        <v>0</v>
      </c>
      <c r="R625" s="7">
        <f>INT('[1]JUNIO-2026'!R625)</f>
        <v>0</v>
      </c>
      <c r="S625" s="7">
        <f>INT('[1]JUNIO-2026'!S625)</f>
        <v>0</v>
      </c>
      <c r="T625" s="7">
        <f>INT('[1]JUNIO-2026'!T625)</f>
        <v>5589211</v>
      </c>
      <c r="U625" s="7">
        <f>INT('[1]JUNIO-2026'!U625)</f>
        <v>0</v>
      </c>
      <c r="V625" s="7">
        <f>INT('[1]JUNIO-2026'!V625)</f>
        <v>0</v>
      </c>
      <c r="W625" s="7">
        <f>INT('[1]JUNIO-2026'!W625)</f>
        <v>0</v>
      </c>
      <c r="X625" s="7">
        <f>INT('[1]JUNIO-2026'!X625)</f>
        <v>0</v>
      </c>
      <c r="Y625" s="7">
        <f>INT('[1]JUNIO-2026'!Y625)</f>
        <v>0</v>
      </c>
      <c r="Z625" s="5" t="str">
        <f>+'[1]JUNIO-2026'!Z625</f>
        <v>NA</v>
      </c>
      <c r="AA625" s="5">
        <f>+'[1]JUNIO-2026'!AA625</f>
        <v>1</v>
      </c>
      <c r="AB625" s="5">
        <v>99999</v>
      </c>
      <c r="AC625" s="8">
        <f t="shared" si="57"/>
        <v>5589211</v>
      </c>
      <c r="AD625" s="8">
        <f t="shared" si="58"/>
        <v>0</v>
      </c>
      <c r="AE625" t="str">
        <f>+'[1]JUNIO-2026'!AE625</f>
        <v>SAFEWEB</v>
      </c>
    </row>
    <row r="626" spans="1:31" x14ac:dyDescent="0.25">
      <c r="A626" s="5" t="str">
        <f>+'[1]JUNIO-2026'!A626</f>
        <v>NI</v>
      </c>
      <c r="B626" s="5">
        <f>+'[1]JUNIO-2026'!B626</f>
        <v>891800231</v>
      </c>
      <c r="C626" s="5">
        <f>+'[1]JUNIO-2026'!C626</f>
        <v>0</v>
      </c>
      <c r="D626" s="5" t="str">
        <f>+'[1]JUNIO-2026'!D626</f>
        <v>ESEHOSPITALSANRAFAELDETUNJA</v>
      </c>
      <c r="E626" s="5" t="str">
        <f>+'[1]JUNIO-2026'!E626</f>
        <v>PU</v>
      </c>
      <c r="F626" s="5" t="str">
        <f>+'[1]JUNIO-2026'!F626</f>
        <v>PNAF</v>
      </c>
      <c r="G626" s="5">
        <f>+'[1]JUNIO-2026'!G626</f>
        <v>2019</v>
      </c>
      <c r="H626" s="6">
        <f t="shared" si="54"/>
        <v>2173750</v>
      </c>
      <c r="I626" s="7">
        <f>INT('[1]JUNIO-2026'!I626)</f>
        <v>0</v>
      </c>
      <c r="J626" s="7">
        <f>INT('[1]JUNIO-2026'!J626)</f>
        <v>2173750</v>
      </c>
      <c r="K626" s="7">
        <f>INT('[1]JUNIO-2026'!K626)</f>
        <v>2173750</v>
      </c>
      <c r="L626" s="7">
        <f>INT('[1]JUNIO-2026'!L626)</f>
        <v>0</v>
      </c>
      <c r="M626" s="6">
        <f t="shared" si="55"/>
        <v>0</v>
      </c>
      <c r="N626" s="7">
        <v>0</v>
      </c>
      <c r="O626" s="7">
        <f>INT('[1]JUNIO-2026'!O626)</f>
        <v>0</v>
      </c>
      <c r="P626" s="6">
        <f t="shared" si="59"/>
        <v>0</v>
      </c>
      <c r="Q626" s="6">
        <f t="shared" si="56"/>
        <v>0</v>
      </c>
      <c r="R626" s="7">
        <f>INT('[1]JUNIO-2026'!R626)</f>
        <v>0</v>
      </c>
      <c r="S626" s="7">
        <f>INT('[1]JUNIO-2026'!S626)</f>
        <v>0</v>
      </c>
      <c r="T626" s="7">
        <f>INT('[1]JUNIO-2026'!T626)</f>
        <v>0</v>
      </c>
      <c r="U626" s="7">
        <f>INT('[1]JUNIO-2026'!U626)</f>
        <v>0</v>
      </c>
      <c r="V626" s="7">
        <f>INT('[1]JUNIO-2026'!V626)</f>
        <v>0</v>
      </c>
      <c r="W626" s="7">
        <f>INT('[1]JUNIO-2026'!W626)</f>
        <v>0</v>
      </c>
      <c r="X626" s="7">
        <f>INT('[1]JUNIO-2026'!X626)</f>
        <v>0</v>
      </c>
      <c r="Y626" s="7">
        <f>INT('[1]JUNIO-2026'!Y626)</f>
        <v>0</v>
      </c>
      <c r="Z626" s="5" t="str">
        <f>+'[1]JUNIO-2026'!Z626</f>
        <v>NA</v>
      </c>
      <c r="AA626" s="5">
        <f>+'[1]JUNIO-2026'!AA626</f>
        <v>1</v>
      </c>
      <c r="AB626" s="5">
        <v>99999</v>
      </c>
      <c r="AC626" s="8">
        <f t="shared" si="57"/>
        <v>0</v>
      </c>
      <c r="AD626" s="8">
        <f t="shared" si="58"/>
        <v>0</v>
      </c>
      <c r="AE626" t="str">
        <f>+'[1]JUNIO-2026'!AE626</f>
        <v>SAFEWEB</v>
      </c>
    </row>
    <row r="627" spans="1:31" x14ac:dyDescent="0.25">
      <c r="A627" s="5" t="str">
        <f>+'[1]JUNIO-2026'!A627</f>
        <v>NI</v>
      </c>
      <c r="B627" s="5">
        <f>+'[1]JUNIO-2026'!B627</f>
        <v>891855029</v>
      </c>
      <c r="C627" s="5">
        <f>+'[1]JUNIO-2026'!C627</f>
        <v>5</v>
      </c>
      <c r="D627" s="5" t="str">
        <f>+'[1]JUNIO-2026'!D627</f>
        <v>HOSPITALREGIONALDELAORINOQUIAESE</v>
      </c>
      <c r="E627" s="5" t="str">
        <f>+'[1]JUNIO-2026'!E627</f>
        <v>PU</v>
      </c>
      <c r="F627" s="5" t="str">
        <f>+'[1]JUNIO-2026'!F627</f>
        <v>NUPC</v>
      </c>
      <c r="G627" s="5">
        <f>+'[1]JUNIO-2026'!G627</f>
        <v>2019</v>
      </c>
      <c r="H627" s="6">
        <f t="shared" si="54"/>
        <v>81656</v>
      </c>
      <c r="I627" s="7">
        <f>INT('[1]JUNIO-2026'!I627)</f>
        <v>0</v>
      </c>
      <c r="J627" s="7">
        <f>INT('[1]JUNIO-2026'!J627)</f>
        <v>81656</v>
      </c>
      <c r="K627" s="7">
        <f>INT('[1]JUNIO-2026'!K627)</f>
        <v>34856</v>
      </c>
      <c r="L627" s="7">
        <f>INT('[1]JUNIO-2026'!L627)</f>
        <v>0</v>
      </c>
      <c r="M627" s="6">
        <f t="shared" si="55"/>
        <v>46800</v>
      </c>
      <c r="N627" s="7">
        <v>0</v>
      </c>
      <c r="O627" s="7">
        <f>INT('[1]JUNIO-2026'!O627)</f>
        <v>0</v>
      </c>
      <c r="P627" s="6">
        <f t="shared" si="59"/>
        <v>0</v>
      </c>
      <c r="Q627" s="6">
        <f t="shared" si="56"/>
        <v>46800</v>
      </c>
      <c r="R627" s="7">
        <f>INT('[1]JUNIO-2026'!R627)</f>
        <v>0</v>
      </c>
      <c r="S627" s="7">
        <f>INT('[1]JUNIO-2026'!S627)</f>
        <v>0</v>
      </c>
      <c r="T627" s="7">
        <f>INT('[1]JUNIO-2026'!T627)</f>
        <v>0</v>
      </c>
      <c r="U627" s="7">
        <f>INT('[1]JUNIO-2026'!U627)</f>
        <v>0</v>
      </c>
      <c r="V627" s="7">
        <f>INT('[1]JUNIO-2026'!V627)</f>
        <v>0</v>
      </c>
      <c r="W627" s="7">
        <f>INT('[1]JUNIO-2026'!W627)</f>
        <v>0</v>
      </c>
      <c r="X627" s="7">
        <f>INT('[1]JUNIO-2026'!X627)</f>
        <v>0</v>
      </c>
      <c r="Y627" s="7">
        <f>INT('[1]JUNIO-2026'!Y627)</f>
        <v>0</v>
      </c>
      <c r="Z627" s="5" t="str">
        <f>+'[1]JUNIO-2026'!Z627</f>
        <v>NA</v>
      </c>
      <c r="AA627" s="5">
        <f>+'[1]JUNIO-2026'!AA627</f>
        <v>1</v>
      </c>
      <c r="AB627" s="5">
        <v>99999</v>
      </c>
      <c r="AC627" s="8">
        <f t="shared" si="57"/>
        <v>0</v>
      </c>
      <c r="AD627" s="8">
        <f t="shared" si="58"/>
        <v>0</v>
      </c>
      <c r="AE627" t="str">
        <f>+'[1]JUNIO-2026'!AE627</f>
        <v>SAFEWEB</v>
      </c>
    </row>
    <row r="628" spans="1:31" x14ac:dyDescent="0.25">
      <c r="A628" s="5" t="str">
        <f>+'[1]JUNIO-2026'!A628</f>
        <v>NI</v>
      </c>
      <c r="B628" s="5">
        <f>+'[1]JUNIO-2026'!B628</f>
        <v>891855029</v>
      </c>
      <c r="C628" s="5">
        <f>+'[1]JUNIO-2026'!C628</f>
        <v>5</v>
      </c>
      <c r="D628" s="5" t="str">
        <f>+'[1]JUNIO-2026'!D628</f>
        <v>HOSPITALREGIONALDELAORINOQUIAESE</v>
      </c>
      <c r="E628" s="5" t="str">
        <f>+'[1]JUNIO-2026'!E628</f>
        <v>PU</v>
      </c>
      <c r="F628" s="5" t="str">
        <f>+'[1]JUNIO-2026'!F628</f>
        <v>PNAF</v>
      </c>
      <c r="G628" s="5">
        <f>+'[1]JUNIO-2026'!G628</f>
        <v>2019</v>
      </c>
      <c r="H628" s="6">
        <f t="shared" si="54"/>
        <v>464056</v>
      </c>
      <c r="I628" s="7">
        <f>INT('[1]JUNIO-2026'!I628)</f>
        <v>0</v>
      </c>
      <c r="J628" s="7">
        <f>INT('[1]JUNIO-2026'!J628)</f>
        <v>464056</v>
      </c>
      <c r="K628" s="7">
        <f>INT('[1]JUNIO-2026'!K628)</f>
        <v>464056</v>
      </c>
      <c r="L628" s="7">
        <f>INT('[1]JUNIO-2026'!L628)</f>
        <v>0</v>
      </c>
      <c r="M628" s="6">
        <f t="shared" si="55"/>
        <v>0</v>
      </c>
      <c r="N628" s="7">
        <v>0</v>
      </c>
      <c r="O628" s="7">
        <f>INT('[1]JUNIO-2026'!O628)</f>
        <v>0</v>
      </c>
      <c r="P628" s="6">
        <f t="shared" si="59"/>
        <v>0</v>
      </c>
      <c r="Q628" s="6">
        <f t="shared" si="56"/>
        <v>0</v>
      </c>
      <c r="R628" s="7">
        <f>INT('[1]JUNIO-2026'!R628)</f>
        <v>0</v>
      </c>
      <c r="S628" s="7">
        <f>INT('[1]JUNIO-2026'!S628)</f>
        <v>0</v>
      </c>
      <c r="T628" s="7">
        <f>INT('[1]JUNIO-2026'!T628)</f>
        <v>0</v>
      </c>
      <c r="U628" s="7">
        <f>INT('[1]JUNIO-2026'!U628)</f>
        <v>0</v>
      </c>
      <c r="V628" s="7">
        <f>INT('[1]JUNIO-2026'!V628)</f>
        <v>0</v>
      </c>
      <c r="W628" s="7">
        <f>INT('[1]JUNIO-2026'!W628)</f>
        <v>0</v>
      </c>
      <c r="X628" s="7">
        <f>INT('[1]JUNIO-2026'!X628)</f>
        <v>0</v>
      </c>
      <c r="Y628" s="7">
        <f>INT('[1]JUNIO-2026'!Y628)</f>
        <v>0</v>
      </c>
      <c r="Z628" s="5" t="str">
        <f>+'[1]JUNIO-2026'!Z628</f>
        <v>NA</v>
      </c>
      <c r="AA628" s="5">
        <f>+'[1]JUNIO-2026'!AA628</f>
        <v>1</v>
      </c>
      <c r="AB628" s="5">
        <v>99999</v>
      </c>
      <c r="AC628" s="8">
        <f t="shared" si="57"/>
        <v>0</v>
      </c>
      <c r="AD628" s="8">
        <f t="shared" si="58"/>
        <v>0</v>
      </c>
      <c r="AE628" t="str">
        <f>+'[1]JUNIO-2026'!AE628</f>
        <v>SAFEWEB</v>
      </c>
    </row>
    <row r="629" spans="1:31" x14ac:dyDescent="0.25">
      <c r="A629" s="5" t="str">
        <f>+'[1]JUNIO-2026'!A629</f>
        <v>NI</v>
      </c>
      <c r="B629" s="5">
        <f>+'[1]JUNIO-2026'!B629</f>
        <v>892001990</v>
      </c>
      <c r="C629" s="5">
        <f>+'[1]JUNIO-2026'!C629</f>
        <v>8</v>
      </c>
      <c r="D629" s="5" t="str">
        <f>+'[1]JUNIO-2026'!D629</f>
        <v>ESEHOSPITALNUESTRASEORADEMEDINA</v>
      </c>
      <c r="E629" s="5" t="str">
        <f>+'[1]JUNIO-2026'!E629</f>
        <v>PU</v>
      </c>
      <c r="F629" s="5" t="str">
        <f>+'[1]JUNIO-2026'!F629</f>
        <v>PNAF</v>
      </c>
      <c r="G629" s="5">
        <f>+'[1]JUNIO-2026'!G629</f>
        <v>2019</v>
      </c>
      <c r="H629" s="6">
        <f t="shared" si="54"/>
        <v>284090</v>
      </c>
      <c r="I629" s="7">
        <f>INT('[1]JUNIO-2026'!I629)</f>
        <v>0</v>
      </c>
      <c r="J629" s="7">
        <f>INT('[1]JUNIO-2026'!J629)</f>
        <v>284090</v>
      </c>
      <c r="K629" s="7">
        <f>INT('[1]JUNIO-2026'!K629)</f>
        <v>284090</v>
      </c>
      <c r="L629" s="7">
        <f>INT('[1]JUNIO-2026'!L629)</f>
        <v>0</v>
      </c>
      <c r="M629" s="6">
        <f t="shared" si="55"/>
        <v>0</v>
      </c>
      <c r="N629" s="7">
        <v>0</v>
      </c>
      <c r="O629" s="7">
        <f>INT('[1]JUNIO-2026'!O629)</f>
        <v>0</v>
      </c>
      <c r="P629" s="6">
        <f t="shared" si="59"/>
        <v>0</v>
      </c>
      <c r="Q629" s="6">
        <f t="shared" si="56"/>
        <v>0</v>
      </c>
      <c r="R629" s="7">
        <f>INT('[1]JUNIO-2026'!R629)</f>
        <v>0</v>
      </c>
      <c r="S629" s="7">
        <f>INT('[1]JUNIO-2026'!S629)</f>
        <v>0</v>
      </c>
      <c r="T629" s="7">
        <f>INT('[1]JUNIO-2026'!T629)</f>
        <v>0</v>
      </c>
      <c r="U629" s="7">
        <f>INT('[1]JUNIO-2026'!U629)</f>
        <v>0</v>
      </c>
      <c r="V629" s="7">
        <f>INT('[1]JUNIO-2026'!V629)</f>
        <v>0</v>
      </c>
      <c r="W629" s="7">
        <f>INT('[1]JUNIO-2026'!W629)</f>
        <v>0</v>
      </c>
      <c r="X629" s="7">
        <f>INT('[1]JUNIO-2026'!X629)</f>
        <v>0</v>
      </c>
      <c r="Y629" s="7">
        <f>INT('[1]JUNIO-2026'!Y629)</f>
        <v>0</v>
      </c>
      <c r="Z629" s="5" t="str">
        <f>+'[1]JUNIO-2026'!Z629</f>
        <v>NA</v>
      </c>
      <c r="AA629" s="5">
        <f>+'[1]JUNIO-2026'!AA629</f>
        <v>1</v>
      </c>
      <c r="AB629" s="5">
        <v>99999</v>
      </c>
      <c r="AC629" s="8">
        <f t="shared" si="57"/>
        <v>0</v>
      </c>
      <c r="AD629" s="8">
        <f t="shared" si="58"/>
        <v>0</v>
      </c>
      <c r="AE629" t="str">
        <f>+'[1]JUNIO-2026'!AE629</f>
        <v>SAFEWEB</v>
      </c>
    </row>
    <row r="630" spans="1:31" x14ac:dyDescent="0.25">
      <c r="A630" s="5" t="str">
        <f>+'[1]JUNIO-2026'!A630</f>
        <v>NI</v>
      </c>
      <c r="B630" s="5">
        <f>+'[1]JUNIO-2026'!B630</f>
        <v>892115010</v>
      </c>
      <c r="C630" s="5">
        <f>+'[1]JUNIO-2026'!C630</f>
        <v>5</v>
      </c>
      <c r="D630" s="5" t="str">
        <f>+'[1]JUNIO-2026'!D630</f>
        <v>ESEHOSPITALSANRAFAELNIVELII</v>
      </c>
      <c r="E630" s="5" t="str">
        <f>+'[1]JUNIO-2026'!E630</f>
        <v>PU</v>
      </c>
      <c r="F630" s="5" t="str">
        <f>+'[1]JUNIO-2026'!F630</f>
        <v>PNAF</v>
      </c>
      <c r="G630" s="5">
        <f>+'[1]JUNIO-2026'!G630</f>
        <v>2019</v>
      </c>
      <c r="H630" s="6">
        <f t="shared" si="54"/>
        <v>28492696</v>
      </c>
      <c r="I630" s="7">
        <f>INT('[1]JUNIO-2026'!I630)</f>
        <v>0</v>
      </c>
      <c r="J630" s="7">
        <f>INT('[1]JUNIO-2026'!J630)</f>
        <v>28492696</v>
      </c>
      <c r="K630" s="7">
        <f>INT('[1]JUNIO-2026'!K630)</f>
        <v>655371</v>
      </c>
      <c r="L630" s="7">
        <f>INT('[1]JUNIO-2026'!L630)</f>
        <v>0</v>
      </c>
      <c r="M630" s="6">
        <f t="shared" si="55"/>
        <v>27837325</v>
      </c>
      <c r="N630" s="7">
        <v>0</v>
      </c>
      <c r="O630" s="7">
        <f>INT('[1]JUNIO-2026'!O630)</f>
        <v>27617299</v>
      </c>
      <c r="P630" s="6">
        <f t="shared" si="59"/>
        <v>27617299</v>
      </c>
      <c r="Q630" s="6">
        <f t="shared" si="56"/>
        <v>220026</v>
      </c>
      <c r="R630" s="7">
        <f>INT('[1]JUNIO-2026'!R630)</f>
        <v>0</v>
      </c>
      <c r="S630" s="7">
        <f>INT('[1]JUNIO-2026'!S630)</f>
        <v>0</v>
      </c>
      <c r="T630" s="7">
        <f>INT('[1]JUNIO-2026'!T630)</f>
        <v>10658886</v>
      </c>
      <c r="U630" s="7">
        <f>INT('[1]JUNIO-2026'!U630)</f>
        <v>16958413</v>
      </c>
      <c r="V630" s="7">
        <f>INT('[1]JUNIO-2026'!V630)</f>
        <v>0</v>
      </c>
      <c r="W630" s="7">
        <f>INT('[1]JUNIO-2026'!W630)</f>
        <v>0</v>
      </c>
      <c r="X630" s="7">
        <f>INT('[1]JUNIO-2026'!X630)</f>
        <v>0</v>
      </c>
      <c r="Y630" s="7">
        <f>INT('[1]JUNIO-2026'!Y630)</f>
        <v>0</v>
      </c>
      <c r="Z630" s="5" t="str">
        <f>+'[1]JUNIO-2026'!Z630</f>
        <v>NA</v>
      </c>
      <c r="AA630" s="5">
        <f>+'[1]JUNIO-2026'!AA630</f>
        <v>1</v>
      </c>
      <c r="AB630" s="5">
        <v>99999</v>
      </c>
      <c r="AC630" s="8">
        <f t="shared" si="57"/>
        <v>27617299</v>
      </c>
      <c r="AD630" s="8">
        <f t="shared" si="58"/>
        <v>0</v>
      </c>
      <c r="AE630" t="str">
        <f>+'[1]JUNIO-2026'!AE630</f>
        <v>SAFEWEB</v>
      </c>
    </row>
    <row r="631" spans="1:31" x14ac:dyDescent="0.25">
      <c r="A631" s="5" t="str">
        <f>+'[1]JUNIO-2026'!A631</f>
        <v>NI</v>
      </c>
      <c r="B631" s="5">
        <f>+'[1]JUNIO-2026'!B631</f>
        <v>892120115</v>
      </c>
      <c r="C631" s="5">
        <f>+'[1]JUNIO-2026'!C631</f>
        <v>1</v>
      </c>
      <c r="D631" s="5" t="str">
        <f>+'[1]JUNIO-2026'!D631</f>
        <v>ESEHOSPITALSANJOSEDEMAICAO</v>
      </c>
      <c r="E631" s="5" t="str">
        <f>+'[1]JUNIO-2026'!E631</f>
        <v>PU</v>
      </c>
      <c r="F631" s="5" t="str">
        <f>+'[1]JUNIO-2026'!F631</f>
        <v>PNAF</v>
      </c>
      <c r="G631" s="5">
        <f>+'[1]JUNIO-2026'!G631</f>
        <v>2019</v>
      </c>
      <c r="H631" s="6">
        <f t="shared" si="54"/>
        <v>36854588</v>
      </c>
      <c r="I631" s="7">
        <f>INT('[1]JUNIO-2026'!I631)</f>
        <v>0</v>
      </c>
      <c r="J631" s="7">
        <f>INT('[1]JUNIO-2026'!J631)</f>
        <v>36854588</v>
      </c>
      <c r="K631" s="7">
        <f>INT('[1]JUNIO-2026'!K631)</f>
        <v>2524246</v>
      </c>
      <c r="L631" s="7">
        <f>INT('[1]JUNIO-2026'!L631)</f>
        <v>0</v>
      </c>
      <c r="M631" s="6">
        <f t="shared" si="55"/>
        <v>34330342</v>
      </c>
      <c r="N631" s="7">
        <v>0</v>
      </c>
      <c r="O631" s="7">
        <f>INT('[1]JUNIO-2026'!O631)</f>
        <v>29222908</v>
      </c>
      <c r="P631" s="6">
        <f t="shared" si="59"/>
        <v>29222908</v>
      </c>
      <c r="Q631" s="6">
        <f t="shared" si="56"/>
        <v>5107434</v>
      </c>
      <c r="R631" s="7">
        <f>INT('[1]JUNIO-2026'!R631)</f>
        <v>0</v>
      </c>
      <c r="S631" s="7">
        <f>INT('[1]JUNIO-2026'!S631)</f>
        <v>0</v>
      </c>
      <c r="T631" s="7">
        <f>INT('[1]JUNIO-2026'!T631)</f>
        <v>29222908</v>
      </c>
      <c r="U631" s="7">
        <f>INT('[1]JUNIO-2026'!U631)</f>
        <v>0</v>
      </c>
      <c r="V631" s="7">
        <f>INT('[1]JUNIO-2026'!V631)</f>
        <v>0</v>
      </c>
      <c r="W631" s="7">
        <f>INT('[1]JUNIO-2026'!W631)</f>
        <v>0</v>
      </c>
      <c r="X631" s="7">
        <f>INT('[1]JUNIO-2026'!X631)</f>
        <v>0</v>
      </c>
      <c r="Y631" s="7">
        <f>INT('[1]JUNIO-2026'!Y631)</f>
        <v>0</v>
      </c>
      <c r="Z631" s="5" t="str">
        <f>+'[1]JUNIO-2026'!Z631</f>
        <v>NA</v>
      </c>
      <c r="AA631" s="5">
        <f>+'[1]JUNIO-2026'!AA631</f>
        <v>1</v>
      </c>
      <c r="AB631" s="5">
        <v>99999</v>
      </c>
      <c r="AC631" s="8">
        <f t="shared" si="57"/>
        <v>29222908</v>
      </c>
      <c r="AD631" s="8">
        <f t="shared" si="58"/>
        <v>0</v>
      </c>
      <c r="AE631" t="str">
        <f>+'[1]JUNIO-2026'!AE631</f>
        <v>SAFEWEB</v>
      </c>
    </row>
    <row r="632" spans="1:31" x14ac:dyDescent="0.25">
      <c r="A632" s="5" t="str">
        <f>+'[1]JUNIO-2026'!A632</f>
        <v>NI</v>
      </c>
      <c r="B632" s="5">
        <f>+'[1]JUNIO-2026'!B632</f>
        <v>892280033</v>
      </c>
      <c r="C632" s="5">
        <f>+'[1]JUNIO-2026'!C632</f>
        <v>1</v>
      </c>
      <c r="D632" s="5" t="str">
        <f>+'[1]JUNIO-2026'!D632</f>
        <v>EMPRESASOCIALDELESTADOHOSPITALUNIVERSITARIODESINCELEJO</v>
      </c>
      <c r="E632" s="5" t="str">
        <f>+'[1]JUNIO-2026'!E632</f>
        <v>PU</v>
      </c>
      <c r="F632" s="5" t="str">
        <f>+'[1]JUNIO-2026'!F632</f>
        <v>PNAF</v>
      </c>
      <c r="G632" s="5">
        <f>+'[1]JUNIO-2026'!G632</f>
        <v>2019</v>
      </c>
      <c r="H632" s="6">
        <f t="shared" si="54"/>
        <v>48294599</v>
      </c>
      <c r="I632" s="7">
        <f>INT('[1]JUNIO-2026'!I632)</f>
        <v>0</v>
      </c>
      <c r="J632" s="7">
        <f>INT('[1]JUNIO-2026'!J632)</f>
        <v>48294599</v>
      </c>
      <c r="K632" s="7">
        <f>INT('[1]JUNIO-2026'!K632)</f>
        <v>10652273</v>
      </c>
      <c r="L632" s="7">
        <f>INT('[1]JUNIO-2026'!L632)</f>
        <v>0</v>
      </c>
      <c r="M632" s="6">
        <f t="shared" si="55"/>
        <v>37642326</v>
      </c>
      <c r="N632" s="7">
        <v>0</v>
      </c>
      <c r="O632" s="7">
        <f>INT('[1]JUNIO-2026'!O632)</f>
        <v>29635241</v>
      </c>
      <c r="P632" s="6">
        <f t="shared" si="59"/>
        <v>29635241</v>
      </c>
      <c r="Q632" s="6">
        <f t="shared" si="56"/>
        <v>8007085</v>
      </c>
      <c r="R632" s="7">
        <f>INT('[1]JUNIO-2026'!R632)</f>
        <v>0</v>
      </c>
      <c r="S632" s="7">
        <f>INT('[1]JUNIO-2026'!S632)</f>
        <v>0</v>
      </c>
      <c r="T632" s="7">
        <f>INT('[1]JUNIO-2026'!T632)</f>
        <v>0</v>
      </c>
      <c r="U632" s="7">
        <f>INT('[1]JUNIO-2026'!U632)</f>
        <v>29635241</v>
      </c>
      <c r="V632" s="7">
        <f>INT('[1]JUNIO-2026'!V632)</f>
        <v>0</v>
      </c>
      <c r="W632" s="7">
        <f>INT('[1]JUNIO-2026'!W632)</f>
        <v>0</v>
      </c>
      <c r="X632" s="7">
        <f>INT('[1]JUNIO-2026'!X632)</f>
        <v>0</v>
      </c>
      <c r="Y632" s="7">
        <f>INT('[1]JUNIO-2026'!Y632)</f>
        <v>0</v>
      </c>
      <c r="Z632" s="5" t="str">
        <f>+'[1]JUNIO-2026'!Z632</f>
        <v>NA</v>
      </c>
      <c r="AA632" s="5">
        <f>+'[1]JUNIO-2026'!AA632</f>
        <v>1</v>
      </c>
      <c r="AB632" s="5">
        <v>99999</v>
      </c>
      <c r="AC632" s="8">
        <f t="shared" si="57"/>
        <v>29635241</v>
      </c>
      <c r="AD632" s="8">
        <f t="shared" si="58"/>
        <v>0</v>
      </c>
      <c r="AE632" t="str">
        <f>+'[1]JUNIO-2026'!AE632</f>
        <v>SAFEWEB</v>
      </c>
    </row>
    <row r="633" spans="1:31" x14ac:dyDescent="0.25">
      <c r="A633" s="5" t="str">
        <f>+'[1]JUNIO-2026'!A633</f>
        <v>NI</v>
      </c>
      <c r="B633" s="5">
        <f>+'[1]JUNIO-2026'!B633</f>
        <v>892300445</v>
      </c>
      <c r="C633" s="5">
        <f>+'[1]JUNIO-2026'!C633</f>
        <v>8</v>
      </c>
      <c r="D633" s="5" t="str">
        <f>+'[1]JUNIO-2026'!D633</f>
        <v>ESEHOSPITALREGIONALJOSEDAVIDPADILLAVILLAFAE</v>
      </c>
      <c r="E633" s="5" t="str">
        <f>+'[1]JUNIO-2026'!E633</f>
        <v>PU</v>
      </c>
      <c r="F633" s="5" t="str">
        <f>+'[1]JUNIO-2026'!F633</f>
        <v>PNAF</v>
      </c>
      <c r="G633" s="5">
        <f>+'[1]JUNIO-2026'!G633</f>
        <v>2019</v>
      </c>
      <c r="H633" s="6">
        <f t="shared" si="54"/>
        <v>284459042</v>
      </c>
      <c r="I633" s="7">
        <f>INT('[1]JUNIO-2026'!I633)</f>
        <v>0</v>
      </c>
      <c r="J633" s="7">
        <f>INT('[1]JUNIO-2026'!J633)</f>
        <v>284459042</v>
      </c>
      <c r="K633" s="7">
        <f>INT('[1]JUNIO-2026'!K633)</f>
        <v>15366865</v>
      </c>
      <c r="L633" s="7">
        <f>INT('[1]JUNIO-2026'!L633)</f>
        <v>0</v>
      </c>
      <c r="M633" s="6">
        <f t="shared" si="55"/>
        <v>269092177</v>
      </c>
      <c r="N633" s="7">
        <v>0</v>
      </c>
      <c r="O633" s="7">
        <f>INT('[1]JUNIO-2026'!O633)</f>
        <v>248348144</v>
      </c>
      <c r="P633" s="6">
        <f t="shared" si="59"/>
        <v>248348144</v>
      </c>
      <c r="Q633" s="6">
        <f t="shared" si="56"/>
        <v>20744033</v>
      </c>
      <c r="R633" s="7">
        <f>INT('[1]JUNIO-2026'!R633)</f>
        <v>0</v>
      </c>
      <c r="S633" s="7">
        <f>INT('[1]JUNIO-2026'!S633)</f>
        <v>0</v>
      </c>
      <c r="T633" s="7">
        <f>INT('[1]JUNIO-2026'!T633)</f>
        <v>222897801</v>
      </c>
      <c r="U633" s="7">
        <f>INT('[1]JUNIO-2026'!U633)</f>
        <v>8918563</v>
      </c>
      <c r="V633" s="7">
        <f>INT('[1]JUNIO-2026'!V633)</f>
        <v>0</v>
      </c>
      <c r="W633" s="7">
        <f>INT('[1]JUNIO-2026'!W633)</f>
        <v>0</v>
      </c>
      <c r="X633" s="7">
        <f>INT('[1]JUNIO-2026'!X633)</f>
        <v>0</v>
      </c>
      <c r="Y633" s="7">
        <f>INT('[1]JUNIO-2026'!Y633)</f>
        <v>16531780</v>
      </c>
      <c r="Z633" s="5" t="str">
        <f>+'[1]JUNIO-2026'!Z633</f>
        <v>loterias</v>
      </c>
      <c r="AA633" s="5">
        <f>+'[1]JUNIO-2026'!AA633</f>
        <v>1</v>
      </c>
      <c r="AB633" s="5">
        <v>99999</v>
      </c>
      <c r="AC633" s="8">
        <f t="shared" si="57"/>
        <v>248348144</v>
      </c>
      <c r="AD633" s="8">
        <f t="shared" si="58"/>
        <v>0</v>
      </c>
      <c r="AE633" t="str">
        <f>+'[1]JUNIO-2026'!AE633</f>
        <v>SAFEWEB</v>
      </c>
    </row>
    <row r="634" spans="1:31" x14ac:dyDescent="0.25">
      <c r="A634" s="5" t="str">
        <f>+'[1]JUNIO-2026'!A634</f>
        <v>NI</v>
      </c>
      <c r="B634" s="5">
        <f>+'[1]JUNIO-2026'!B634</f>
        <v>892300708</v>
      </c>
      <c r="C634" s="5">
        <f>+'[1]JUNIO-2026'!C634</f>
        <v>1</v>
      </c>
      <c r="D634" s="5" t="str">
        <f>+'[1]JUNIO-2026'!D634</f>
        <v>SOCIEDADCLINICAVALLEDUPARLTDA</v>
      </c>
      <c r="E634" s="5" t="str">
        <f>+'[1]JUNIO-2026'!E634</f>
        <v>PR</v>
      </c>
      <c r="F634" s="5" t="str">
        <f>+'[1]JUNIO-2026'!F634</f>
        <v>NUPC</v>
      </c>
      <c r="G634" s="5">
        <f>+'[1]JUNIO-2026'!G634</f>
        <v>2019</v>
      </c>
      <c r="H634" s="6">
        <f t="shared" si="54"/>
        <v>36836251</v>
      </c>
      <c r="I634" s="7">
        <f>INT('[1]JUNIO-2026'!I634)</f>
        <v>0</v>
      </c>
      <c r="J634" s="7">
        <f>INT('[1]JUNIO-2026'!J634)</f>
        <v>36836251</v>
      </c>
      <c r="K634" s="7">
        <f>INT('[1]JUNIO-2026'!K634)</f>
        <v>3075810</v>
      </c>
      <c r="L634" s="7">
        <f>INT('[1]JUNIO-2026'!L634)</f>
        <v>0</v>
      </c>
      <c r="M634" s="6">
        <f t="shared" si="55"/>
        <v>33760441</v>
      </c>
      <c r="N634" s="7">
        <v>0</v>
      </c>
      <c r="O634" s="7">
        <f>INT('[1]JUNIO-2026'!O634)</f>
        <v>33760441</v>
      </c>
      <c r="P634" s="6">
        <f t="shared" si="59"/>
        <v>33760441</v>
      </c>
      <c r="Q634" s="6">
        <f t="shared" si="56"/>
        <v>0</v>
      </c>
      <c r="R634" s="7">
        <f>INT('[1]JUNIO-2026'!R634)</f>
        <v>0</v>
      </c>
      <c r="S634" s="7">
        <f>INT('[1]JUNIO-2026'!S634)</f>
        <v>0</v>
      </c>
      <c r="T634" s="7">
        <f>INT('[1]JUNIO-2026'!T634)</f>
        <v>0</v>
      </c>
      <c r="U634" s="7">
        <f>INT('[1]JUNIO-2026'!U634)</f>
        <v>33760441</v>
      </c>
      <c r="V634" s="7">
        <f>INT('[1]JUNIO-2026'!V634)</f>
        <v>0</v>
      </c>
      <c r="W634" s="7">
        <f>INT('[1]JUNIO-2026'!W634)</f>
        <v>0</v>
      </c>
      <c r="X634" s="7">
        <f>INT('[1]JUNIO-2026'!X634)</f>
        <v>0</v>
      </c>
      <c r="Y634" s="7">
        <f>INT('[1]JUNIO-2026'!Y634)</f>
        <v>0</v>
      </c>
      <c r="Z634" s="5" t="str">
        <f>+'[1]JUNIO-2026'!Z634</f>
        <v>NA</v>
      </c>
      <c r="AA634" s="5">
        <f>+'[1]JUNIO-2026'!AA634</f>
        <v>1</v>
      </c>
      <c r="AB634" s="5">
        <v>99999</v>
      </c>
      <c r="AC634" s="8">
        <f t="shared" si="57"/>
        <v>33760441</v>
      </c>
      <c r="AD634" s="8">
        <f t="shared" si="58"/>
        <v>0</v>
      </c>
      <c r="AE634" t="str">
        <f>+'[1]JUNIO-2026'!AE634</f>
        <v>SAFEWEB</v>
      </c>
    </row>
    <row r="635" spans="1:31" x14ac:dyDescent="0.25">
      <c r="A635" s="5" t="str">
        <f>+'[1]JUNIO-2026'!A635</f>
        <v>NI</v>
      </c>
      <c r="B635" s="5">
        <f>+'[1]JUNIO-2026'!B635</f>
        <v>892399994</v>
      </c>
      <c r="C635" s="5">
        <f>+'[1]JUNIO-2026'!C635</f>
        <v>5</v>
      </c>
      <c r="D635" s="5" t="str">
        <f>+'[1]JUNIO-2026'!D635</f>
        <v>ESEHOSPITALROSARIOPUMAREJODELOPEZ</v>
      </c>
      <c r="E635" s="5" t="str">
        <f>+'[1]JUNIO-2026'!E635</f>
        <v>PU</v>
      </c>
      <c r="F635" s="5" t="str">
        <f>+'[1]JUNIO-2026'!F635</f>
        <v>PNAF</v>
      </c>
      <c r="G635" s="5">
        <f>+'[1]JUNIO-2026'!G635</f>
        <v>2019</v>
      </c>
      <c r="H635" s="6">
        <f t="shared" si="54"/>
        <v>75924897</v>
      </c>
      <c r="I635" s="7">
        <f>INT('[1]JUNIO-2026'!I635)</f>
        <v>0</v>
      </c>
      <c r="J635" s="7">
        <f>INT('[1]JUNIO-2026'!J635)</f>
        <v>75924897</v>
      </c>
      <c r="K635" s="7">
        <f>INT('[1]JUNIO-2026'!K635)</f>
        <v>2667901</v>
      </c>
      <c r="L635" s="7">
        <f>INT('[1]JUNIO-2026'!L635)</f>
        <v>0</v>
      </c>
      <c r="M635" s="6">
        <f t="shared" si="55"/>
        <v>73256996</v>
      </c>
      <c r="N635" s="7">
        <v>0</v>
      </c>
      <c r="O635" s="7">
        <f>INT('[1]JUNIO-2026'!O635)</f>
        <v>73256996</v>
      </c>
      <c r="P635" s="6">
        <f t="shared" si="59"/>
        <v>73256996</v>
      </c>
      <c r="Q635" s="6">
        <f t="shared" si="56"/>
        <v>0</v>
      </c>
      <c r="R635" s="7">
        <f>INT('[1]JUNIO-2026'!R635)</f>
        <v>0</v>
      </c>
      <c r="S635" s="7">
        <f>INT('[1]JUNIO-2026'!S635)</f>
        <v>0</v>
      </c>
      <c r="T635" s="7">
        <f>INT('[1]JUNIO-2026'!T635)</f>
        <v>25012220</v>
      </c>
      <c r="U635" s="7">
        <f>INT('[1]JUNIO-2026'!U635)</f>
        <v>47768306</v>
      </c>
      <c r="V635" s="7">
        <f>INT('[1]JUNIO-2026'!V635)</f>
        <v>0</v>
      </c>
      <c r="W635" s="7">
        <f>INT('[1]JUNIO-2026'!W635)</f>
        <v>0</v>
      </c>
      <c r="X635" s="7">
        <f>INT('[1]JUNIO-2026'!X635)</f>
        <v>0</v>
      </c>
      <c r="Y635" s="7">
        <f>INT('[1]JUNIO-2026'!Y635)</f>
        <v>476470</v>
      </c>
      <c r="Z635" s="5" t="str">
        <f>+'[1]JUNIO-2026'!Z635</f>
        <v>loterias</v>
      </c>
      <c r="AA635" s="5">
        <f>+'[1]JUNIO-2026'!AA635</f>
        <v>1</v>
      </c>
      <c r="AB635" s="5">
        <v>99999</v>
      </c>
      <c r="AC635" s="8">
        <f t="shared" si="57"/>
        <v>73256996</v>
      </c>
      <c r="AD635" s="8">
        <f t="shared" si="58"/>
        <v>0</v>
      </c>
      <c r="AE635" t="str">
        <f>+'[1]JUNIO-2026'!AE635</f>
        <v>SAFEWEB</v>
      </c>
    </row>
    <row r="636" spans="1:31" x14ac:dyDescent="0.25">
      <c r="A636" s="5" t="str">
        <f>+'[1]JUNIO-2026'!A636</f>
        <v>NI</v>
      </c>
      <c r="B636" s="5">
        <f>+'[1]JUNIO-2026'!B636</f>
        <v>899999032</v>
      </c>
      <c r="C636" s="5">
        <f>+'[1]JUNIO-2026'!C636</f>
        <v>5</v>
      </c>
      <c r="D636" s="5" t="str">
        <f>+'[1]JUNIO-2026'!D636</f>
        <v>HOSPITALUNIVERSITARIOLASAMARITANAESE</v>
      </c>
      <c r="E636" s="5" t="str">
        <f>+'[1]JUNIO-2026'!E636</f>
        <v>PU</v>
      </c>
      <c r="F636" s="5" t="str">
        <f>+'[1]JUNIO-2026'!F636</f>
        <v>NUPC</v>
      </c>
      <c r="G636" s="5">
        <f>+'[1]JUNIO-2026'!G636</f>
        <v>2019</v>
      </c>
      <c r="H636" s="6">
        <f t="shared" si="54"/>
        <v>153400</v>
      </c>
      <c r="I636" s="7">
        <f>INT('[1]JUNIO-2026'!I636)</f>
        <v>0</v>
      </c>
      <c r="J636" s="7">
        <f>INT('[1]JUNIO-2026'!J636)</f>
        <v>153400</v>
      </c>
      <c r="K636" s="7">
        <f>INT('[1]JUNIO-2026'!K636)</f>
        <v>0</v>
      </c>
      <c r="L636" s="7">
        <f>INT('[1]JUNIO-2026'!L636)</f>
        <v>0</v>
      </c>
      <c r="M636" s="6">
        <f t="shared" si="55"/>
        <v>153400</v>
      </c>
      <c r="N636" s="7">
        <v>0</v>
      </c>
      <c r="O636" s="7">
        <f>INT('[1]JUNIO-2026'!O636)</f>
        <v>153400</v>
      </c>
      <c r="P636" s="6">
        <f t="shared" si="59"/>
        <v>153400</v>
      </c>
      <c r="Q636" s="6">
        <f t="shared" si="56"/>
        <v>0</v>
      </c>
      <c r="R636" s="7">
        <f>INT('[1]JUNIO-2026'!R636)</f>
        <v>0</v>
      </c>
      <c r="S636" s="7">
        <f>INT('[1]JUNIO-2026'!S636)</f>
        <v>0</v>
      </c>
      <c r="T636" s="7">
        <f>INT('[1]JUNIO-2026'!T636)</f>
        <v>153400</v>
      </c>
      <c r="U636" s="7">
        <f>INT('[1]JUNIO-2026'!U636)</f>
        <v>0</v>
      </c>
      <c r="V636" s="7">
        <f>INT('[1]JUNIO-2026'!V636)</f>
        <v>0</v>
      </c>
      <c r="W636" s="7">
        <f>INT('[1]JUNIO-2026'!W636)</f>
        <v>0</v>
      </c>
      <c r="X636" s="7">
        <f>INT('[1]JUNIO-2026'!X636)</f>
        <v>0</v>
      </c>
      <c r="Y636" s="7">
        <f>INT('[1]JUNIO-2026'!Y636)</f>
        <v>0</v>
      </c>
      <c r="Z636" s="5" t="str">
        <f>+'[1]JUNIO-2026'!Z636</f>
        <v>NA</v>
      </c>
      <c r="AA636" s="5">
        <f>+'[1]JUNIO-2026'!AA636</f>
        <v>1</v>
      </c>
      <c r="AB636" s="5">
        <v>99999</v>
      </c>
      <c r="AC636" s="8">
        <f t="shared" si="57"/>
        <v>153400</v>
      </c>
      <c r="AD636" s="8">
        <f t="shared" si="58"/>
        <v>0</v>
      </c>
      <c r="AE636" t="str">
        <f>+'[1]JUNIO-2026'!AE636</f>
        <v>SAFEWEB</v>
      </c>
    </row>
    <row r="637" spans="1:31" x14ac:dyDescent="0.25">
      <c r="A637" s="5" t="str">
        <f>+'[1]JUNIO-2026'!A637</f>
        <v>NI</v>
      </c>
      <c r="B637" s="5">
        <f>+'[1]JUNIO-2026'!B637</f>
        <v>899999032</v>
      </c>
      <c r="C637" s="5">
        <f>+'[1]JUNIO-2026'!C637</f>
        <v>5</v>
      </c>
      <c r="D637" s="5" t="str">
        <f>+'[1]JUNIO-2026'!D637</f>
        <v>HOSPITALUNIVERSITARIOLASAMARITANAESE</v>
      </c>
      <c r="E637" s="5" t="str">
        <f>+'[1]JUNIO-2026'!E637</f>
        <v>PU</v>
      </c>
      <c r="F637" s="5" t="str">
        <f>+'[1]JUNIO-2026'!F637</f>
        <v>PNAF</v>
      </c>
      <c r="G637" s="5">
        <f>+'[1]JUNIO-2026'!G637</f>
        <v>2019</v>
      </c>
      <c r="H637" s="6">
        <f t="shared" si="54"/>
        <v>9304532</v>
      </c>
      <c r="I637" s="7">
        <f>INT('[1]JUNIO-2026'!I637)</f>
        <v>0</v>
      </c>
      <c r="J637" s="7">
        <f>INT('[1]JUNIO-2026'!J637)</f>
        <v>9304532</v>
      </c>
      <c r="K637" s="7">
        <f>INT('[1]JUNIO-2026'!K637)</f>
        <v>9304532</v>
      </c>
      <c r="L637" s="7">
        <f>INT('[1]JUNIO-2026'!L637)</f>
        <v>0</v>
      </c>
      <c r="M637" s="6">
        <f t="shared" si="55"/>
        <v>0</v>
      </c>
      <c r="N637" s="7">
        <v>0</v>
      </c>
      <c r="O637" s="7">
        <f>INT('[1]JUNIO-2026'!O637)</f>
        <v>0</v>
      </c>
      <c r="P637" s="6">
        <f t="shared" si="59"/>
        <v>0</v>
      </c>
      <c r="Q637" s="6">
        <f t="shared" si="56"/>
        <v>0</v>
      </c>
      <c r="R637" s="7">
        <f>INT('[1]JUNIO-2026'!R637)</f>
        <v>0</v>
      </c>
      <c r="S637" s="7">
        <f>INT('[1]JUNIO-2026'!S637)</f>
        <v>0</v>
      </c>
      <c r="T637" s="7">
        <f>INT('[1]JUNIO-2026'!T637)</f>
        <v>0</v>
      </c>
      <c r="U637" s="7">
        <f>INT('[1]JUNIO-2026'!U637)</f>
        <v>0</v>
      </c>
      <c r="V637" s="7">
        <f>INT('[1]JUNIO-2026'!V637)</f>
        <v>0</v>
      </c>
      <c r="W637" s="7">
        <f>INT('[1]JUNIO-2026'!W637)</f>
        <v>0</v>
      </c>
      <c r="X637" s="7">
        <f>INT('[1]JUNIO-2026'!X637)</f>
        <v>0</v>
      </c>
      <c r="Y637" s="7">
        <f>INT('[1]JUNIO-2026'!Y637)</f>
        <v>0</v>
      </c>
      <c r="Z637" s="5" t="str">
        <f>+'[1]JUNIO-2026'!Z637</f>
        <v>NA</v>
      </c>
      <c r="AA637" s="5">
        <f>+'[1]JUNIO-2026'!AA637</f>
        <v>1</v>
      </c>
      <c r="AB637" s="5">
        <v>99999</v>
      </c>
      <c r="AC637" s="8">
        <f t="shared" si="57"/>
        <v>0</v>
      </c>
      <c r="AD637" s="8">
        <f t="shared" si="58"/>
        <v>0</v>
      </c>
      <c r="AE637" t="str">
        <f>+'[1]JUNIO-2026'!AE637</f>
        <v>SAFEWEB</v>
      </c>
    </row>
    <row r="638" spans="1:31" x14ac:dyDescent="0.25">
      <c r="A638" s="5" t="str">
        <f>+'[1]JUNIO-2026'!A638</f>
        <v>NI</v>
      </c>
      <c r="B638" s="5">
        <f>+'[1]JUNIO-2026'!B638</f>
        <v>899999092</v>
      </c>
      <c r="C638" s="5">
        <f>+'[1]JUNIO-2026'!C638</f>
        <v>7</v>
      </c>
      <c r="D638" s="5" t="str">
        <f>+'[1]JUNIO-2026'!D638</f>
        <v>INSTITUTONACIONALDECANCEROLOGIA</v>
      </c>
      <c r="E638" s="5" t="str">
        <f>+'[1]JUNIO-2026'!E638</f>
        <v>PR</v>
      </c>
      <c r="F638" s="5" t="str">
        <f>+'[1]JUNIO-2026'!F638</f>
        <v>NUPC</v>
      </c>
      <c r="G638" s="5">
        <f>+'[1]JUNIO-2026'!G638</f>
        <v>2019</v>
      </c>
      <c r="H638" s="6">
        <f t="shared" si="54"/>
        <v>71676379</v>
      </c>
      <c r="I638" s="7">
        <f>INT('[1]JUNIO-2026'!I638)</f>
        <v>0</v>
      </c>
      <c r="J638" s="7">
        <f>INT('[1]JUNIO-2026'!J638)</f>
        <v>71676379</v>
      </c>
      <c r="K638" s="7">
        <f>INT('[1]JUNIO-2026'!K638)</f>
        <v>144239</v>
      </c>
      <c r="L638" s="7">
        <f>INT('[1]JUNIO-2026'!L638)</f>
        <v>0</v>
      </c>
      <c r="M638" s="6">
        <f t="shared" si="55"/>
        <v>71532140</v>
      </c>
      <c r="N638" s="7">
        <v>0</v>
      </c>
      <c r="O638" s="7">
        <f>INT('[1]JUNIO-2026'!O638)</f>
        <v>71532140</v>
      </c>
      <c r="P638" s="6">
        <f t="shared" si="59"/>
        <v>71532140</v>
      </c>
      <c r="Q638" s="6">
        <f t="shared" si="56"/>
        <v>0</v>
      </c>
      <c r="R638" s="7">
        <f>INT('[1]JUNIO-2026'!R638)</f>
        <v>0</v>
      </c>
      <c r="S638" s="7">
        <f>INT('[1]JUNIO-2026'!S638)</f>
        <v>0</v>
      </c>
      <c r="T638" s="7">
        <f>INT('[1]JUNIO-2026'!T638)</f>
        <v>0</v>
      </c>
      <c r="U638" s="7">
        <f>INT('[1]JUNIO-2026'!U638)</f>
        <v>71532140</v>
      </c>
      <c r="V638" s="7">
        <f>INT('[1]JUNIO-2026'!V638)</f>
        <v>0</v>
      </c>
      <c r="W638" s="7">
        <f>INT('[1]JUNIO-2026'!W638)</f>
        <v>0</v>
      </c>
      <c r="X638" s="7">
        <f>INT('[1]JUNIO-2026'!X638)</f>
        <v>0</v>
      </c>
      <c r="Y638" s="7">
        <f>INT('[1]JUNIO-2026'!Y638)</f>
        <v>0</v>
      </c>
      <c r="Z638" s="5" t="str">
        <f>+'[1]JUNIO-2026'!Z638</f>
        <v>NA</v>
      </c>
      <c r="AA638" s="5">
        <f>+'[1]JUNIO-2026'!AA638</f>
        <v>1</v>
      </c>
      <c r="AB638" s="5">
        <v>99999</v>
      </c>
      <c r="AC638" s="8">
        <f t="shared" si="57"/>
        <v>71532140</v>
      </c>
      <c r="AD638" s="8">
        <f t="shared" si="58"/>
        <v>0</v>
      </c>
      <c r="AE638" t="str">
        <f>+'[1]JUNIO-2026'!AE638</f>
        <v>SAFEWEB</v>
      </c>
    </row>
    <row r="639" spans="1:31" x14ac:dyDescent="0.25">
      <c r="A639" s="5" t="str">
        <f>+'[1]JUNIO-2026'!A639</f>
        <v>NI</v>
      </c>
      <c r="B639" s="5">
        <f>+'[1]JUNIO-2026'!B639</f>
        <v>899999092</v>
      </c>
      <c r="C639" s="5">
        <f>+'[1]JUNIO-2026'!C639</f>
        <v>7</v>
      </c>
      <c r="D639" s="5" t="str">
        <f>+'[1]JUNIO-2026'!D639</f>
        <v>INSTITUTONACIONALDECANCEROLOGIA</v>
      </c>
      <c r="E639" s="5" t="str">
        <f>+'[1]JUNIO-2026'!E639</f>
        <v>PR</v>
      </c>
      <c r="F639" s="5" t="str">
        <f>+'[1]JUNIO-2026'!F639</f>
        <v>PNAF</v>
      </c>
      <c r="G639" s="5">
        <f>+'[1]JUNIO-2026'!G639</f>
        <v>2019</v>
      </c>
      <c r="H639" s="6">
        <f t="shared" si="54"/>
        <v>3172831</v>
      </c>
      <c r="I639" s="7">
        <f>INT('[1]JUNIO-2026'!I639)</f>
        <v>0</v>
      </c>
      <c r="J639" s="7">
        <f>INT('[1]JUNIO-2026'!J639)</f>
        <v>3172831</v>
      </c>
      <c r="K639" s="7">
        <f>INT('[1]JUNIO-2026'!K639)</f>
        <v>3172831</v>
      </c>
      <c r="L639" s="7">
        <f>INT('[1]JUNIO-2026'!L639)</f>
        <v>0</v>
      </c>
      <c r="M639" s="6">
        <f t="shared" si="55"/>
        <v>0</v>
      </c>
      <c r="N639" s="7">
        <v>0</v>
      </c>
      <c r="O639" s="7">
        <f>INT('[1]JUNIO-2026'!O639)</f>
        <v>0</v>
      </c>
      <c r="P639" s="6">
        <f t="shared" si="59"/>
        <v>0</v>
      </c>
      <c r="Q639" s="6">
        <f t="shared" si="56"/>
        <v>0</v>
      </c>
      <c r="R639" s="7">
        <f>INT('[1]JUNIO-2026'!R639)</f>
        <v>0</v>
      </c>
      <c r="S639" s="7">
        <f>INT('[1]JUNIO-2026'!S639)</f>
        <v>0</v>
      </c>
      <c r="T639" s="7">
        <f>INT('[1]JUNIO-2026'!T639)</f>
        <v>0</v>
      </c>
      <c r="U639" s="7">
        <f>INT('[1]JUNIO-2026'!U639)</f>
        <v>0</v>
      </c>
      <c r="V639" s="7">
        <f>INT('[1]JUNIO-2026'!V639)</f>
        <v>0</v>
      </c>
      <c r="W639" s="7">
        <f>INT('[1]JUNIO-2026'!W639)</f>
        <v>0</v>
      </c>
      <c r="X639" s="7">
        <f>INT('[1]JUNIO-2026'!X639)</f>
        <v>0</v>
      </c>
      <c r="Y639" s="7">
        <f>INT('[1]JUNIO-2026'!Y639)</f>
        <v>0</v>
      </c>
      <c r="Z639" s="5" t="str">
        <f>+'[1]JUNIO-2026'!Z639</f>
        <v>NA</v>
      </c>
      <c r="AA639" s="5">
        <f>+'[1]JUNIO-2026'!AA639</f>
        <v>1</v>
      </c>
      <c r="AB639" s="5">
        <v>99999</v>
      </c>
      <c r="AC639" s="8">
        <f t="shared" si="57"/>
        <v>0</v>
      </c>
      <c r="AD639" s="8">
        <f t="shared" si="58"/>
        <v>0</v>
      </c>
      <c r="AE639" t="str">
        <f>+'[1]JUNIO-2026'!AE639</f>
        <v>SAFEWEB</v>
      </c>
    </row>
    <row r="640" spans="1:31" x14ac:dyDescent="0.25">
      <c r="A640" s="5" t="str">
        <f>+'[1]JUNIO-2026'!A640</f>
        <v>NI</v>
      </c>
      <c r="B640" s="5">
        <f>+'[1]JUNIO-2026'!B640</f>
        <v>899999123</v>
      </c>
      <c r="C640" s="5">
        <f>+'[1]JUNIO-2026'!C640</f>
        <v>7</v>
      </c>
      <c r="D640" s="5" t="str">
        <f>+'[1]JUNIO-2026'!D640</f>
        <v>FUNDACINHOSPITALLAMISERICORDIA</v>
      </c>
      <c r="E640" s="5" t="str">
        <f>+'[1]JUNIO-2026'!E640</f>
        <v>PR</v>
      </c>
      <c r="F640" s="5" t="str">
        <f>+'[1]JUNIO-2026'!F640</f>
        <v>NUPC</v>
      </c>
      <c r="G640" s="5">
        <f>+'[1]JUNIO-2026'!G640</f>
        <v>2019</v>
      </c>
      <c r="H640" s="6">
        <f t="shared" si="54"/>
        <v>1120200</v>
      </c>
      <c r="I640" s="7">
        <f>INT('[1]JUNIO-2026'!I640)</f>
        <v>0</v>
      </c>
      <c r="J640" s="7">
        <f>INT('[1]JUNIO-2026'!J640)</f>
        <v>1120200</v>
      </c>
      <c r="K640" s="7">
        <f>INT('[1]JUNIO-2026'!K640)</f>
        <v>430079</v>
      </c>
      <c r="L640" s="7">
        <f>INT('[1]JUNIO-2026'!L640)</f>
        <v>0</v>
      </c>
      <c r="M640" s="6">
        <f t="shared" si="55"/>
        <v>690121</v>
      </c>
      <c r="N640" s="7">
        <v>0</v>
      </c>
      <c r="O640" s="7">
        <f>INT('[1]JUNIO-2026'!O640)</f>
        <v>690121</v>
      </c>
      <c r="P640" s="6">
        <f t="shared" si="59"/>
        <v>690121</v>
      </c>
      <c r="Q640" s="6">
        <f t="shared" si="56"/>
        <v>0</v>
      </c>
      <c r="R640" s="7">
        <f>INT('[1]JUNIO-2026'!R640)</f>
        <v>0</v>
      </c>
      <c r="S640" s="7">
        <f>INT('[1]JUNIO-2026'!S640)</f>
        <v>0</v>
      </c>
      <c r="T640" s="7">
        <f>INT('[1]JUNIO-2026'!T640)</f>
        <v>0</v>
      </c>
      <c r="U640" s="7">
        <f>INT('[1]JUNIO-2026'!U640)</f>
        <v>690121</v>
      </c>
      <c r="V640" s="7">
        <f>INT('[1]JUNIO-2026'!V640)</f>
        <v>0</v>
      </c>
      <c r="W640" s="7">
        <f>INT('[1]JUNIO-2026'!W640)</f>
        <v>0</v>
      </c>
      <c r="X640" s="7">
        <f>INT('[1]JUNIO-2026'!X640)</f>
        <v>0</v>
      </c>
      <c r="Y640" s="7">
        <f>INT('[1]JUNIO-2026'!Y640)</f>
        <v>0</v>
      </c>
      <c r="Z640" s="5" t="str">
        <f>+'[1]JUNIO-2026'!Z640</f>
        <v>NA</v>
      </c>
      <c r="AA640" s="5">
        <f>+'[1]JUNIO-2026'!AA640</f>
        <v>1</v>
      </c>
      <c r="AB640" s="5">
        <v>99999</v>
      </c>
      <c r="AC640" s="8">
        <f t="shared" si="57"/>
        <v>690121</v>
      </c>
      <c r="AD640" s="8">
        <f t="shared" si="58"/>
        <v>0</v>
      </c>
      <c r="AE640" t="str">
        <f>+'[1]JUNIO-2026'!AE640</f>
        <v>SAFEWEB</v>
      </c>
    </row>
    <row r="641" spans="1:31" x14ac:dyDescent="0.25">
      <c r="A641" s="5" t="str">
        <f>+'[1]JUNIO-2026'!A641</f>
        <v>NI</v>
      </c>
      <c r="B641" s="5">
        <f>+'[1]JUNIO-2026'!B641</f>
        <v>899999151</v>
      </c>
      <c r="C641" s="5">
        <f>+'[1]JUNIO-2026'!C641</f>
        <v>3</v>
      </c>
      <c r="D641" s="5" t="str">
        <f>+'[1]JUNIO-2026'!D641</f>
        <v>HOSPITALSANRAFAELDEFACATATIVAESE</v>
      </c>
      <c r="E641" s="5" t="str">
        <f>+'[1]JUNIO-2026'!E641</f>
        <v>PU</v>
      </c>
      <c r="F641" s="5" t="str">
        <f>+'[1]JUNIO-2026'!F641</f>
        <v>PNAF</v>
      </c>
      <c r="G641" s="5">
        <f>+'[1]JUNIO-2026'!G641</f>
        <v>2019</v>
      </c>
      <c r="H641" s="6">
        <f t="shared" si="54"/>
        <v>54974</v>
      </c>
      <c r="I641" s="7">
        <f>INT('[1]JUNIO-2026'!I641)</f>
        <v>0</v>
      </c>
      <c r="J641" s="7">
        <f>INT('[1]JUNIO-2026'!J641)</f>
        <v>54974</v>
      </c>
      <c r="K641" s="7">
        <f>INT('[1]JUNIO-2026'!K641)</f>
        <v>0</v>
      </c>
      <c r="L641" s="7">
        <f>INT('[1]JUNIO-2026'!L641)</f>
        <v>0</v>
      </c>
      <c r="M641" s="6">
        <f t="shared" si="55"/>
        <v>54974</v>
      </c>
      <c r="N641" s="7">
        <v>0</v>
      </c>
      <c r="O641" s="7">
        <f>INT('[1]JUNIO-2026'!O641)</f>
        <v>54974</v>
      </c>
      <c r="P641" s="6">
        <f t="shared" si="59"/>
        <v>54974</v>
      </c>
      <c r="Q641" s="6">
        <f t="shared" si="56"/>
        <v>0</v>
      </c>
      <c r="R641" s="7">
        <f>INT('[1]JUNIO-2026'!R641)</f>
        <v>0</v>
      </c>
      <c r="S641" s="7">
        <f>INT('[1]JUNIO-2026'!S641)</f>
        <v>0</v>
      </c>
      <c r="T641" s="7">
        <f>INT('[1]JUNIO-2026'!T641)</f>
        <v>0</v>
      </c>
      <c r="U641" s="7">
        <f>INT('[1]JUNIO-2026'!U641)</f>
        <v>54974</v>
      </c>
      <c r="V641" s="7">
        <f>INT('[1]JUNIO-2026'!V641)</f>
        <v>0</v>
      </c>
      <c r="W641" s="7">
        <f>INT('[1]JUNIO-2026'!W641)</f>
        <v>0</v>
      </c>
      <c r="X641" s="7">
        <f>INT('[1]JUNIO-2026'!X641)</f>
        <v>0</v>
      </c>
      <c r="Y641" s="7">
        <f>INT('[1]JUNIO-2026'!Y641)</f>
        <v>0</v>
      </c>
      <c r="Z641" s="5" t="str">
        <f>+'[1]JUNIO-2026'!Z641</f>
        <v>NA</v>
      </c>
      <c r="AA641" s="5">
        <f>+'[1]JUNIO-2026'!AA641</f>
        <v>1</v>
      </c>
      <c r="AB641" s="5">
        <v>99999</v>
      </c>
      <c r="AC641" s="8">
        <f t="shared" si="57"/>
        <v>54974</v>
      </c>
      <c r="AD641" s="8">
        <f t="shared" si="58"/>
        <v>0</v>
      </c>
      <c r="AE641" t="str">
        <f>+'[1]JUNIO-2026'!AE641</f>
        <v>SAFEWEB</v>
      </c>
    </row>
    <row r="642" spans="1:31" x14ac:dyDescent="0.25">
      <c r="A642" s="5" t="str">
        <f>+'[1]JUNIO-2026'!A642</f>
        <v>NI</v>
      </c>
      <c r="B642" s="5">
        <f>+'[1]JUNIO-2026'!B642</f>
        <v>900002780</v>
      </c>
      <c r="C642" s="5">
        <f>+'[1]JUNIO-2026'!C642</f>
        <v>0</v>
      </c>
      <c r="D642" s="5" t="str">
        <f>+'[1]JUNIO-2026'!D642</f>
        <v>FUNDACIONCAMPBELL</v>
      </c>
      <c r="E642" s="5" t="str">
        <f>+'[1]JUNIO-2026'!E642</f>
        <v>PR</v>
      </c>
      <c r="F642" s="5" t="str">
        <f>+'[1]JUNIO-2026'!F642</f>
        <v>NUPC</v>
      </c>
      <c r="G642" s="5">
        <f>+'[1]JUNIO-2026'!G642</f>
        <v>2019</v>
      </c>
      <c r="H642" s="6">
        <f t="shared" si="54"/>
        <v>17690285</v>
      </c>
      <c r="I642" s="7">
        <f>INT('[1]JUNIO-2026'!I642)</f>
        <v>0</v>
      </c>
      <c r="J642" s="7">
        <f>INT('[1]JUNIO-2026'!J642)</f>
        <v>17690285</v>
      </c>
      <c r="K642" s="7">
        <f>INT('[1]JUNIO-2026'!K642)</f>
        <v>9245661</v>
      </c>
      <c r="L642" s="7">
        <f>INT('[1]JUNIO-2026'!L642)</f>
        <v>0</v>
      </c>
      <c r="M642" s="6">
        <f t="shared" si="55"/>
        <v>8444624</v>
      </c>
      <c r="N642" s="7">
        <v>0</v>
      </c>
      <c r="O642" s="7">
        <f>INT('[1]JUNIO-2026'!O642)</f>
        <v>8444624</v>
      </c>
      <c r="P642" s="6">
        <f t="shared" si="59"/>
        <v>8444624</v>
      </c>
      <c r="Q642" s="6">
        <f t="shared" si="56"/>
        <v>0</v>
      </c>
      <c r="R642" s="7">
        <f>INT('[1]JUNIO-2026'!R642)</f>
        <v>0</v>
      </c>
      <c r="S642" s="7">
        <f>INT('[1]JUNIO-2026'!S642)</f>
        <v>0</v>
      </c>
      <c r="T642" s="7">
        <f>INT('[1]JUNIO-2026'!T642)</f>
        <v>0</v>
      </c>
      <c r="U642" s="7">
        <f>INT('[1]JUNIO-2026'!U642)</f>
        <v>8444624</v>
      </c>
      <c r="V642" s="7">
        <f>INT('[1]JUNIO-2026'!V642)</f>
        <v>0</v>
      </c>
      <c r="W642" s="7">
        <f>INT('[1]JUNIO-2026'!W642)</f>
        <v>0</v>
      </c>
      <c r="X642" s="7">
        <f>INT('[1]JUNIO-2026'!X642)</f>
        <v>0</v>
      </c>
      <c r="Y642" s="7">
        <f>INT('[1]JUNIO-2026'!Y642)</f>
        <v>0</v>
      </c>
      <c r="Z642" s="5" t="str">
        <f>+'[1]JUNIO-2026'!Z642</f>
        <v>NA</v>
      </c>
      <c r="AA642" s="5">
        <f>+'[1]JUNIO-2026'!AA642</f>
        <v>1</v>
      </c>
      <c r="AB642" s="5">
        <v>99999</v>
      </c>
      <c r="AC642" s="8">
        <f t="shared" si="57"/>
        <v>8444624</v>
      </c>
      <c r="AD642" s="8">
        <f t="shared" si="58"/>
        <v>0</v>
      </c>
      <c r="AE642" t="str">
        <f>+'[1]JUNIO-2026'!AE642</f>
        <v>SAFEWEB</v>
      </c>
    </row>
    <row r="643" spans="1:31" x14ac:dyDescent="0.25">
      <c r="A643" s="5" t="str">
        <f>+'[1]JUNIO-2026'!A643</f>
        <v>NI</v>
      </c>
      <c r="B643" s="5">
        <f>+'[1]JUNIO-2026'!B643</f>
        <v>900002780</v>
      </c>
      <c r="C643" s="5">
        <f>+'[1]JUNIO-2026'!C643</f>
        <v>0</v>
      </c>
      <c r="D643" s="5" t="str">
        <f>+'[1]JUNIO-2026'!D643</f>
        <v>FUNDACIONCAMPBELL</v>
      </c>
      <c r="E643" s="5" t="str">
        <f>+'[1]JUNIO-2026'!E643</f>
        <v>PR</v>
      </c>
      <c r="F643" s="5" t="str">
        <f>+'[1]JUNIO-2026'!F643</f>
        <v>PNAF</v>
      </c>
      <c r="G643" s="5">
        <f>+'[1]JUNIO-2026'!G643</f>
        <v>2019</v>
      </c>
      <c r="H643" s="6">
        <f t="shared" ref="H643:H706" si="60">+I643+J643</f>
        <v>19220799</v>
      </c>
      <c r="I643" s="7">
        <f>INT('[1]JUNIO-2026'!I643)</f>
        <v>0</v>
      </c>
      <c r="J643" s="7">
        <f>INT('[1]JUNIO-2026'!J643)</f>
        <v>19220799</v>
      </c>
      <c r="K643" s="7">
        <f>INT('[1]JUNIO-2026'!K643)</f>
        <v>8701420</v>
      </c>
      <c r="L643" s="7">
        <f>INT('[1]JUNIO-2026'!L643)</f>
        <v>0</v>
      </c>
      <c r="M643" s="6">
        <f t="shared" ref="M643:M706" si="61">+J643-K643-L643</f>
        <v>10519379</v>
      </c>
      <c r="N643" s="7">
        <v>0</v>
      </c>
      <c r="O643" s="7">
        <f>INT('[1]JUNIO-2026'!O643)</f>
        <v>10519379</v>
      </c>
      <c r="P643" s="6">
        <f t="shared" si="59"/>
        <v>10519379</v>
      </c>
      <c r="Q643" s="6">
        <f t="shared" ref="Q643:Q706" si="62">+M643-P643</f>
        <v>0</v>
      </c>
      <c r="R643" s="7">
        <f>INT('[1]JUNIO-2026'!R643)</f>
        <v>0</v>
      </c>
      <c r="S643" s="7">
        <f>INT('[1]JUNIO-2026'!S643)</f>
        <v>0</v>
      </c>
      <c r="T643" s="7">
        <f>INT('[1]JUNIO-2026'!T643)</f>
        <v>10363783</v>
      </c>
      <c r="U643" s="7">
        <f>INT('[1]JUNIO-2026'!U643)</f>
        <v>155596</v>
      </c>
      <c r="V643" s="7">
        <f>INT('[1]JUNIO-2026'!V643)</f>
        <v>0</v>
      </c>
      <c r="W643" s="7">
        <f>INT('[1]JUNIO-2026'!W643)</f>
        <v>0</v>
      </c>
      <c r="X643" s="7">
        <f>INT('[1]JUNIO-2026'!X643)</f>
        <v>0</v>
      </c>
      <c r="Y643" s="7">
        <f>INT('[1]JUNIO-2026'!Y643)</f>
        <v>0</v>
      </c>
      <c r="Z643" s="5" t="str">
        <f>+'[1]JUNIO-2026'!Z643</f>
        <v>NA</v>
      </c>
      <c r="AA643" s="5">
        <f>+'[1]JUNIO-2026'!AA643</f>
        <v>1</v>
      </c>
      <c r="AB643" s="5">
        <v>99999</v>
      </c>
      <c r="AC643" s="8">
        <f t="shared" ref="AC643:AC706" si="63">SUM(R643:Y643)</f>
        <v>10519379</v>
      </c>
      <c r="AD643" s="8">
        <f t="shared" ref="AD643:AD706" si="64">+AC643-P643</f>
        <v>0</v>
      </c>
      <c r="AE643" t="str">
        <f>+'[1]JUNIO-2026'!AE643</f>
        <v>SAFEWEB</v>
      </c>
    </row>
    <row r="644" spans="1:31" x14ac:dyDescent="0.25">
      <c r="A644" s="5" t="str">
        <f>+'[1]JUNIO-2026'!A644</f>
        <v>NI</v>
      </c>
      <c r="B644" s="5">
        <f>+'[1]JUNIO-2026'!B644</f>
        <v>900003204</v>
      </c>
      <c r="C644" s="5">
        <f>+'[1]JUNIO-2026'!C644</f>
        <v>4</v>
      </c>
      <c r="D644" s="5" t="str">
        <f>+'[1]JUNIO-2026'!D644</f>
        <v>UNIONTEMPORALNIOJESUSDEBARRANQUILLA</v>
      </c>
      <c r="E644" s="5" t="str">
        <f>+'[1]JUNIO-2026'!E644</f>
        <v>PR</v>
      </c>
      <c r="F644" s="5" t="str">
        <f>+'[1]JUNIO-2026'!F644</f>
        <v>NUPC</v>
      </c>
      <c r="G644" s="5">
        <f>+'[1]JUNIO-2026'!G644</f>
        <v>2019</v>
      </c>
      <c r="H644" s="6">
        <f t="shared" si="60"/>
        <v>3397350</v>
      </c>
      <c r="I644" s="7">
        <f>INT('[1]JUNIO-2026'!I644)</f>
        <v>0</v>
      </c>
      <c r="J644" s="7">
        <f>INT('[1]JUNIO-2026'!J644)</f>
        <v>3397350</v>
      </c>
      <c r="K644" s="7">
        <f>INT('[1]JUNIO-2026'!K644)</f>
        <v>10155</v>
      </c>
      <c r="L644" s="7">
        <f>INT('[1]JUNIO-2026'!L644)</f>
        <v>0</v>
      </c>
      <c r="M644" s="6">
        <f t="shared" si="61"/>
        <v>3387195</v>
      </c>
      <c r="N644" s="7">
        <v>0</v>
      </c>
      <c r="O644" s="7">
        <f>INT('[1]JUNIO-2026'!O644)</f>
        <v>3387195</v>
      </c>
      <c r="P644" s="6">
        <f t="shared" si="59"/>
        <v>3387195</v>
      </c>
      <c r="Q644" s="6">
        <f t="shared" si="62"/>
        <v>0</v>
      </c>
      <c r="R644" s="7">
        <f>INT('[1]JUNIO-2026'!R644)</f>
        <v>0</v>
      </c>
      <c r="S644" s="7">
        <f>INT('[1]JUNIO-2026'!S644)</f>
        <v>0</v>
      </c>
      <c r="T644" s="7">
        <f>INT('[1]JUNIO-2026'!T644)</f>
        <v>0</v>
      </c>
      <c r="U644" s="7">
        <f>INT('[1]JUNIO-2026'!U644)</f>
        <v>3387195</v>
      </c>
      <c r="V644" s="7">
        <f>INT('[1]JUNIO-2026'!V644)</f>
        <v>0</v>
      </c>
      <c r="W644" s="7">
        <f>INT('[1]JUNIO-2026'!W644)</f>
        <v>0</v>
      </c>
      <c r="X644" s="7">
        <f>INT('[1]JUNIO-2026'!X644)</f>
        <v>0</v>
      </c>
      <c r="Y644" s="7">
        <f>INT('[1]JUNIO-2026'!Y644)</f>
        <v>0</v>
      </c>
      <c r="Z644" s="5" t="str">
        <f>+'[1]JUNIO-2026'!Z644</f>
        <v>NA</v>
      </c>
      <c r="AA644" s="5">
        <f>+'[1]JUNIO-2026'!AA644</f>
        <v>1</v>
      </c>
      <c r="AB644" s="5">
        <v>99999</v>
      </c>
      <c r="AC644" s="8">
        <f t="shared" si="63"/>
        <v>3387195</v>
      </c>
      <c r="AD644" s="8">
        <f t="shared" si="64"/>
        <v>0</v>
      </c>
      <c r="AE644" t="str">
        <f>+'[1]JUNIO-2026'!AE644</f>
        <v>SAFEWEB</v>
      </c>
    </row>
    <row r="645" spans="1:31" x14ac:dyDescent="0.25">
      <c r="A645" s="5" t="str">
        <f>+'[1]JUNIO-2026'!A645</f>
        <v>NI</v>
      </c>
      <c r="B645" s="5">
        <f>+'[1]JUNIO-2026'!B645</f>
        <v>900006037</v>
      </c>
      <c r="C645" s="5">
        <f>+'[1]JUNIO-2026'!C645</f>
        <v>4</v>
      </c>
      <c r="D645" s="5" t="str">
        <f>+'[1]JUNIO-2026'!D645</f>
        <v>ESEHOSPITALUNIVERSITARIODESANTANDER</v>
      </c>
      <c r="E645" s="5" t="str">
        <f>+'[1]JUNIO-2026'!E645</f>
        <v>PU</v>
      </c>
      <c r="F645" s="5" t="str">
        <f>+'[1]JUNIO-2026'!F645</f>
        <v>PNAF</v>
      </c>
      <c r="G645" s="5">
        <f>+'[1]JUNIO-2026'!G645</f>
        <v>2019</v>
      </c>
      <c r="H645" s="6">
        <f t="shared" si="60"/>
        <v>274528906</v>
      </c>
      <c r="I645" s="7">
        <f>INT('[1]JUNIO-2026'!I645)</f>
        <v>0</v>
      </c>
      <c r="J645" s="7">
        <f>INT('[1]JUNIO-2026'!J645)</f>
        <v>274528906</v>
      </c>
      <c r="K645" s="7">
        <f>INT('[1]JUNIO-2026'!K645)</f>
        <v>47580869</v>
      </c>
      <c r="L645" s="7">
        <f>INT('[1]JUNIO-2026'!L645)</f>
        <v>0</v>
      </c>
      <c r="M645" s="6">
        <f t="shared" si="61"/>
        <v>226948037</v>
      </c>
      <c r="N645" s="7">
        <v>0</v>
      </c>
      <c r="O645" s="7">
        <f>INT('[1]JUNIO-2026'!O645)</f>
        <v>89514965</v>
      </c>
      <c r="P645" s="6">
        <f t="shared" ref="P645:P708" si="65">+O645</f>
        <v>89514965</v>
      </c>
      <c r="Q645" s="6">
        <f t="shared" si="62"/>
        <v>137433072</v>
      </c>
      <c r="R645" s="7">
        <f>INT('[1]JUNIO-2026'!R645)</f>
        <v>0</v>
      </c>
      <c r="S645" s="7">
        <f>INT('[1]JUNIO-2026'!S645)</f>
        <v>0</v>
      </c>
      <c r="T645" s="7">
        <f>INT('[1]JUNIO-2026'!T645)</f>
        <v>89514965</v>
      </c>
      <c r="U645" s="7">
        <f>INT('[1]JUNIO-2026'!U645)</f>
        <v>0</v>
      </c>
      <c r="V645" s="7">
        <f>INT('[1]JUNIO-2026'!V645)</f>
        <v>0</v>
      </c>
      <c r="W645" s="7">
        <f>INT('[1]JUNIO-2026'!W645)</f>
        <v>0</v>
      </c>
      <c r="X645" s="7">
        <f>INT('[1]JUNIO-2026'!X645)</f>
        <v>0</v>
      </c>
      <c r="Y645" s="7">
        <f>INT('[1]JUNIO-2026'!Y645)</f>
        <v>0</v>
      </c>
      <c r="Z645" s="5" t="str">
        <f>+'[1]JUNIO-2026'!Z645</f>
        <v>NA</v>
      </c>
      <c r="AA645" s="5">
        <f>+'[1]JUNIO-2026'!AA645</f>
        <v>1</v>
      </c>
      <c r="AB645" s="5">
        <v>99999</v>
      </c>
      <c r="AC645" s="8">
        <f t="shared" si="63"/>
        <v>89514965</v>
      </c>
      <c r="AD645" s="8">
        <f t="shared" si="64"/>
        <v>0</v>
      </c>
      <c r="AE645" t="str">
        <f>+'[1]JUNIO-2026'!AE645</f>
        <v>SAFEWEB</v>
      </c>
    </row>
    <row r="646" spans="1:31" x14ac:dyDescent="0.25">
      <c r="A646" s="5" t="str">
        <f>+'[1]JUNIO-2026'!A646</f>
        <v>NI</v>
      </c>
      <c r="B646" s="5">
        <f>+'[1]JUNIO-2026'!B646</f>
        <v>900008328</v>
      </c>
      <c r="C646" s="5">
        <f>+'[1]JUNIO-2026'!C646</f>
        <v>1</v>
      </c>
      <c r="D646" s="5" t="str">
        <f>+'[1]JUNIO-2026'!D646</f>
        <v>CLINICALAURADANIELASA</v>
      </c>
      <c r="E646" s="5" t="str">
        <f>+'[1]JUNIO-2026'!E646</f>
        <v>PR</v>
      </c>
      <c r="F646" s="5" t="str">
        <f>+'[1]JUNIO-2026'!F646</f>
        <v>NUPC</v>
      </c>
      <c r="G646" s="5">
        <f>+'[1]JUNIO-2026'!G646</f>
        <v>2019</v>
      </c>
      <c r="H646" s="6">
        <f t="shared" si="60"/>
        <v>180285589</v>
      </c>
      <c r="I646" s="7">
        <f>INT('[1]JUNIO-2026'!I646)</f>
        <v>0</v>
      </c>
      <c r="J646" s="7">
        <f>INT('[1]JUNIO-2026'!J646)</f>
        <v>180285589</v>
      </c>
      <c r="K646" s="7">
        <f>INT('[1]JUNIO-2026'!K646)</f>
        <v>6338765</v>
      </c>
      <c r="L646" s="7">
        <f>INT('[1]JUNIO-2026'!L646)</f>
        <v>0</v>
      </c>
      <c r="M646" s="6">
        <f t="shared" si="61"/>
        <v>173946824</v>
      </c>
      <c r="N646" s="7">
        <v>0</v>
      </c>
      <c r="O646" s="7">
        <f>INT('[1]JUNIO-2026'!O646)</f>
        <v>60789960</v>
      </c>
      <c r="P646" s="6">
        <f t="shared" si="65"/>
        <v>60789960</v>
      </c>
      <c r="Q646" s="6">
        <f t="shared" si="62"/>
        <v>113156864</v>
      </c>
      <c r="R646" s="7">
        <f>INT('[1]JUNIO-2026'!R646)</f>
        <v>0</v>
      </c>
      <c r="S646" s="7">
        <f>INT('[1]JUNIO-2026'!S646)</f>
        <v>0</v>
      </c>
      <c r="T646" s="7">
        <f>INT('[1]JUNIO-2026'!T646)</f>
        <v>0</v>
      </c>
      <c r="U646" s="7">
        <f>INT('[1]JUNIO-2026'!U646)</f>
        <v>60789960</v>
      </c>
      <c r="V646" s="7">
        <f>INT('[1]JUNIO-2026'!V646)</f>
        <v>0</v>
      </c>
      <c r="W646" s="7">
        <f>INT('[1]JUNIO-2026'!W646)</f>
        <v>0</v>
      </c>
      <c r="X646" s="7">
        <f>INT('[1]JUNIO-2026'!X646)</f>
        <v>0</v>
      </c>
      <c r="Y646" s="7">
        <f>INT('[1]JUNIO-2026'!Y646)</f>
        <v>0</v>
      </c>
      <c r="Z646" s="5" t="str">
        <f>+'[1]JUNIO-2026'!Z646</f>
        <v>NA</v>
      </c>
      <c r="AA646" s="5">
        <f>+'[1]JUNIO-2026'!AA646</f>
        <v>1</v>
      </c>
      <c r="AB646" s="5">
        <v>99999</v>
      </c>
      <c r="AC646" s="8">
        <f t="shared" si="63"/>
        <v>60789960</v>
      </c>
      <c r="AD646" s="8">
        <f t="shared" si="64"/>
        <v>0</v>
      </c>
      <c r="AE646" t="str">
        <f>+'[1]JUNIO-2026'!AE646</f>
        <v>SAFEWEB</v>
      </c>
    </row>
    <row r="647" spans="1:31" x14ac:dyDescent="0.25">
      <c r="A647" s="5" t="str">
        <f>+'[1]JUNIO-2026'!A647</f>
        <v>NI</v>
      </c>
      <c r="B647" s="5">
        <f>+'[1]JUNIO-2026'!B647</f>
        <v>900008328</v>
      </c>
      <c r="C647" s="5">
        <f>+'[1]JUNIO-2026'!C647</f>
        <v>1</v>
      </c>
      <c r="D647" s="5" t="str">
        <f>+'[1]JUNIO-2026'!D647</f>
        <v>CLINICALAURADANIELASA</v>
      </c>
      <c r="E647" s="5" t="str">
        <f>+'[1]JUNIO-2026'!E647</f>
        <v>PR</v>
      </c>
      <c r="F647" s="5" t="str">
        <f>+'[1]JUNIO-2026'!F647</f>
        <v>PNAF</v>
      </c>
      <c r="G647" s="5">
        <f>+'[1]JUNIO-2026'!G647</f>
        <v>2019</v>
      </c>
      <c r="H647" s="6">
        <f t="shared" si="60"/>
        <v>47014626</v>
      </c>
      <c r="I647" s="7">
        <f>INT('[1]JUNIO-2026'!I647)</f>
        <v>0</v>
      </c>
      <c r="J647" s="7">
        <f>INT('[1]JUNIO-2026'!J647)</f>
        <v>47014626</v>
      </c>
      <c r="K647" s="7">
        <f>INT('[1]JUNIO-2026'!K647)</f>
        <v>828100</v>
      </c>
      <c r="L647" s="7">
        <f>INT('[1]JUNIO-2026'!L647)</f>
        <v>0</v>
      </c>
      <c r="M647" s="6">
        <f t="shared" si="61"/>
        <v>46186526</v>
      </c>
      <c r="N647" s="7">
        <v>0</v>
      </c>
      <c r="O647" s="7">
        <f>INT('[1]JUNIO-2026'!O647)</f>
        <v>0</v>
      </c>
      <c r="P647" s="6">
        <f t="shared" si="65"/>
        <v>0</v>
      </c>
      <c r="Q647" s="6">
        <f t="shared" si="62"/>
        <v>46186526</v>
      </c>
      <c r="R647" s="7">
        <f>INT('[1]JUNIO-2026'!R647)</f>
        <v>0</v>
      </c>
      <c r="S647" s="7">
        <f>INT('[1]JUNIO-2026'!S647)</f>
        <v>0</v>
      </c>
      <c r="T647" s="7">
        <f>INT('[1]JUNIO-2026'!T647)</f>
        <v>0</v>
      </c>
      <c r="U647" s="7">
        <f>INT('[1]JUNIO-2026'!U647)</f>
        <v>0</v>
      </c>
      <c r="V647" s="7">
        <f>INT('[1]JUNIO-2026'!V647)</f>
        <v>0</v>
      </c>
      <c r="W647" s="7">
        <f>INT('[1]JUNIO-2026'!W647)</f>
        <v>0</v>
      </c>
      <c r="X647" s="7">
        <f>INT('[1]JUNIO-2026'!X647)</f>
        <v>0</v>
      </c>
      <c r="Y647" s="7">
        <f>INT('[1]JUNIO-2026'!Y647)</f>
        <v>0</v>
      </c>
      <c r="Z647" s="5" t="str">
        <f>+'[1]JUNIO-2026'!Z647</f>
        <v>NA</v>
      </c>
      <c r="AA647" s="5">
        <f>+'[1]JUNIO-2026'!AA647</f>
        <v>1</v>
      </c>
      <c r="AB647" s="5">
        <v>99999</v>
      </c>
      <c r="AC647" s="8">
        <f t="shared" si="63"/>
        <v>0</v>
      </c>
      <c r="AD647" s="8">
        <f t="shared" si="64"/>
        <v>0</v>
      </c>
      <c r="AE647" t="str">
        <f>+'[1]JUNIO-2026'!AE647</f>
        <v>SAFEWEB</v>
      </c>
    </row>
    <row r="648" spans="1:31" x14ac:dyDescent="0.25">
      <c r="A648" s="5" t="str">
        <f>+'[1]JUNIO-2026'!A648</f>
        <v>NI</v>
      </c>
      <c r="B648" s="5">
        <f>+'[1]JUNIO-2026'!B648</f>
        <v>900008753</v>
      </c>
      <c r="C648" s="5">
        <f>+'[1]JUNIO-2026'!C648</f>
        <v>9</v>
      </c>
      <c r="D648" s="5" t="str">
        <f>+'[1]JUNIO-2026'!D648</f>
        <v>SUSALUDYCIALTDA</v>
      </c>
      <c r="E648" s="5" t="str">
        <f>+'[1]JUNIO-2026'!E648</f>
        <v>PR</v>
      </c>
      <c r="F648" s="5" t="str">
        <f>+'[1]JUNIO-2026'!F648</f>
        <v>NUPC</v>
      </c>
      <c r="G648" s="5">
        <f>+'[1]JUNIO-2026'!G648</f>
        <v>2019</v>
      </c>
      <c r="H648" s="6">
        <f t="shared" si="60"/>
        <v>232924038</v>
      </c>
      <c r="I648" s="7">
        <f>INT('[1]JUNIO-2026'!I648)</f>
        <v>0</v>
      </c>
      <c r="J648" s="7">
        <f>INT('[1]JUNIO-2026'!J648)</f>
        <v>232924038</v>
      </c>
      <c r="K648" s="7">
        <f>INT('[1]JUNIO-2026'!K648)</f>
        <v>7769929</v>
      </c>
      <c r="L648" s="7">
        <f>INT('[1]JUNIO-2026'!L648)</f>
        <v>0</v>
      </c>
      <c r="M648" s="6">
        <f t="shared" si="61"/>
        <v>225154109</v>
      </c>
      <c r="N648" s="7">
        <v>0</v>
      </c>
      <c r="O648" s="7">
        <f>INT('[1]JUNIO-2026'!O648)</f>
        <v>220424218</v>
      </c>
      <c r="P648" s="6">
        <f t="shared" si="65"/>
        <v>220424218</v>
      </c>
      <c r="Q648" s="6">
        <f t="shared" si="62"/>
        <v>4729891</v>
      </c>
      <c r="R648" s="7">
        <f>INT('[1]JUNIO-2026'!R648)</f>
        <v>0</v>
      </c>
      <c r="S648" s="7">
        <f>INT('[1]JUNIO-2026'!S648)</f>
        <v>0</v>
      </c>
      <c r="T648" s="7">
        <f>INT('[1]JUNIO-2026'!T648)</f>
        <v>150241584</v>
      </c>
      <c r="U648" s="7">
        <f>INT('[1]JUNIO-2026'!U648)</f>
        <v>0</v>
      </c>
      <c r="V648" s="7">
        <f>INT('[1]JUNIO-2026'!V648)</f>
        <v>0</v>
      </c>
      <c r="W648" s="7">
        <f>INT('[1]JUNIO-2026'!W648)</f>
        <v>0</v>
      </c>
      <c r="X648" s="7">
        <f>INT('[1]JUNIO-2026'!X648)</f>
        <v>0</v>
      </c>
      <c r="Y648" s="7">
        <f>INT('[1]JUNIO-2026'!Y648)</f>
        <v>70182634</v>
      </c>
      <c r="Z648" s="5" t="str">
        <f>+'[1]JUNIO-2026'!Z648</f>
        <v>loterias</v>
      </c>
      <c r="AA648" s="5">
        <f>+'[1]JUNIO-2026'!AA648</f>
        <v>1</v>
      </c>
      <c r="AB648" s="5">
        <v>99999</v>
      </c>
      <c r="AC648" s="8">
        <f t="shared" si="63"/>
        <v>220424218</v>
      </c>
      <c r="AD648" s="8">
        <f t="shared" si="64"/>
        <v>0</v>
      </c>
      <c r="AE648" t="str">
        <f>+'[1]JUNIO-2026'!AE648</f>
        <v>SAFEWEB</v>
      </c>
    </row>
    <row r="649" spans="1:31" x14ac:dyDescent="0.25">
      <c r="A649" s="5" t="str">
        <f>+'[1]JUNIO-2026'!A649</f>
        <v>NI</v>
      </c>
      <c r="B649" s="5">
        <f>+'[1]JUNIO-2026'!B649</f>
        <v>900016636</v>
      </c>
      <c r="C649" s="5">
        <f>+'[1]JUNIO-2026'!C649</f>
        <v>9</v>
      </c>
      <c r="D649" s="5" t="str">
        <f>+'[1]JUNIO-2026'!D649</f>
        <v>UNIONTEMPORALUCIDELASABANA</v>
      </c>
      <c r="E649" s="5" t="str">
        <f>+'[1]JUNIO-2026'!E649</f>
        <v>PR</v>
      </c>
      <c r="F649" s="5" t="str">
        <f>+'[1]JUNIO-2026'!F649</f>
        <v>PNAF</v>
      </c>
      <c r="G649" s="5">
        <f>+'[1]JUNIO-2026'!G649</f>
        <v>2019</v>
      </c>
      <c r="H649" s="6">
        <f t="shared" si="60"/>
        <v>427188242</v>
      </c>
      <c r="I649" s="7">
        <f>INT('[1]JUNIO-2026'!I649)</f>
        <v>0</v>
      </c>
      <c r="J649" s="7">
        <f>INT('[1]JUNIO-2026'!J649)</f>
        <v>427188242</v>
      </c>
      <c r="K649" s="7">
        <f>INT('[1]JUNIO-2026'!K649)</f>
        <v>137257239</v>
      </c>
      <c r="L649" s="7">
        <f>INT('[1]JUNIO-2026'!L649)</f>
        <v>0</v>
      </c>
      <c r="M649" s="6">
        <f t="shared" si="61"/>
        <v>289931003</v>
      </c>
      <c r="N649" s="7">
        <v>0</v>
      </c>
      <c r="O649" s="7">
        <f>INT('[1]JUNIO-2026'!O649)</f>
        <v>218690971</v>
      </c>
      <c r="P649" s="6">
        <f t="shared" si="65"/>
        <v>218690971</v>
      </c>
      <c r="Q649" s="6">
        <f t="shared" si="62"/>
        <v>71240032</v>
      </c>
      <c r="R649" s="7">
        <f>INT('[1]JUNIO-2026'!R649)</f>
        <v>218690971</v>
      </c>
      <c r="S649" s="7">
        <f>INT('[1]JUNIO-2026'!S649)</f>
        <v>0</v>
      </c>
      <c r="T649" s="7">
        <f>INT('[1]JUNIO-2026'!T649)</f>
        <v>0</v>
      </c>
      <c r="U649" s="7">
        <f>INT('[1]JUNIO-2026'!U649)</f>
        <v>0</v>
      </c>
      <c r="V649" s="7">
        <f>INT('[1]JUNIO-2026'!V649)</f>
        <v>0</v>
      </c>
      <c r="W649" s="7">
        <f>INT('[1]JUNIO-2026'!W649)</f>
        <v>0</v>
      </c>
      <c r="X649" s="7">
        <f>INT('[1]JUNIO-2026'!X649)</f>
        <v>0</v>
      </c>
      <c r="Y649" s="7">
        <f>INT('[1]JUNIO-2026'!Y649)</f>
        <v>0</v>
      </c>
      <c r="Z649" s="5" t="str">
        <f>+'[1]JUNIO-2026'!Z649</f>
        <v>NA</v>
      </c>
      <c r="AA649" s="5">
        <f>+'[1]JUNIO-2026'!AA649</f>
        <v>1</v>
      </c>
      <c r="AB649" s="5">
        <v>99999</v>
      </c>
      <c r="AC649" s="8">
        <f t="shared" si="63"/>
        <v>218690971</v>
      </c>
      <c r="AD649" s="8">
        <f t="shared" si="64"/>
        <v>0</v>
      </c>
      <c r="AE649" t="str">
        <f>+'[1]JUNIO-2026'!AE649</f>
        <v>SAFEWEB</v>
      </c>
    </row>
    <row r="650" spans="1:31" x14ac:dyDescent="0.25">
      <c r="A650" s="5" t="str">
        <f>+'[1]JUNIO-2026'!A650</f>
        <v>NI</v>
      </c>
      <c r="B650" s="5">
        <f>+'[1]JUNIO-2026'!B650</f>
        <v>900027397</v>
      </c>
      <c r="C650" s="5">
        <f>+'[1]JUNIO-2026'!C650</f>
        <v>0</v>
      </c>
      <c r="D650" s="5" t="str">
        <f>+'[1]JUNIO-2026'!D650</f>
        <v>CLINICAHIGEAIPSSA</v>
      </c>
      <c r="E650" s="5" t="str">
        <f>+'[1]JUNIO-2026'!E650</f>
        <v>PR</v>
      </c>
      <c r="F650" s="5" t="str">
        <f>+'[1]JUNIO-2026'!F650</f>
        <v>PNAF</v>
      </c>
      <c r="G650" s="5">
        <f>+'[1]JUNIO-2026'!G650</f>
        <v>2019</v>
      </c>
      <c r="H650" s="6">
        <f t="shared" si="60"/>
        <v>303000324</v>
      </c>
      <c r="I650" s="7">
        <f>INT('[1]JUNIO-2026'!I650)</f>
        <v>0</v>
      </c>
      <c r="J650" s="7">
        <f>INT('[1]JUNIO-2026'!J650)</f>
        <v>303000324</v>
      </c>
      <c r="K650" s="7">
        <f>INT('[1]JUNIO-2026'!K650)</f>
        <v>42955338</v>
      </c>
      <c r="L650" s="7">
        <f>INT('[1]JUNIO-2026'!L650)</f>
        <v>0</v>
      </c>
      <c r="M650" s="6">
        <f t="shared" si="61"/>
        <v>260044986</v>
      </c>
      <c r="N650" s="7">
        <v>0</v>
      </c>
      <c r="O650" s="7">
        <f>INT('[1]JUNIO-2026'!O650)</f>
        <v>260044986</v>
      </c>
      <c r="P650" s="6">
        <f t="shared" si="65"/>
        <v>260044986</v>
      </c>
      <c r="Q650" s="6">
        <f t="shared" si="62"/>
        <v>0</v>
      </c>
      <c r="R650" s="7">
        <f>INT('[1]JUNIO-2026'!R650)</f>
        <v>0</v>
      </c>
      <c r="S650" s="7">
        <f>INT('[1]JUNIO-2026'!S650)</f>
        <v>0</v>
      </c>
      <c r="T650" s="7">
        <f>INT('[1]JUNIO-2026'!T650)</f>
        <v>195867188</v>
      </c>
      <c r="U650" s="7">
        <f>INT('[1]JUNIO-2026'!U650)</f>
        <v>64177798</v>
      </c>
      <c r="V650" s="7">
        <f>INT('[1]JUNIO-2026'!V650)</f>
        <v>0</v>
      </c>
      <c r="W650" s="7">
        <f>INT('[1]JUNIO-2026'!W650)</f>
        <v>0</v>
      </c>
      <c r="X650" s="7">
        <f>INT('[1]JUNIO-2026'!X650)</f>
        <v>0</v>
      </c>
      <c r="Y650" s="7">
        <f>INT('[1]JUNIO-2026'!Y650)</f>
        <v>0</v>
      </c>
      <c r="Z650" s="5" t="str">
        <f>+'[1]JUNIO-2026'!Z650</f>
        <v>NA</v>
      </c>
      <c r="AA650" s="5">
        <f>+'[1]JUNIO-2026'!AA650</f>
        <v>1</v>
      </c>
      <c r="AB650" s="5">
        <v>99999</v>
      </c>
      <c r="AC650" s="8">
        <f t="shared" si="63"/>
        <v>260044986</v>
      </c>
      <c r="AD650" s="8">
        <f t="shared" si="64"/>
        <v>0</v>
      </c>
      <c r="AE650" t="str">
        <f>+'[1]JUNIO-2026'!AE650</f>
        <v>SAFEWEB</v>
      </c>
    </row>
    <row r="651" spans="1:31" x14ac:dyDescent="0.25">
      <c r="A651" s="5" t="str">
        <f>+'[1]JUNIO-2026'!A651</f>
        <v>NI</v>
      </c>
      <c r="B651" s="5">
        <f>+'[1]JUNIO-2026'!B651</f>
        <v>900036695</v>
      </c>
      <c r="C651" s="5">
        <f>+'[1]JUNIO-2026'!C651</f>
        <v>9</v>
      </c>
      <c r="D651" s="5" t="str">
        <f>+'[1]JUNIO-2026'!D651</f>
        <v>INTENSIVISTASMATERNIDADRAFAELCALVO</v>
      </c>
      <c r="E651" s="5" t="str">
        <f>+'[1]JUNIO-2026'!E651</f>
        <v>PR</v>
      </c>
      <c r="F651" s="5" t="str">
        <f>+'[1]JUNIO-2026'!F651</f>
        <v>MIGR</v>
      </c>
      <c r="G651" s="5">
        <f>+'[1]JUNIO-2026'!G651</f>
        <v>2019</v>
      </c>
      <c r="H651" s="6">
        <f t="shared" si="60"/>
        <v>208091757</v>
      </c>
      <c r="I651" s="7">
        <f>INT('[1]JUNIO-2026'!I651)</f>
        <v>0</v>
      </c>
      <c r="J651" s="7">
        <f>INT('[1]JUNIO-2026'!J651)</f>
        <v>208091757</v>
      </c>
      <c r="K651" s="7">
        <f>INT('[1]JUNIO-2026'!K651)</f>
        <v>171437418</v>
      </c>
      <c r="L651" s="7">
        <f>INT('[1]JUNIO-2026'!L651)</f>
        <v>0</v>
      </c>
      <c r="M651" s="6">
        <f t="shared" si="61"/>
        <v>36654339</v>
      </c>
      <c r="N651" s="7">
        <v>0</v>
      </c>
      <c r="O651" s="7">
        <f>INT('[1]JUNIO-2026'!O651)</f>
        <v>36654339</v>
      </c>
      <c r="P651" s="6">
        <f t="shared" si="65"/>
        <v>36654339</v>
      </c>
      <c r="Q651" s="6">
        <f t="shared" si="62"/>
        <v>0</v>
      </c>
      <c r="R651" s="7">
        <f>INT('[1]JUNIO-2026'!R651)</f>
        <v>0</v>
      </c>
      <c r="S651" s="7">
        <f>INT('[1]JUNIO-2026'!S651)</f>
        <v>0</v>
      </c>
      <c r="T651" s="7">
        <f>INT('[1]JUNIO-2026'!T651)</f>
        <v>0</v>
      </c>
      <c r="U651" s="7">
        <f>INT('[1]JUNIO-2026'!U651)</f>
        <v>0</v>
      </c>
      <c r="V651" s="7">
        <f>INT('[1]JUNIO-2026'!V651)</f>
        <v>0</v>
      </c>
      <c r="W651" s="7">
        <f>INT('[1]JUNIO-2026'!W651)</f>
        <v>0</v>
      </c>
      <c r="X651" s="7">
        <f>INT('[1]JUNIO-2026'!X651)</f>
        <v>8113958</v>
      </c>
      <c r="Y651" s="7">
        <f>INT('[1]JUNIO-2026'!Y651)</f>
        <v>28540381</v>
      </c>
      <c r="Z651" s="5" t="str">
        <f>+'[1]JUNIO-2026'!Z651</f>
        <v>ILD</v>
      </c>
      <c r="AA651" s="5">
        <f>+'[1]JUNIO-2026'!AA651</f>
        <v>1</v>
      </c>
      <c r="AB651" s="5">
        <v>99999</v>
      </c>
      <c r="AC651" s="8">
        <f t="shared" si="63"/>
        <v>36654339</v>
      </c>
      <c r="AD651" s="8">
        <f t="shared" si="64"/>
        <v>0</v>
      </c>
      <c r="AE651" t="str">
        <f>+'[1]JUNIO-2026'!AE651</f>
        <v>SAFEWEB</v>
      </c>
    </row>
    <row r="652" spans="1:31" x14ac:dyDescent="0.25">
      <c r="A652" s="5" t="str">
        <f>+'[1]JUNIO-2026'!A652</f>
        <v>NI</v>
      </c>
      <c r="B652" s="5">
        <f>+'[1]JUNIO-2026'!B652</f>
        <v>900036695</v>
      </c>
      <c r="C652" s="5">
        <f>+'[1]JUNIO-2026'!C652</f>
        <v>9</v>
      </c>
      <c r="D652" s="5" t="str">
        <f>+'[1]JUNIO-2026'!D652</f>
        <v>INTENSIVISTASMATERNIDADRAFAELCALVO</v>
      </c>
      <c r="E652" s="5" t="str">
        <f>+'[1]JUNIO-2026'!E652</f>
        <v>PR</v>
      </c>
      <c r="F652" s="5" t="str">
        <f>+'[1]JUNIO-2026'!F652</f>
        <v>NUPC</v>
      </c>
      <c r="G652" s="5">
        <f>+'[1]JUNIO-2026'!G652</f>
        <v>2019</v>
      </c>
      <c r="H652" s="6">
        <f t="shared" si="60"/>
        <v>15729097</v>
      </c>
      <c r="I652" s="7">
        <f>INT('[1]JUNIO-2026'!I652)</f>
        <v>0</v>
      </c>
      <c r="J652" s="7">
        <f>INT('[1]JUNIO-2026'!J652)</f>
        <v>15729097</v>
      </c>
      <c r="K652" s="7">
        <f>INT('[1]JUNIO-2026'!K652)</f>
        <v>2380223</v>
      </c>
      <c r="L652" s="7">
        <f>INT('[1]JUNIO-2026'!L652)</f>
        <v>0</v>
      </c>
      <c r="M652" s="6">
        <f t="shared" si="61"/>
        <v>13348874</v>
      </c>
      <c r="N652" s="7">
        <v>0</v>
      </c>
      <c r="O652" s="7">
        <f>INT('[1]JUNIO-2026'!O652)</f>
        <v>13348874</v>
      </c>
      <c r="P652" s="6">
        <f t="shared" si="65"/>
        <v>13348874</v>
      </c>
      <c r="Q652" s="6">
        <f t="shared" si="62"/>
        <v>0</v>
      </c>
      <c r="R652" s="7">
        <f>INT('[1]JUNIO-2026'!R652)</f>
        <v>0</v>
      </c>
      <c r="S652" s="7">
        <f>INT('[1]JUNIO-2026'!S652)</f>
        <v>0</v>
      </c>
      <c r="T652" s="7">
        <f>INT('[1]JUNIO-2026'!T652)</f>
        <v>0</v>
      </c>
      <c r="U652" s="7">
        <f>INT('[1]JUNIO-2026'!U652)</f>
        <v>0</v>
      </c>
      <c r="V652" s="7">
        <f>INT('[1]JUNIO-2026'!V652)</f>
        <v>0</v>
      </c>
      <c r="W652" s="7">
        <f>INT('[1]JUNIO-2026'!W652)</f>
        <v>0</v>
      </c>
      <c r="X652" s="7">
        <f>INT('[1]JUNIO-2026'!X652)</f>
        <v>0</v>
      </c>
      <c r="Y652" s="7">
        <f>INT('[1]JUNIO-2026'!Y652)</f>
        <v>13348874</v>
      </c>
      <c r="Z652" s="5" t="str">
        <f>+'[1]JUNIO-2026'!Z652</f>
        <v>ILD</v>
      </c>
      <c r="AA652" s="5">
        <f>+'[1]JUNIO-2026'!AA652</f>
        <v>1</v>
      </c>
      <c r="AB652" s="5">
        <v>99999</v>
      </c>
      <c r="AC652" s="8">
        <f t="shared" si="63"/>
        <v>13348874</v>
      </c>
      <c r="AD652" s="8">
        <f t="shared" si="64"/>
        <v>0</v>
      </c>
      <c r="AE652" t="str">
        <f>+'[1]JUNIO-2026'!AE652</f>
        <v>SAFEWEB</v>
      </c>
    </row>
    <row r="653" spans="1:31" x14ac:dyDescent="0.25">
      <c r="A653" s="5" t="str">
        <f>+'[1]JUNIO-2026'!A653</f>
        <v>NI</v>
      </c>
      <c r="B653" s="5">
        <f>+'[1]JUNIO-2026'!B653</f>
        <v>900036695</v>
      </c>
      <c r="C653" s="5">
        <f>+'[1]JUNIO-2026'!C653</f>
        <v>9</v>
      </c>
      <c r="D653" s="5" t="str">
        <f>+'[1]JUNIO-2026'!D653</f>
        <v>INTENSIVISTASMATERNIDADRAFAELCALVO</v>
      </c>
      <c r="E653" s="5" t="str">
        <f>+'[1]JUNIO-2026'!E653</f>
        <v>PR</v>
      </c>
      <c r="F653" s="5" t="str">
        <f>+'[1]JUNIO-2026'!F653</f>
        <v>PNAF</v>
      </c>
      <c r="G653" s="5">
        <f>+'[1]JUNIO-2026'!G653</f>
        <v>2019</v>
      </c>
      <c r="H653" s="6">
        <f t="shared" si="60"/>
        <v>997322012</v>
      </c>
      <c r="I653" s="7">
        <f>INT('[1]JUNIO-2026'!I653)</f>
        <v>0</v>
      </c>
      <c r="J653" s="7">
        <f>INT('[1]JUNIO-2026'!J653)</f>
        <v>997322012</v>
      </c>
      <c r="K653" s="7">
        <f>INT('[1]JUNIO-2026'!K653)</f>
        <v>225044351</v>
      </c>
      <c r="L653" s="7">
        <f>INT('[1]JUNIO-2026'!L653)</f>
        <v>0</v>
      </c>
      <c r="M653" s="6">
        <f t="shared" si="61"/>
        <v>772277661</v>
      </c>
      <c r="N653" s="7">
        <v>0</v>
      </c>
      <c r="O653" s="7">
        <f>INT('[1]JUNIO-2026'!O653)</f>
        <v>766880527</v>
      </c>
      <c r="P653" s="6">
        <f t="shared" si="65"/>
        <v>766880527</v>
      </c>
      <c r="Q653" s="6">
        <f t="shared" si="62"/>
        <v>5397134</v>
      </c>
      <c r="R653" s="7">
        <f>INT('[1]JUNIO-2026'!R653)</f>
        <v>0</v>
      </c>
      <c r="S653" s="7">
        <f>INT('[1]JUNIO-2026'!S653)</f>
        <v>0</v>
      </c>
      <c r="T653" s="7">
        <f>INT('[1]JUNIO-2026'!T653)</f>
        <v>186047730</v>
      </c>
      <c r="U653" s="7">
        <f>INT('[1]JUNIO-2026'!U653)</f>
        <v>0</v>
      </c>
      <c r="V653" s="7">
        <f>INT('[1]JUNIO-2026'!V653)</f>
        <v>0</v>
      </c>
      <c r="W653" s="7">
        <f>INT('[1]JUNIO-2026'!W653)</f>
        <v>0</v>
      </c>
      <c r="X653" s="7">
        <f>INT('[1]JUNIO-2026'!X653)</f>
        <v>0</v>
      </c>
      <c r="Y653" s="7">
        <f>INT('[1]JUNIO-2026'!Y653)</f>
        <v>580832797</v>
      </c>
      <c r="Z653" s="5" t="str">
        <f>+'[1]JUNIO-2026'!Z653</f>
        <v>ILD</v>
      </c>
      <c r="AA653" s="5">
        <f>+'[1]JUNIO-2026'!AA653</f>
        <v>1</v>
      </c>
      <c r="AB653" s="5">
        <v>99999</v>
      </c>
      <c r="AC653" s="8">
        <f t="shared" si="63"/>
        <v>766880527</v>
      </c>
      <c r="AD653" s="8">
        <f t="shared" si="64"/>
        <v>0</v>
      </c>
      <c r="AE653" t="str">
        <f>+'[1]JUNIO-2026'!AE653</f>
        <v>SAFEWEB</v>
      </c>
    </row>
    <row r="654" spans="1:31" x14ac:dyDescent="0.25">
      <c r="A654" s="5" t="str">
        <f>+'[1]JUNIO-2026'!A654</f>
        <v>NI</v>
      </c>
      <c r="B654" s="5">
        <f>+'[1]JUNIO-2026'!B654</f>
        <v>900042103</v>
      </c>
      <c r="C654" s="5">
        <f>+'[1]JUNIO-2026'!C654</f>
        <v>5</v>
      </c>
      <c r="D654" s="5" t="str">
        <f>+'[1]JUNIO-2026'!D654</f>
        <v>ESEHOSPITALUNIVERSITARIODELCARIBE</v>
      </c>
      <c r="E654" s="5" t="str">
        <f>+'[1]JUNIO-2026'!E654</f>
        <v>PU</v>
      </c>
      <c r="F654" s="5" t="str">
        <f>+'[1]JUNIO-2026'!F654</f>
        <v>MIGR</v>
      </c>
      <c r="G654" s="5">
        <f>+'[1]JUNIO-2026'!G654</f>
        <v>2019</v>
      </c>
      <c r="H654" s="6">
        <f t="shared" si="60"/>
        <v>776622362</v>
      </c>
      <c r="I654" s="7">
        <f>INT('[1]JUNIO-2026'!I654)</f>
        <v>0</v>
      </c>
      <c r="J654" s="7">
        <f>INT('[1]JUNIO-2026'!J654)</f>
        <v>776622362</v>
      </c>
      <c r="K654" s="7">
        <f>INT('[1]JUNIO-2026'!K654)</f>
        <v>20082156</v>
      </c>
      <c r="L654" s="7">
        <f>INT('[1]JUNIO-2026'!L654)</f>
        <v>0</v>
      </c>
      <c r="M654" s="6">
        <f t="shared" si="61"/>
        <v>756540206</v>
      </c>
      <c r="N654" s="7">
        <v>0</v>
      </c>
      <c r="O654" s="7">
        <f>INT('[1]JUNIO-2026'!O654)</f>
        <v>683279126</v>
      </c>
      <c r="P654" s="6">
        <f t="shared" si="65"/>
        <v>683279126</v>
      </c>
      <c r="Q654" s="6">
        <f t="shared" si="62"/>
        <v>73261080</v>
      </c>
      <c r="R654" s="7">
        <f>INT('[1]JUNIO-2026'!R654)</f>
        <v>0</v>
      </c>
      <c r="S654" s="7">
        <f>INT('[1]JUNIO-2026'!S654)</f>
        <v>0</v>
      </c>
      <c r="T654" s="7">
        <f>INT('[1]JUNIO-2026'!T654)</f>
        <v>171807485</v>
      </c>
      <c r="U654" s="7">
        <f>INT('[1]JUNIO-2026'!U654)</f>
        <v>446447204</v>
      </c>
      <c r="V654" s="7">
        <f>INT('[1]JUNIO-2026'!V654)</f>
        <v>0</v>
      </c>
      <c r="W654" s="7">
        <f>INT('[1]JUNIO-2026'!W654)</f>
        <v>0</v>
      </c>
      <c r="X654" s="7">
        <f>INT('[1]JUNIO-2026'!X654)</f>
        <v>65024437</v>
      </c>
      <c r="Y654" s="7">
        <f>INT('[1]JUNIO-2026'!Y654)</f>
        <v>0</v>
      </c>
      <c r="Z654" s="5" t="str">
        <f>+'[1]JUNIO-2026'!Z654</f>
        <v>NA</v>
      </c>
      <c r="AA654" s="5">
        <f>+'[1]JUNIO-2026'!AA654</f>
        <v>1</v>
      </c>
      <c r="AB654" s="5">
        <v>99999</v>
      </c>
      <c r="AC654" s="8">
        <f t="shared" si="63"/>
        <v>683279126</v>
      </c>
      <c r="AD654" s="8">
        <f t="shared" si="64"/>
        <v>0</v>
      </c>
      <c r="AE654" t="str">
        <f>+'[1]JUNIO-2026'!AE654</f>
        <v>SAFEWEB</v>
      </c>
    </row>
    <row r="655" spans="1:31" x14ac:dyDescent="0.25">
      <c r="A655" s="5" t="str">
        <f>+'[1]JUNIO-2026'!A655</f>
        <v>NI</v>
      </c>
      <c r="B655" s="5">
        <f>+'[1]JUNIO-2026'!B655</f>
        <v>900042103</v>
      </c>
      <c r="C655" s="5">
        <f>+'[1]JUNIO-2026'!C655</f>
        <v>5</v>
      </c>
      <c r="D655" s="5" t="str">
        <f>+'[1]JUNIO-2026'!D655</f>
        <v>ESEHOSPITALUNIVERSITARIODELCARIBE</v>
      </c>
      <c r="E655" s="5" t="str">
        <f>+'[1]JUNIO-2026'!E655</f>
        <v>PU</v>
      </c>
      <c r="F655" s="5" t="str">
        <f>+'[1]JUNIO-2026'!F655</f>
        <v>NUPC</v>
      </c>
      <c r="G655" s="5">
        <f>+'[1]JUNIO-2026'!G655</f>
        <v>2019</v>
      </c>
      <c r="H655" s="6">
        <f t="shared" si="60"/>
        <v>36653158</v>
      </c>
      <c r="I655" s="7">
        <f>INT('[1]JUNIO-2026'!I655)</f>
        <v>0</v>
      </c>
      <c r="J655" s="7">
        <f>INT('[1]JUNIO-2026'!J655)</f>
        <v>36653158</v>
      </c>
      <c r="K655" s="7">
        <f>INT('[1]JUNIO-2026'!K655)</f>
        <v>4225078</v>
      </c>
      <c r="L655" s="7">
        <f>INT('[1]JUNIO-2026'!L655)</f>
        <v>0</v>
      </c>
      <c r="M655" s="6">
        <f t="shared" si="61"/>
        <v>32428080</v>
      </c>
      <c r="N655" s="7">
        <v>0</v>
      </c>
      <c r="O655" s="7">
        <f>INT('[1]JUNIO-2026'!O655)</f>
        <v>32428080</v>
      </c>
      <c r="P655" s="6">
        <f t="shared" si="65"/>
        <v>32428080</v>
      </c>
      <c r="Q655" s="6">
        <f t="shared" si="62"/>
        <v>0</v>
      </c>
      <c r="R655" s="7">
        <f>INT('[1]JUNIO-2026'!R655)</f>
        <v>0</v>
      </c>
      <c r="S655" s="7">
        <f>INT('[1]JUNIO-2026'!S655)</f>
        <v>0</v>
      </c>
      <c r="T655" s="7">
        <f>INT('[1]JUNIO-2026'!T655)</f>
        <v>16559740</v>
      </c>
      <c r="U655" s="7">
        <f>INT('[1]JUNIO-2026'!U655)</f>
        <v>15868340</v>
      </c>
      <c r="V655" s="7">
        <f>INT('[1]JUNIO-2026'!V655)</f>
        <v>0</v>
      </c>
      <c r="W655" s="7">
        <f>INT('[1]JUNIO-2026'!W655)</f>
        <v>0</v>
      </c>
      <c r="X655" s="7">
        <f>INT('[1]JUNIO-2026'!X655)</f>
        <v>0</v>
      </c>
      <c r="Y655" s="7">
        <f>INT('[1]JUNIO-2026'!Y655)</f>
        <v>0</v>
      </c>
      <c r="Z655" s="5" t="str">
        <f>+'[1]JUNIO-2026'!Z655</f>
        <v>NA</v>
      </c>
      <c r="AA655" s="5">
        <f>+'[1]JUNIO-2026'!AA655</f>
        <v>1</v>
      </c>
      <c r="AB655" s="5">
        <v>99999</v>
      </c>
      <c r="AC655" s="8">
        <f t="shared" si="63"/>
        <v>32428080</v>
      </c>
      <c r="AD655" s="8">
        <f t="shared" si="64"/>
        <v>0</v>
      </c>
      <c r="AE655" t="str">
        <f>+'[1]JUNIO-2026'!AE655</f>
        <v>SAFEWEB</v>
      </c>
    </row>
    <row r="656" spans="1:31" x14ac:dyDescent="0.25">
      <c r="A656" s="5" t="str">
        <f>+'[1]JUNIO-2026'!A656</f>
        <v>NI</v>
      </c>
      <c r="B656" s="5">
        <f>+'[1]JUNIO-2026'!B656</f>
        <v>900042103</v>
      </c>
      <c r="C656" s="5">
        <f>+'[1]JUNIO-2026'!C656</f>
        <v>5</v>
      </c>
      <c r="D656" s="5" t="str">
        <f>+'[1]JUNIO-2026'!D656</f>
        <v>ESEHOSPITALUNIVERSITARIODELCARIBE</v>
      </c>
      <c r="E656" s="5" t="str">
        <f>+'[1]JUNIO-2026'!E656</f>
        <v>PU</v>
      </c>
      <c r="F656" s="5" t="str">
        <f>+'[1]JUNIO-2026'!F656</f>
        <v>PNAF</v>
      </c>
      <c r="G656" s="5">
        <f>+'[1]JUNIO-2026'!G656</f>
        <v>2019</v>
      </c>
      <c r="H656" s="6">
        <f t="shared" si="60"/>
        <v>2396263411</v>
      </c>
      <c r="I656" s="7">
        <f>INT('[1]JUNIO-2026'!I656)</f>
        <v>0</v>
      </c>
      <c r="J656" s="7">
        <f>INT('[1]JUNIO-2026'!J656)</f>
        <v>2396263411</v>
      </c>
      <c r="K656" s="7">
        <f>INT('[1]JUNIO-2026'!K656)</f>
        <v>612689820</v>
      </c>
      <c r="L656" s="7">
        <f>INT('[1]JUNIO-2026'!L656)</f>
        <v>0</v>
      </c>
      <c r="M656" s="6">
        <f t="shared" si="61"/>
        <v>1783573591</v>
      </c>
      <c r="N656" s="7">
        <v>0</v>
      </c>
      <c r="O656" s="7">
        <f>INT('[1]JUNIO-2026'!O656)</f>
        <v>680193319</v>
      </c>
      <c r="P656" s="6">
        <f t="shared" si="65"/>
        <v>680193319</v>
      </c>
      <c r="Q656" s="6">
        <f t="shared" si="62"/>
        <v>1103380272</v>
      </c>
      <c r="R656" s="7">
        <f>INT('[1]JUNIO-2026'!R656)</f>
        <v>0</v>
      </c>
      <c r="S656" s="7">
        <f>INT('[1]JUNIO-2026'!S656)</f>
        <v>0</v>
      </c>
      <c r="T656" s="7">
        <f>INT('[1]JUNIO-2026'!T656)</f>
        <v>414160519</v>
      </c>
      <c r="U656" s="7">
        <f>INT('[1]JUNIO-2026'!U656)</f>
        <v>266032800</v>
      </c>
      <c r="V656" s="7">
        <f>INT('[1]JUNIO-2026'!V656)</f>
        <v>0</v>
      </c>
      <c r="W656" s="7">
        <f>INT('[1]JUNIO-2026'!W656)</f>
        <v>0</v>
      </c>
      <c r="X656" s="7">
        <f>INT('[1]JUNIO-2026'!X656)</f>
        <v>0</v>
      </c>
      <c r="Y656" s="7">
        <f>INT('[1]JUNIO-2026'!Y656)</f>
        <v>0</v>
      </c>
      <c r="Z656" s="5" t="str">
        <f>+'[1]JUNIO-2026'!Z656</f>
        <v>NA</v>
      </c>
      <c r="AA656" s="5">
        <f>+'[1]JUNIO-2026'!AA656</f>
        <v>1</v>
      </c>
      <c r="AB656" s="5">
        <v>99999</v>
      </c>
      <c r="AC656" s="8">
        <f t="shared" si="63"/>
        <v>680193319</v>
      </c>
      <c r="AD656" s="8">
        <f t="shared" si="64"/>
        <v>0</v>
      </c>
      <c r="AE656" t="str">
        <f>+'[1]JUNIO-2026'!AE656</f>
        <v>SAFEWEB</v>
      </c>
    </row>
    <row r="657" spans="1:31" x14ac:dyDescent="0.25">
      <c r="A657" s="5" t="str">
        <f>+'[1]JUNIO-2026'!A657</f>
        <v>NI</v>
      </c>
      <c r="B657" s="5">
        <f>+'[1]JUNIO-2026'!B657</f>
        <v>900056127</v>
      </c>
      <c r="C657" s="5">
        <f>+'[1]JUNIO-2026'!C657</f>
        <v>2</v>
      </c>
      <c r="D657" s="5" t="str">
        <f>+'[1]JUNIO-2026'!D657</f>
        <v>NEONATOLOGOSDESUCRELTDA</v>
      </c>
      <c r="E657" s="5" t="str">
        <f>+'[1]JUNIO-2026'!E657</f>
        <v>PR</v>
      </c>
      <c r="F657" s="5" t="str">
        <f>+'[1]JUNIO-2026'!F657</f>
        <v>NUPC</v>
      </c>
      <c r="G657" s="5">
        <f>+'[1]JUNIO-2026'!G657</f>
        <v>2019</v>
      </c>
      <c r="H657" s="6">
        <f t="shared" si="60"/>
        <v>3735871</v>
      </c>
      <c r="I657" s="7">
        <f>INT('[1]JUNIO-2026'!I657)</f>
        <v>0</v>
      </c>
      <c r="J657" s="7">
        <f>INT('[1]JUNIO-2026'!J657)</f>
        <v>3735871</v>
      </c>
      <c r="K657" s="7">
        <f>INT('[1]JUNIO-2026'!K657)</f>
        <v>236119</v>
      </c>
      <c r="L657" s="7">
        <f>INT('[1]JUNIO-2026'!L657)</f>
        <v>0</v>
      </c>
      <c r="M657" s="6">
        <f t="shared" si="61"/>
        <v>3499752</v>
      </c>
      <c r="N657" s="7">
        <v>0</v>
      </c>
      <c r="O657" s="7">
        <f>INT('[1]JUNIO-2026'!O657)</f>
        <v>0</v>
      </c>
      <c r="P657" s="6">
        <f t="shared" si="65"/>
        <v>0</v>
      </c>
      <c r="Q657" s="6">
        <f t="shared" si="62"/>
        <v>3499752</v>
      </c>
      <c r="R657" s="7">
        <f>INT('[1]JUNIO-2026'!R657)</f>
        <v>0</v>
      </c>
      <c r="S657" s="7">
        <f>INT('[1]JUNIO-2026'!S657)</f>
        <v>0</v>
      </c>
      <c r="T657" s="7">
        <f>INT('[1]JUNIO-2026'!T657)</f>
        <v>0</v>
      </c>
      <c r="U657" s="7">
        <f>INT('[1]JUNIO-2026'!U657)</f>
        <v>0</v>
      </c>
      <c r="V657" s="7">
        <f>INT('[1]JUNIO-2026'!V657)</f>
        <v>0</v>
      </c>
      <c r="W657" s="7">
        <f>INT('[1]JUNIO-2026'!W657)</f>
        <v>0</v>
      </c>
      <c r="X657" s="7">
        <f>INT('[1]JUNIO-2026'!X657)</f>
        <v>0</v>
      </c>
      <c r="Y657" s="7">
        <f>INT('[1]JUNIO-2026'!Y657)</f>
        <v>0</v>
      </c>
      <c r="Z657" s="5" t="str">
        <f>+'[1]JUNIO-2026'!Z657</f>
        <v>NA</v>
      </c>
      <c r="AA657" s="5">
        <f>+'[1]JUNIO-2026'!AA657</f>
        <v>1</v>
      </c>
      <c r="AB657" s="5">
        <v>99999</v>
      </c>
      <c r="AC657" s="8">
        <f t="shared" si="63"/>
        <v>0</v>
      </c>
      <c r="AD657" s="8">
        <f t="shared" si="64"/>
        <v>0</v>
      </c>
      <c r="AE657" t="str">
        <f>+'[1]JUNIO-2026'!AE657</f>
        <v>SAFEWEB</v>
      </c>
    </row>
    <row r="658" spans="1:31" x14ac:dyDescent="0.25">
      <c r="A658" s="5" t="str">
        <f>+'[1]JUNIO-2026'!A658</f>
        <v>NI</v>
      </c>
      <c r="B658" s="5">
        <f>+'[1]JUNIO-2026'!B658</f>
        <v>900098550</v>
      </c>
      <c r="C658" s="5">
        <f>+'[1]JUNIO-2026'!C658</f>
        <v>5</v>
      </c>
      <c r="D658" s="5" t="str">
        <f>+'[1]JUNIO-2026'!D658</f>
        <v>OFFIMEDICASA</v>
      </c>
      <c r="E658" s="5" t="str">
        <f>+'[1]JUNIO-2026'!E658</f>
        <v>PR</v>
      </c>
      <c r="F658" s="5" t="str">
        <f>+'[1]JUNIO-2026'!F658</f>
        <v>NUPC</v>
      </c>
      <c r="G658" s="5">
        <f>+'[1]JUNIO-2026'!G658</f>
        <v>2019</v>
      </c>
      <c r="H658" s="6">
        <f t="shared" si="60"/>
        <v>45164</v>
      </c>
      <c r="I658" s="7">
        <f>INT('[1]JUNIO-2026'!I658)</f>
        <v>0</v>
      </c>
      <c r="J658" s="7">
        <f>INT('[1]JUNIO-2026'!J658)</f>
        <v>45164</v>
      </c>
      <c r="K658" s="7">
        <f>INT('[1]JUNIO-2026'!K658)</f>
        <v>3290</v>
      </c>
      <c r="L658" s="7">
        <f>INT('[1]JUNIO-2026'!L658)</f>
        <v>0</v>
      </c>
      <c r="M658" s="6">
        <f t="shared" si="61"/>
        <v>41874</v>
      </c>
      <c r="N658" s="7">
        <v>0</v>
      </c>
      <c r="O658" s="7">
        <f>INT('[1]JUNIO-2026'!O658)</f>
        <v>0</v>
      </c>
      <c r="P658" s="6">
        <f t="shared" si="65"/>
        <v>0</v>
      </c>
      <c r="Q658" s="6">
        <f t="shared" si="62"/>
        <v>41874</v>
      </c>
      <c r="R658" s="7">
        <f>INT('[1]JUNIO-2026'!R658)</f>
        <v>0</v>
      </c>
      <c r="S658" s="7">
        <f>INT('[1]JUNIO-2026'!S658)</f>
        <v>0</v>
      </c>
      <c r="T658" s="7">
        <f>INT('[1]JUNIO-2026'!T658)</f>
        <v>0</v>
      </c>
      <c r="U658" s="7">
        <f>INT('[1]JUNIO-2026'!U658)</f>
        <v>0</v>
      </c>
      <c r="V658" s="7">
        <f>INT('[1]JUNIO-2026'!V658)</f>
        <v>0</v>
      </c>
      <c r="W658" s="7">
        <f>INT('[1]JUNIO-2026'!W658)</f>
        <v>0</v>
      </c>
      <c r="X658" s="7">
        <f>INT('[1]JUNIO-2026'!X658)</f>
        <v>0</v>
      </c>
      <c r="Y658" s="7">
        <f>INT('[1]JUNIO-2026'!Y658)</f>
        <v>0</v>
      </c>
      <c r="Z658" s="5" t="str">
        <f>+'[1]JUNIO-2026'!Z658</f>
        <v>NA</v>
      </c>
      <c r="AA658" s="5">
        <f>+'[1]JUNIO-2026'!AA658</f>
        <v>1</v>
      </c>
      <c r="AB658" s="5">
        <v>99999</v>
      </c>
      <c r="AC658" s="8">
        <f t="shared" si="63"/>
        <v>0</v>
      </c>
      <c r="AD658" s="8">
        <f t="shared" si="64"/>
        <v>0</v>
      </c>
      <c r="AE658" t="str">
        <f>+'[1]JUNIO-2026'!AE658</f>
        <v>SAFEWEB</v>
      </c>
    </row>
    <row r="659" spans="1:31" x14ac:dyDescent="0.25">
      <c r="A659" s="5" t="str">
        <f>+'[1]JUNIO-2026'!A659</f>
        <v>NI</v>
      </c>
      <c r="B659" s="5">
        <f>+'[1]JUNIO-2026'!B659</f>
        <v>900112364</v>
      </c>
      <c r="C659" s="5">
        <f>+'[1]JUNIO-2026'!C659</f>
        <v>1</v>
      </c>
      <c r="D659" s="5" t="str">
        <f>+'[1]JUNIO-2026'!D659</f>
        <v>SOCIEDADCARDIOVASCULARDELCARIBECOLOMBIANOSAS</v>
      </c>
      <c r="E659" s="5" t="str">
        <f>+'[1]JUNIO-2026'!E659</f>
        <v>PR</v>
      </c>
      <c r="F659" s="5" t="str">
        <f>+'[1]JUNIO-2026'!F659</f>
        <v>NUPC</v>
      </c>
      <c r="G659" s="5">
        <f>+'[1]JUNIO-2026'!G659</f>
        <v>2019</v>
      </c>
      <c r="H659" s="6">
        <f t="shared" si="60"/>
        <v>23044832</v>
      </c>
      <c r="I659" s="7">
        <f>INT('[1]JUNIO-2026'!I659)</f>
        <v>0</v>
      </c>
      <c r="J659" s="7">
        <f>INT('[1]JUNIO-2026'!J659)</f>
        <v>23044832</v>
      </c>
      <c r="K659" s="7">
        <f>INT('[1]JUNIO-2026'!K659)</f>
        <v>1280022</v>
      </c>
      <c r="L659" s="7">
        <f>INT('[1]JUNIO-2026'!L659)</f>
        <v>0</v>
      </c>
      <c r="M659" s="6">
        <f t="shared" si="61"/>
        <v>21764810</v>
      </c>
      <c r="N659" s="7">
        <v>0</v>
      </c>
      <c r="O659" s="7">
        <f>INT('[1]JUNIO-2026'!O659)</f>
        <v>21764810</v>
      </c>
      <c r="P659" s="6">
        <f t="shared" si="65"/>
        <v>21764810</v>
      </c>
      <c r="Q659" s="6">
        <f t="shared" si="62"/>
        <v>0</v>
      </c>
      <c r="R659" s="7">
        <f>INT('[1]JUNIO-2026'!R659)</f>
        <v>0</v>
      </c>
      <c r="S659" s="7">
        <f>INT('[1]JUNIO-2026'!S659)</f>
        <v>0</v>
      </c>
      <c r="T659" s="7">
        <f>INT('[1]JUNIO-2026'!T659)</f>
        <v>0</v>
      </c>
      <c r="U659" s="7">
        <f>INT('[1]JUNIO-2026'!U659)</f>
        <v>21764810</v>
      </c>
      <c r="V659" s="7">
        <f>INT('[1]JUNIO-2026'!V659)</f>
        <v>0</v>
      </c>
      <c r="W659" s="7">
        <f>INT('[1]JUNIO-2026'!W659)</f>
        <v>0</v>
      </c>
      <c r="X659" s="7">
        <f>INT('[1]JUNIO-2026'!X659)</f>
        <v>0</v>
      </c>
      <c r="Y659" s="7">
        <f>INT('[1]JUNIO-2026'!Y659)</f>
        <v>0</v>
      </c>
      <c r="Z659" s="5" t="str">
        <f>+'[1]JUNIO-2026'!Z659</f>
        <v>NA</v>
      </c>
      <c r="AA659" s="5">
        <f>+'[1]JUNIO-2026'!AA659</f>
        <v>1</v>
      </c>
      <c r="AB659" s="5">
        <v>99999</v>
      </c>
      <c r="AC659" s="8">
        <f t="shared" si="63"/>
        <v>21764810</v>
      </c>
      <c r="AD659" s="8">
        <f t="shared" si="64"/>
        <v>0</v>
      </c>
      <c r="AE659" t="str">
        <f>+'[1]JUNIO-2026'!AE659</f>
        <v>SAFEWEB</v>
      </c>
    </row>
    <row r="660" spans="1:31" x14ac:dyDescent="0.25">
      <c r="A660" s="5" t="str">
        <f>+'[1]JUNIO-2026'!A660</f>
        <v>NI</v>
      </c>
      <c r="B660" s="5">
        <f>+'[1]JUNIO-2026'!B660</f>
        <v>900132176</v>
      </c>
      <c r="C660" s="5">
        <f>+'[1]JUNIO-2026'!C660</f>
        <v>9</v>
      </c>
      <c r="D660" s="5" t="str">
        <f>+'[1]JUNIO-2026'!D660</f>
        <v>CLINICAOFTALMOLOGICADESINCELEJOLTDA</v>
      </c>
      <c r="E660" s="5" t="str">
        <f>+'[1]JUNIO-2026'!E660</f>
        <v>PR</v>
      </c>
      <c r="F660" s="5" t="str">
        <f>+'[1]JUNIO-2026'!F660</f>
        <v>NUPC</v>
      </c>
      <c r="G660" s="5">
        <f>+'[1]JUNIO-2026'!G660</f>
        <v>2019</v>
      </c>
      <c r="H660" s="6">
        <f t="shared" si="60"/>
        <v>304031</v>
      </c>
      <c r="I660" s="7">
        <f>INT('[1]JUNIO-2026'!I660)</f>
        <v>0</v>
      </c>
      <c r="J660" s="7">
        <f>INT('[1]JUNIO-2026'!J660)</f>
        <v>304031</v>
      </c>
      <c r="K660" s="7">
        <f>INT('[1]JUNIO-2026'!K660)</f>
        <v>0</v>
      </c>
      <c r="L660" s="7">
        <f>INT('[1]JUNIO-2026'!L660)</f>
        <v>0</v>
      </c>
      <c r="M660" s="6">
        <f t="shared" si="61"/>
        <v>304031</v>
      </c>
      <c r="N660" s="7">
        <v>0</v>
      </c>
      <c r="O660" s="7">
        <f>INT('[1]JUNIO-2026'!O660)</f>
        <v>0</v>
      </c>
      <c r="P660" s="6">
        <f t="shared" si="65"/>
        <v>0</v>
      </c>
      <c r="Q660" s="6">
        <f t="shared" si="62"/>
        <v>304031</v>
      </c>
      <c r="R660" s="7">
        <f>INT('[1]JUNIO-2026'!R660)</f>
        <v>0</v>
      </c>
      <c r="S660" s="7">
        <f>INT('[1]JUNIO-2026'!S660)</f>
        <v>0</v>
      </c>
      <c r="T660" s="7">
        <f>INT('[1]JUNIO-2026'!T660)</f>
        <v>0</v>
      </c>
      <c r="U660" s="7">
        <f>INT('[1]JUNIO-2026'!U660)</f>
        <v>0</v>
      </c>
      <c r="V660" s="7">
        <f>INT('[1]JUNIO-2026'!V660)</f>
        <v>0</v>
      </c>
      <c r="W660" s="7">
        <f>INT('[1]JUNIO-2026'!W660)</f>
        <v>0</v>
      </c>
      <c r="X660" s="7">
        <f>INT('[1]JUNIO-2026'!X660)</f>
        <v>0</v>
      </c>
      <c r="Y660" s="7">
        <f>INT('[1]JUNIO-2026'!Y660)</f>
        <v>0</v>
      </c>
      <c r="Z660" s="5" t="str">
        <f>+'[1]JUNIO-2026'!Z660</f>
        <v>NA</v>
      </c>
      <c r="AA660" s="5">
        <f>+'[1]JUNIO-2026'!AA660</f>
        <v>1</v>
      </c>
      <c r="AB660" s="5">
        <v>99999</v>
      </c>
      <c r="AC660" s="8">
        <f t="shared" si="63"/>
        <v>0</v>
      </c>
      <c r="AD660" s="8">
        <f t="shared" si="64"/>
        <v>0</v>
      </c>
      <c r="AE660" t="str">
        <f>+'[1]JUNIO-2026'!AE660</f>
        <v>SAFEWEB</v>
      </c>
    </row>
    <row r="661" spans="1:31" x14ac:dyDescent="0.25">
      <c r="A661" s="5" t="str">
        <f>+'[1]JUNIO-2026'!A661</f>
        <v>NI</v>
      </c>
      <c r="B661" s="5">
        <f>+'[1]JUNIO-2026'!B661</f>
        <v>900136865</v>
      </c>
      <c r="C661" s="5">
        <f>+'[1]JUNIO-2026'!C661</f>
        <v>3</v>
      </c>
      <c r="D661" s="5" t="str">
        <f>+'[1]JUNIO-2026'!D661</f>
        <v>ESEHOSPITALREGIONALMAGDALENAMEDIOBARRANCABERMEJA</v>
      </c>
      <c r="E661" s="5" t="str">
        <f>+'[1]JUNIO-2026'!E661</f>
        <v>PU</v>
      </c>
      <c r="F661" s="5" t="str">
        <f>+'[1]JUNIO-2026'!F661</f>
        <v>PNAF</v>
      </c>
      <c r="G661" s="5">
        <f>+'[1]JUNIO-2026'!G661</f>
        <v>2019</v>
      </c>
      <c r="H661" s="6">
        <f t="shared" si="60"/>
        <v>14393864</v>
      </c>
      <c r="I661" s="7">
        <f>INT('[1]JUNIO-2026'!I661)</f>
        <v>0</v>
      </c>
      <c r="J661" s="7">
        <f>INT('[1]JUNIO-2026'!J661)</f>
        <v>14393864</v>
      </c>
      <c r="K661" s="7">
        <f>INT('[1]JUNIO-2026'!K661)</f>
        <v>11327247</v>
      </c>
      <c r="L661" s="7">
        <f>INT('[1]JUNIO-2026'!L661)</f>
        <v>0</v>
      </c>
      <c r="M661" s="6">
        <f t="shared" si="61"/>
        <v>3066617</v>
      </c>
      <c r="N661" s="7">
        <v>0</v>
      </c>
      <c r="O661" s="7">
        <f>INT('[1]JUNIO-2026'!O661)</f>
        <v>0</v>
      </c>
      <c r="P661" s="6">
        <f t="shared" si="65"/>
        <v>0</v>
      </c>
      <c r="Q661" s="6">
        <f t="shared" si="62"/>
        <v>3066617</v>
      </c>
      <c r="R661" s="7">
        <f>INT('[1]JUNIO-2026'!R661)</f>
        <v>0</v>
      </c>
      <c r="S661" s="7">
        <f>INT('[1]JUNIO-2026'!S661)</f>
        <v>0</v>
      </c>
      <c r="T661" s="7">
        <f>INT('[1]JUNIO-2026'!T661)</f>
        <v>0</v>
      </c>
      <c r="U661" s="7">
        <f>INT('[1]JUNIO-2026'!U661)</f>
        <v>0</v>
      </c>
      <c r="V661" s="7">
        <f>INT('[1]JUNIO-2026'!V661)</f>
        <v>0</v>
      </c>
      <c r="W661" s="7">
        <f>INT('[1]JUNIO-2026'!W661)</f>
        <v>0</v>
      </c>
      <c r="X661" s="7">
        <f>INT('[1]JUNIO-2026'!X661)</f>
        <v>0</v>
      </c>
      <c r="Y661" s="7">
        <f>INT('[1]JUNIO-2026'!Y661)</f>
        <v>0</v>
      </c>
      <c r="Z661" s="5" t="str">
        <f>+'[1]JUNIO-2026'!Z661</f>
        <v>NA</v>
      </c>
      <c r="AA661" s="5">
        <f>+'[1]JUNIO-2026'!AA661</f>
        <v>1</v>
      </c>
      <c r="AB661" s="5">
        <v>99999</v>
      </c>
      <c r="AC661" s="8">
        <f t="shared" si="63"/>
        <v>0</v>
      </c>
      <c r="AD661" s="8">
        <f t="shared" si="64"/>
        <v>0</v>
      </c>
      <c r="AE661" t="str">
        <f>+'[1]JUNIO-2026'!AE661</f>
        <v>SAFEWEB</v>
      </c>
    </row>
    <row r="662" spans="1:31" x14ac:dyDescent="0.25">
      <c r="A662" s="5" t="str">
        <f>+'[1]JUNIO-2026'!A662</f>
        <v>NI</v>
      </c>
      <c r="B662" s="5">
        <f>+'[1]JUNIO-2026'!B662</f>
        <v>900156264</v>
      </c>
      <c r="C662" s="5">
        <f>+'[1]JUNIO-2026'!C662</f>
        <v>2</v>
      </c>
      <c r="D662" s="5" t="str">
        <f>+'[1]JUNIO-2026'!D662</f>
        <v>NUEVAEPS</v>
      </c>
      <c r="E662" s="5" t="str">
        <f>+'[1]JUNIO-2026'!E662</f>
        <v>PR</v>
      </c>
      <c r="F662" s="5" t="str">
        <f>+'[1]JUNIO-2026'!F662</f>
        <v>NUPC</v>
      </c>
      <c r="G662" s="5">
        <f>+'[1]JUNIO-2026'!G662</f>
        <v>2019</v>
      </c>
      <c r="H662" s="6">
        <f t="shared" si="60"/>
        <v>147571851</v>
      </c>
      <c r="I662" s="7">
        <f>INT('[1]JUNIO-2026'!I662)</f>
        <v>0</v>
      </c>
      <c r="J662" s="7">
        <f>INT('[1]JUNIO-2026'!J662)</f>
        <v>147571851</v>
      </c>
      <c r="K662" s="7">
        <f>INT('[1]JUNIO-2026'!K662)</f>
        <v>118760</v>
      </c>
      <c r="L662" s="7">
        <f>INT('[1]JUNIO-2026'!L662)</f>
        <v>0</v>
      </c>
      <c r="M662" s="6">
        <f t="shared" si="61"/>
        <v>147453091</v>
      </c>
      <c r="N662" s="7">
        <v>0</v>
      </c>
      <c r="O662" s="7">
        <f>INT('[1]JUNIO-2026'!O662)</f>
        <v>122413291</v>
      </c>
      <c r="P662" s="6">
        <f t="shared" si="65"/>
        <v>122413291</v>
      </c>
      <c r="Q662" s="6">
        <f t="shared" si="62"/>
        <v>25039800</v>
      </c>
      <c r="R662" s="7">
        <f>INT('[1]JUNIO-2026'!R662)</f>
        <v>0</v>
      </c>
      <c r="S662" s="7">
        <f>INT('[1]JUNIO-2026'!S662)</f>
        <v>0</v>
      </c>
      <c r="T662" s="7">
        <f>INT('[1]JUNIO-2026'!T662)</f>
        <v>0</v>
      </c>
      <c r="U662" s="7">
        <f>INT('[1]JUNIO-2026'!U662)</f>
        <v>122413291</v>
      </c>
      <c r="V662" s="7">
        <f>INT('[1]JUNIO-2026'!V662)</f>
        <v>0</v>
      </c>
      <c r="W662" s="7">
        <f>INT('[1]JUNIO-2026'!W662)</f>
        <v>0</v>
      </c>
      <c r="X662" s="7">
        <f>INT('[1]JUNIO-2026'!X662)</f>
        <v>0</v>
      </c>
      <c r="Y662" s="7">
        <f>INT('[1]JUNIO-2026'!Y662)</f>
        <v>0</v>
      </c>
      <c r="Z662" s="5" t="str">
        <f>+'[1]JUNIO-2026'!Z662</f>
        <v>NA</v>
      </c>
      <c r="AA662" s="5">
        <f>+'[1]JUNIO-2026'!AA662</f>
        <v>1</v>
      </c>
      <c r="AB662" s="5">
        <v>99999</v>
      </c>
      <c r="AC662" s="8">
        <f t="shared" si="63"/>
        <v>122413291</v>
      </c>
      <c r="AD662" s="8">
        <f t="shared" si="64"/>
        <v>0</v>
      </c>
      <c r="AE662" t="str">
        <f>+'[1]JUNIO-2026'!AE662</f>
        <v>SAFEWEB</v>
      </c>
    </row>
    <row r="663" spans="1:31" x14ac:dyDescent="0.25">
      <c r="A663" s="5" t="str">
        <f>+'[1]JUNIO-2026'!A663</f>
        <v>NI</v>
      </c>
      <c r="B663" s="5">
        <f>+'[1]JUNIO-2026'!B663</f>
        <v>900164285</v>
      </c>
      <c r="C663" s="5">
        <f>+'[1]JUNIO-2026'!C663</f>
        <v>0</v>
      </c>
      <c r="D663" s="5" t="str">
        <f>+'[1]JUNIO-2026'!D663</f>
        <v>CLINICASANMARTINBARRANQUILLALTDA</v>
      </c>
      <c r="E663" s="5" t="str">
        <f>+'[1]JUNIO-2026'!E663</f>
        <v>PR</v>
      </c>
      <c r="F663" s="5" t="str">
        <f>+'[1]JUNIO-2026'!F663</f>
        <v>NUPC</v>
      </c>
      <c r="G663" s="5">
        <f>+'[1]JUNIO-2026'!G663</f>
        <v>2019</v>
      </c>
      <c r="H663" s="6">
        <f t="shared" si="60"/>
        <v>39442420</v>
      </c>
      <c r="I663" s="7">
        <f>INT('[1]JUNIO-2026'!I663)</f>
        <v>0</v>
      </c>
      <c r="J663" s="7">
        <f>INT('[1]JUNIO-2026'!J663)</f>
        <v>39442420</v>
      </c>
      <c r="K663" s="7">
        <f>INT('[1]JUNIO-2026'!K663)</f>
        <v>15188</v>
      </c>
      <c r="L663" s="7">
        <f>INT('[1]JUNIO-2026'!L663)</f>
        <v>0</v>
      </c>
      <c r="M663" s="6">
        <f t="shared" si="61"/>
        <v>39427232</v>
      </c>
      <c r="N663" s="7">
        <v>0</v>
      </c>
      <c r="O663" s="7">
        <f>INT('[1]JUNIO-2026'!O663)</f>
        <v>7552232</v>
      </c>
      <c r="P663" s="6">
        <f t="shared" si="65"/>
        <v>7552232</v>
      </c>
      <c r="Q663" s="6">
        <f t="shared" si="62"/>
        <v>31875000</v>
      </c>
      <c r="R663" s="7">
        <f>INT('[1]JUNIO-2026'!R663)</f>
        <v>0</v>
      </c>
      <c r="S663" s="7">
        <f>INT('[1]JUNIO-2026'!S663)</f>
        <v>0</v>
      </c>
      <c r="T663" s="7">
        <f>INT('[1]JUNIO-2026'!T663)</f>
        <v>0</v>
      </c>
      <c r="U663" s="7">
        <f>INT('[1]JUNIO-2026'!U663)</f>
        <v>7552232</v>
      </c>
      <c r="V663" s="7">
        <f>INT('[1]JUNIO-2026'!V663)</f>
        <v>0</v>
      </c>
      <c r="W663" s="7">
        <f>INT('[1]JUNIO-2026'!W663)</f>
        <v>0</v>
      </c>
      <c r="X663" s="7">
        <f>INT('[1]JUNIO-2026'!X663)</f>
        <v>0</v>
      </c>
      <c r="Y663" s="7">
        <f>INT('[1]JUNIO-2026'!Y663)</f>
        <v>0</v>
      </c>
      <c r="Z663" s="5" t="str">
        <f>+'[1]JUNIO-2026'!Z663</f>
        <v>NA</v>
      </c>
      <c r="AA663" s="5">
        <f>+'[1]JUNIO-2026'!AA663</f>
        <v>1</v>
      </c>
      <c r="AB663" s="5">
        <v>99999</v>
      </c>
      <c r="AC663" s="8">
        <f t="shared" si="63"/>
        <v>7552232</v>
      </c>
      <c r="AD663" s="8">
        <f t="shared" si="64"/>
        <v>0</v>
      </c>
      <c r="AE663" t="str">
        <f>+'[1]JUNIO-2026'!AE663</f>
        <v>SAFEWEB</v>
      </c>
    </row>
    <row r="664" spans="1:31" x14ac:dyDescent="0.25">
      <c r="A664" s="5" t="str">
        <f>+'[1]JUNIO-2026'!A664</f>
        <v>NI</v>
      </c>
      <c r="B664" s="5">
        <f>+'[1]JUNIO-2026'!B664</f>
        <v>900164946</v>
      </c>
      <c r="C664" s="5">
        <f>+'[1]JUNIO-2026'!C664</f>
        <v>0</v>
      </c>
      <c r="D664" s="5" t="str">
        <f>+'[1]JUNIO-2026'!D664</f>
        <v>CLNICAPEDITRICANIOJESUSLIMITADA</v>
      </c>
      <c r="E664" s="5" t="str">
        <f>+'[1]JUNIO-2026'!E664</f>
        <v>PR</v>
      </c>
      <c r="F664" s="5" t="str">
        <f>+'[1]JUNIO-2026'!F664</f>
        <v>NUPC</v>
      </c>
      <c r="G664" s="5">
        <f>+'[1]JUNIO-2026'!G664</f>
        <v>2019</v>
      </c>
      <c r="H664" s="6">
        <f t="shared" si="60"/>
        <v>13892082</v>
      </c>
      <c r="I664" s="7">
        <f>INT('[1]JUNIO-2026'!I664)</f>
        <v>0</v>
      </c>
      <c r="J664" s="7">
        <f>INT('[1]JUNIO-2026'!J664)</f>
        <v>13892082</v>
      </c>
      <c r="K664" s="7">
        <f>INT('[1]JUNIO-2026'!K664)</f>
        <v>11881136</v>
      </c>
      <c r="L664" s="7">
        <f>INT('[1]JUNIO-2026'!L664)</f>
        <v>0</v>
      </c>
      <c r="M664" s="6">
        <f t="shared" si="61"/>
        <v>2010946</v>
      </c>
      <c r="N664" s="7">
        <v>0</v>
      </c>
      <c r="O664" s="7">
        <f>INT('[1]JUNIO-2026'!O664)</f>
        <v>1042636</v>
      </c>
      <c r="P664" s="6">
        <f t="shared" si="65"/>
        <v>1042636</v>
      </c>
      <c r="Q664" s="6">
        <f t="shared" si="62"/>
        <v>968310</v>
      </c>
      <c r="R664" s="7">
        <f>INT('[1]JUNIO-2026'!R664)</f>
        <v>0</v>
      </c>
      <c r="S664" s="7">
        <f>INT('[1]JUNIO-2026'!S664)</f>
        <v>0</v>
      </c>
      <c r="T664" s="7">
        <f>INT('[1]JUNIO-2026'!T664)</f>
        <v>0</v>
      </c>
      <c r="U664" s="7">
        <f>INT('[1]JUNIO-2026'!U664)</f>
        <v>1042636</v>
      </c>
      <c r="V664" s="7">
        <f>INT('[1]JUNIO-2026'!V664)</f>
        <v>0</v>
      </c>
      <c r="W664" s="7">
        <f>INT('[1]JUNIO-2026'!W664)</f>
        <v>0</v>
      </c>
      <c r="X664" s="7">
        <f>INT('[1]JUNIO-2026'!X664)</f>
        <v>0</v>
      </c>
      <c r="Y664" s="7">
        <f>INT('[1]JUNIO-2026'!Y664)</f>
        <v>0</v>
      </c>
      <c r="Z664" s="5" t="str">
        <f>+'[1]JUNIO-2026'!Z664</f>
        <v>NA</v>
      </c>
      <c r="AA664" s="5">
        <f>+'[1]JUNIO-2026'!AA664</f>
        <v>1</v>
      </c>
      <c r="AB664" s="5">
        <v>99999</v>
      </c>
      <c r="AC664" s="8">
        <f t="shared" si="63"/>
        <v>1042636</v>
      </c>
      <c r="AD664" s="8">
        <f t="shared" si="64"/>
        <v>0</v>
      </c>
      <c r="AE664" t="str">
        <f>+'[1]JUNIO-2026'!AE664</f>
        <v>SAFEWEB</v>
      </c>
    </row>
    <row r="665" spans="1:31" x14ac:dyDescent="0.25">
      <c r="A665" s="5" t="str">
        <f>+'[1]JUNIO-2026'!A665</f>
        <v>NI</v>
      </c>
      <c r="B665" s="5">
        <f>+'[1]JUNIO-2026'!B665</f>
        <v>900196346</v>
      </c>
      <c r="C665" s="5">
        <f>+'[1]JUNIO-2026'!C665</f>
        <v>9</v>
      </c>
      <c r="D665" s="5" t="str">
        <f>+'[1]JUNIO-2026'!D665</f>
        <v>ESEHOSPITALNUESTRASEÑORADELCARMEN</v>
      </c>
      <c r="E665" s="5" t="str">
        <f>+'[1]JUNIO-2026'!E665</f>
        <v>PU</v>
      </c>
      <c r="F665" s="5" t="str">
        <f>+'[1]JUNIO-2026'!F665</f>
        <v>MIGR</v>
      </c>
      <c r="G665" s="5">
        <f>+'[1]JUNIO-2026'!G665</f>
        <v>2019</v>
      </c>
      <c r="H665" s="6">
        <f t="shared" si="60"/>
        <v>81775592</v>
      </c>
      <c r="I665" s="7">
        <f>INT('[1]JUNIO-2026'!I665)</f>
        <v>0</v>
      </c>
      <c r="J665" s="7">
        <f>INT('[1]JUNIO-2026'!J665)</f>
        <v>81775592</v>
      </c>
      <c r="K665" s="7">
        <f>INT('[1]JUNIO-2026'!K665)</f>
        <v>39519432</v>
      </c>
      <c r="L665" s="7">
        <f>INT('[1]JUNIO-2026'!L665)</f>
        <v>0</v>
      </c>
      <c r="M665" s="6">
        <f t="shared" si="61"/>
        <v>42256160</v>
      </c>
      <c r="N665" s="7">
        <v>0</v>
      </c>
      <c r="O665" s="7">
        <f>INT('[1]JUNIO-2026'!O665)</f>
        <v>42048056</v>
      </c>
      <c r="P665" s="6">
        <f t="shared" si="65"/>
        <v>42048056</v>
      </c>
      <c r="Q665" s="6">
        <f t="shared" si="62"/>
        <v>208104</v>
      </c>
      <c r="R665" s="7">
        <f>INT('[1]JUNIO-2026'!R665)</f>
        <v>17032984</v>
      </c>
      <c r="S665" s="7">
        <f>INT('[1]JUNIO-2026'!S665)</f>
        <v>0</v>
      </c>
      <c r="T665" s="7">
        <f>INT('[1]JUNIO-2026'!T665)</f>
        <v>0</v>
      </c>
      <c r="U665" s="7">
        <f>INT('[1]JUNIO-2026'!U665)</f>
        <v>0</v>
      </c>
      <c r="V665" s="7">
        <f>INT('[1]JUNIO-2026'!V665)</f>
        <v>0</v>
      </c>
      <c r="W665" s="7">
        <f>INT('[1]JUNIO-2026'!W665)</f>
        <v>0</v>
      </c>
      <c r="X665" s="7">
        <f>INT('[1]JUNIO-2026'!X665)</f>
        <v>25015072</v>
      </c>
      <c r="Y665" s="7">
        <f>INT('[1]JUNIO-2026'!Y665)</f>
        <v>0</v>
      </c>
      <c r="Z665" s="5" t="str">
        <f>+'[1]JUNIO-2026'!Z665</f>
        <v>NA</v>
      </c>
      <c r="AA665" s="5">
        <f>+'[1]JUNIO-2026'!AA665</f>
        <v>1</v>
      </c>
      <c r="AB665" s="5">
        <v>99999</v>
      </c>
      <c r="AC665" s="8">
        <f t="shared" si="63"/>
        <v>42048056</v>
      </c>
      <c r="AD665" s="8">
        <f t="shared" si="64"/>
        <v>0</v>
      </c>
      <c r="AE665" t="str">
        <f>+'[1]JUNIO-2026'!AE665</f>
        <v>SAFEWEB</v>
      </c>
    </row>
    <row r="666" spans="1:31" x14ac:dyDescent="0.25">
      <c r="A666" s="5" t="str">
        <f>+'[1]JUNIO-2026'!A666</f>
        <v>NI</v>
      </c>
      <c r="B666" s="5">
        <f>+'[1]JUNIO-2026'!B666</f>
        <v>900196346</v>
      </c>
      <c r="C666" s="5">
        <f>+'[1]JUNIO-2026'!C666</f>
        <v>9</v>
      </c>
      <c r="D666" s="5" t="str">
        <f>+'[1]JUNIO-2026'!D666</f>
        <v>ESEHOSPITALNUESTRASEÑORADELCARMEN</v>
      </c>
      <c r="E666" s="5" t="str">
        <f>+'[1]JUNIO-2026'!E666</f>
        <v>PU</v>
      </c>
      <c r="F666" s="5" t="str">
        <f>+'[1]JUNIO-2026'!F666</f>
        <v>PNAF</v>
      </c>
      <c r="G666" s="5">
        <f>+'[1]JUNIO-2026'!G666</f>
        <v>2019</v>
      </c>
      <c r="H666" s="6">
        <f t="shared" si="60"/>
        <v>126136154</v>
      </c>
      <c r="I666" s="7">
        <f>INT('[1]JUNIO-2026'!I666)</f>
        <v>0</v>
      </c>
      <c r="J666" s="7">
        <f>INT('[1]JUNIO-2026'!J666)</f>
        <v>126136154</v>
      </c>
      <c r="K666" s="7">
        <f>INT('[1]JUNIO-2026'!K666)</f>
        <v>60362991</v>
      </c>
      <c r="L666" s="7">
        <f>INT('[1]JUNIO-2026'!L666)</f>
        <v>0</v>
      </c>
      <c r="M666" s="6">
        <f t="shared" si="61"/>
        <v>65773163</v>
      </c>
      <c r="N666" s="7">
        <v>0</v>
      </c>
      <c r="O666" s="7">
        <f>INT('[1]JUNIO-2026'!O666)</f>
        <v>65773163</v>
      </c>
      <c r="P666" s="6">
        <f t="shared" si="65"/>
        <v>65773163</v>
      </c>
      <c r="Q666" s="6">
        <f t="shared" si="62"/>
        <v>0</v>
      </c>
      <c r="R666" s="7">
        <f>INT('[1]JUNIO-2026'!R666)</f>
        <v>0</v>
      </c>
      <c r="S666" s="7">
        <f>INT('[1]JUNIO-2026'!S666)</f>
        <v>0</v>
      </c>
      <c r="T666" s="7">
        <f>INT('[1]JUNIO-2026'!T666)</f>
        <v>65773163</v>
      </c>
      <c r="U666" s="7">
        <f>INT('[1]JUNIO-2026'!U666)</f>
        <v>0</v>
      </c>
      <c r="V666" s="7">
        <f>INT('[1]JUNIO-2026'!V666)</f>
        <v>0</v>
      </c>
      <c r="W666" s="7">
        <f>INT('[1]JUNIO-2026'!W666)</f>
        <v>0</v>
      </c>
      <c r="X666" s="7">
        <f>INT('[1]JUNIO-2026'!X666)</f>
        <v>0</v>
      </c>
      <c r="Y666" s="7">
        <f>INT('[1]JUNIO-2026'!Y666)</f>
        <v>0</v>
      </c>
      <c r="Z666" s="5" t="str">
        <f>+'[1]JUNIO-2026'!Z666</f>
        <v>NA</v>
      </c>
      <c r="AA666" s="5">
        <f>+'[1]JUNIO-2026'!AA666</f>
        <v>1</v>
      </c>
      <c r="AB666" s="5">
        <v>99999</v>
      </c>
      <c r="AC666" s="8">
        <f t="shared" si="63"/>
        <v>65773163</v>
      </c>
      <c r="AD666" s="8">
        <f t="shared" si="64"/>
        <v>0</v>
      </c>
      <c r="AE666" t="str">
        <f>+'[1]JUNIO-2026'!AE666</f>
        <v>SAFEWEB</v>
      </c>
    </row>
    <row r="667" spans="1:31" x14ac:dyDescent="0.25">
      <c r="A667" s="5" t="str">
        <f>+'[1]JUNIO-2026'!A667</f>
        <v>NI</v>
      </c>
      <c r="B667" s="5">
        <f>+'[1]JUNIO-2026'!B667</f>
        <v>900196347</v>
      </c>
      <c r="C667" s="5">
        <f>+'[1]JUNIO-2026'!C667</f>
        <v>6</v>
      </c>
      <c r="D667" s="5" t="str">
        <f>+'[1]JUNIO-2026'!D667</f>
        <v>ESEHOSPITALLADIVINAMISERICORDIA</v>
      </c>
      <c r="E667" s="5" t="str">
        <f>+'[1]JUNIO-2026'!E667</f>
        <v>PU</v>
      </c>
      <c r="F667" s="5" t="str">
        <f>+'[1]JUNIO-2026'!F667</f>
        <v>MIGR</v>
      </c>
      <c r="G667" s="5">
        <f>+'[1]JUNIO-2026'!G667</f>
        <v>2019</v>
      </c>
      <c r="H667" s="6">
        <f t="shared" si="60"/>
        <v>1520546511</v>
      </c>
      <c r="I667" s="7">
        <f>INT('[1]JUNIO-2026'!I667)</f>
        <v>0</v>
      </c>
      <c r="J667" s="7">
        <f>INT('[1]JUNIO-2026'!J667)</f>
        <v>1520546511</v>
      </c>
      <c r="K667" s="7">
        <f>INT('[1]JUNIO-2026'!K667)</f>
        <v>112669915</v>
      </c>
      <c r="L667" s="7">
        <f>INT('[1]JUNIO-2026'!L667)</f>
        <v>0</v>
      </c>
      <c r="M667" s="6">
        <f t="shared" si="61"/>
        <v>1407876596</v>
      </c>
      <c r="N667" s="7">
        <v>0</v>
      </c>
      <c r="O667" s="7">
        <f>INT('[1]JUNIO-2026'!O667)</f>
        <v>1216653281</v>
      </c>
      <c r="P667" s="6">
        <f t="shared" si="65"/>
        <v>1216653281</v>
      </c>
      <c r="Q667" s="6">
        <f t="shared" si="62"/>
        <v>191223315</v>
      </c>
      <c r="R667" s="7">
        <f>INT('[1]JUNIO-2026'!R667)</f>
        <v>0</v>
      </c>
      <c r="S667" s="7">
        <f>INT('[1]JUNIO-2026'!S667)</f>
        <v>0</v>
      </c>
      <c r="T667" s="7">
        <f>INT('[1]JUNIO-2026'!T667)</f>
        <v>531229297</v>
      </c>
      <c r="U667" s="7">
        <f>INT('[1]JUNIO-2026'!U667)</f>
        <v>214192228</v>
      </c>
      <c r="V667" s="7">
        <f>INT('[1]JUNIO-2026'!V667)</f>
        <v>0</v>
      </c>
      <c r="W667" s="7">
        <f>INT('[1]JUNIO-2026'!W667)</f>
        <v>0</v>
      </c>
      <c r="X667" s="7">
        <f>INT('[1]JUNIO-2026'!X667)</f>
        <v>471231756</v>
      </c>
      <c r="Y667" s="7">
        <f>INT('[1]JUNIO-2026'!Y667)</f>
        <v>0</v>
      </c>
      <c r="Z667" s="5" t="str">
        <f>+'[1]JUNIO-2026'!Z667</f>
        <v>NA</v>
      </c>
      <c r="AA667" s="5">
        <f>+'[1]JUNIO-2026'!AA667</f>
        <v>1</v>
      </c>
      <c r="AB667" s="5">
        <v>99999</v>
      </c>
      <c r="AC667" s="8">
        <f t="shared" si="63"/>
        <v>1216653281</v>
      </c>
      <c r="AD667" s="8">
        <f t="shared" si="64"/>
        <v>0</v>
      </c>
      <c r="AE667" t="str">
        <f>+'[1]JUNIO-2026'!AE667</f>
        <v>SAFEWEB</v>
      </c>
    </row>
    <row r="668" spans="1:31" x14ac:dyDescent="0.25">
      <c r="A668" s="5" t="str">
        <f>+'[1]JUNIO-2026'!A668</f>
        <v>NI</v>
      </c>
      <c r="B668" s="5">
        <f>+'[1]JUNIO-2026'!B668</f>
        <v>900196347</v>
      </c>
      <c r="C668" s="5">
        <f>+'[1]JUNIO-2026'!C668</f>
        <v>6</v>
      </c>
      <c r="D668" s="5" t="str">
        <f>+'[1]JUNIO-2026'!D668</f>
        <v>ESEHOSPITALLADIVINAMISERICORDIA</v>
      </c>
      <c r="E668" s="5" t="str">
        <f>+'[1]JUNIO-2026'!E668</f>
        <v>PU</v>
      </c>
      <c r="F668" s="5" t="str">
        <f>+'[1]JUNIO-2026'!F668</f>
        <v>NUPC</v>
      </c>
      <c r="G668" s="5">
        <f>+'[1]JUNIO-2026'!G668</f>
        <v>2019</v>
      </c>
      <c r="H668" s="6">
        <f t="shared" si="60"/>
        <v>52331240</v>
      </c>
      <c r="I668" s="7">
        <f>INT('[1]JUNIO-2026'!I668)</f>
        <v>0</v>
      </c>
      <c r="J668" s="7">
        <f>INT('[1]JUNIO-2026'!J668)</f>
        <v>52331240</v>
      </c>
      <c r="K668" s="7">
        <f>INT('[1]JUNIO-2026'!K668)</f>
        <v>15498058</v>
      </c>
      <c r="L668" s="7">
        <f>INT('[1]JUNIO-2026'!L668)</f>
        <v>0</v>
      </c>
      <c r="M668" s="6">
        <f t="shared" si="61"/>
        <v>36833182</v>
      </c>
      <c r="N668" s="7">
        <v>0</v>
      </c>
      <c r="O668" s="7">
        <f>INT('[1]JUNIO-2026'!O668)</f>
        <v>36833182</v>
      </c>
      <c r="P668" s="6">
        <f t="shared" si="65"/>
        <v>36833182</v>
      </c>
      <c r="Q668" s="6">
        <f t="shared" si="62"/>
        <v>0</v>
      </c>
      <c r="R668" s="7">
        <f>INT('[1]JUNIO-2026'!R668)</f>
        <v>0</v>
      </c>
      <c r="S668" s="7">
        <f>INT('[1]JUNIO-2026'!S668)</f>
        <v>0</v>
      </c>
      <c r="T668" s="7">
        <f>INT('[1]JUNIO-2026'!T668)</f>
        <v>18867128</v>
      </c>
      <c r="U668" s="7">
        <f>INT('[1]JUNIO-2026'!U668)</f>
        <v>17966054</v>
      </c>
      <c r="V668" s="7">
        <f>INT('[1]JUNIO-2026'!V668)</f>
        <v>0</v>
      </c>
      <c r="W668" s="7">
        <f>INT('[1]JUNIO-2026'!W668)</f>
        <v>0</v>
      </c>
      <c r="X668" s="7">
        <f>INT('[1]JUNIO-2026'!X668)</f>
        <v>0</v>
      </c>
      <c r="Y668" s="7">
        <f>INT('[1]JUNIO-2026'!Y668)</f>
        <v>0</v>
      </c>
      <c r="Z668" s="5" t="str">
        <f>+'[1]JUNIO-2026'!Z668</f>
        <v>NA</v>
      </c>
      <c r="AA668" s="5">
        <f>+'[1]JUNIO-2026'!AA668</f>
        <v>1</v>
      </c>
      <c r="AB668" s="5">
        <v>99999</v>
      </c>
      <c r="AC668" s="8">
        <f t="shared" si="63"/>
        <v>36833182</v>
      </c>
      <c r="AD668" s="8">
        <f t="shared" si="64"/>
        <v>0</v>
      </c>
      <c r="AE668" t="str">
        <f>+'[1]JUNIO-2026'!AE668</f>
        <v>SAFEWEB</v>
      </c>
    </row>
    <row r="669" spans="1:31" x14ac:dyDescent="0.25">
      <c r="A669" s="5" t="str">
        <f>+'[1]JUNIO-2026'!A669</f>
        <v>NI</v>
      </c>
      <c r="B669" s="5">
        <f>+'[1]JUNIO-2026'!B669</f>
        <v>900196347</v>
      </c>
      <c r="C669" s="5">
        <f>+'[1]JUNIO-2026'!C669</f>
        <v>6</v>
      </c>
      <c r="D669" s="5" t="str">
        <f>+'[1]JUNIO-2026'!D669</f>
        <v>ESEHOSPITALLADIVINAMISERICORDIA</v>
      </c>
      <c r="E669" s="5" t="str">
        <f>+'[1]JUNIO-2026'!E669</f>
        <v>PU</v>
      </c>
      <c r="F669" s="5" t="str">
        <f>+'[1]JUNIO-2026'!F669</f>
        <v>PNAF</v>
      </c>
      <c r="G669" s="5">
        <f>+'[1]JUNIO-2026'!G669</f>
        <v>2019</v>
      </c>
      <c r="H669" s="6">
        <f t="shared" si="60"/>
        <v>3036691953</v>
      </c>
      <c r="I669" s="7">
        <f>INT('[1]JUNIO-2026'!I669)</f>
        <v>0</v>
      </c>
      <c r="J669" s="7">
        <f>INT('[1]JUNIO-2026'!J669)</f>
        <v>3036691953</v>
      </c>
      <c r="K669" s="7">
        <f>INT('[1]JUNIO-2026'!K669)</f>
        <v>1331994886</v>
      </c>
      <c r="L669" s="7">
        <f>INT('[1]JUNIO-2026'!L669)</f>
        <v>0</v>
      </c>
      <c r="M669" s="6">
        <f t="shared" si="61"/>
        <v>1704697067</v>
      </c>
      <c r="N669" s="7">
        <v>0</v>
      </c>
      <c r="O669" s="7">
        <f>INT('[1]JUNIO-2026'!O669)</f>
        <v>1704697067</v>
      </c>
      <c r="P669" s="6">
        <f t="shared" si="65"/>
        <v>1704697067</v>
      </c>
      <c r="Q669" s="6">
        <f t="shared" si="62"/>
        <v>0</v>
      </c>
      <c r="R669" s="7">
        <f>INT('[1]JUNIO-2026'!R669)</f>
        <v>0</v>
      </c>
      <c r="S669" s="7">
        <f>INT('[1]JUNIO-2026'!S669)</f>
        <v>0</v>
      </c>
      <c r="T669" s="7">
        <f>INT('[1]JUNIO-2026'!T669)</f>
        <v>1439015639</v>
      </c>
      <c r="U669" s="7">
        <f>INT('[1]JUNIO-2026'!U669)</f>
        <v>265681428</v>
      </c>
      <c r="V669" s="7">
        <f>INT('[1]JUNIO-2026'!V669)</f>
        <v>0</v>
      </c>
      <c r="W669" s="7">
        <f>INT('[1]JUNIO-2026'!W669)</f>
        <v>0</v>
      </c>
      <c r="X669" s="7">
        <f>INT('[1]JUNIO-2026'!X669)</f>
        <v>0</v>
      </c>
      <c r="Y669" s="7">
        <f>INT('[1]JUNIO-2026'!Y669)</f>
        <v>0</v>
      </c>
      <c r="Z669" s="5" t="str">
        <f>+'[1]JUNIO-2026'!Z669</f>
        <v>NA</v>
      </c>
      <c r="AA669" s="5">
        <f>+'[1]JUNIO-2026'!AA669</f>
        <v>1</v>
      </c>
      <c r="AB669" s="5">
        <v>99999</v>
      </c>
      <c r="AC669" s="8">
        <f t="shared" si="63"/>
        <v>1704697067</v>
      </c>
      <c r="AD669" s="8">
        <f t="shared" si="64"/>
        <v>0</v>
      </c>
      <c r="AE669" t="str">
        <f>+'[1]JUNIO-2026'!AE669</f>
        <v>SAFEWEB</v>
      </c>
    </row>
    <row r="670" spans="1:31" x14ac:dyDescent="0.25">
      <c r="A670" s="5" t="str">
        <f>+'[1]JUNIO-2026'!A670</f>
        <v>NI</v>
      </c>
      <c r="B670" s="5">
        <f>+'[1]JUNIO-2026'!B670</f>
        <v>900196366</v>
      </c>
      <c r="C670" s="5">
        <f>+'[1]JUNIO-2026'!C670</f>
        <v>6</v>
      </c>
      <c r="D670" s="5" t="str">
        <f>+'[1]JUNIO-2026'!D670</f>
        <v>ESEHOSPITALSANANTONIODEPADUADESIMITI</v>
      </c>
      <c r="E670" s="5" t="str">
        <f>+'[1]JUNIO-2026'!E670</f>
        <v>PU</v>
      </c>
      <c r="F670" s="5" t="str">
        <f>+'[1]JUNIO-2026'!F670</f>
        <v>MIGR</v>
      </c>
      <c r="G670" s="5">
        <f>+'[1]JUNIO-2026'!G670</f>
        <v>2019</v>
      </c>
      <c r="H670" s="6">
        <f t="shared" si="60"/>
        <v>10501127</v>
      </c>
      <c r="I670" s="7">
        <f>INT('[1]JUNIO-2026'!I670)</f>
        <v>0</v>
      </c>
      <c r="J670" s="7">
        <f>INT('[1]JUNIO-2026'!J670)</f>
        <v>10501127</v>
      </c>
      <c r="K670" s="7">
        <f>INT('[1]JUNIO-2026'!K670)</f>
        <v>0</v>
      </c>
      <c r="L670" s="7">
        <f>INT('[1]JUNIO-2026'!L670)</f>
        <v>0</v>
      </c>
      <c r="M670" s="6">
        <f t="shared" si="61"/>
        <v>10501127</v>
      </c>
      <c r="N670" s="7">
        <v>0</v>
      </c>
      <c r="O670" s="7">
        <f>INT('[1]JUNIO-2026'!O670)</f>
        <v>10501127</v>
      </c>
      <c r="P670" s="6">
        <f t="shared" si="65"/>
        <v>10501127</v>
      </c>
      <c r="Q670" s="6">
        <f t="shared" si="62"/>
        <v>0</v>
      </c>
      <c r="R670" s="7">
        <f>INT('[1]JUNIO-2026'!R670)</f>
        <v>0</v>
      </c>
      <c r="S670" s="7">
        <f>INT('[1]JUNIO-2026'!S670)</f>
        <v>0</v>
      </c>
      <c r="T670" s="7">
        <f>INT('[1]JUNIO-2026'!T670)</f>
        <v>0</v>
      </c>
      <c r="U670" s="7">
        <f>INT('[1]JUNIO-2026'!U670)</f>
        <v>0</v>
      </c>
      <c r="V670" s="7">
        <f>INT('[1]JUNIO-2026'!V670)</f>
        <v>0</v>
      </c>
      <c r="W670" s="7">
        <f>INT('[1]JUNIO-2026'!W670)</f>
        <v>0</v>
      </c>
      <c r="X670" s="7">
        <f>INT('[1]JUNIO-2026'!X670)</f>
        <v>10501127</v>
      </c>
      <c r="Y670" s="7">
        <f>INT('[1]JUNIO-2026'!Y670)</f>
        <v>0</v>
      </c>
      <c r="Z670" s="5" t="str">
        <f>+'[1]JUNIO-2026'!Z670</f>
        <v>NA</v>
      </c>
      <c r="AA670" s="5">
        <f>+'[1]JUNIO-2026'!AA670</f>
        <v>1</v>
      </c>
      <c r="AB670" s="5">
        <v>99999</v>
      </c>
      <c r="AC670" s="8">
        <f t="shared" si="63"/>
        <v>10501127</v>
      </c>
      <c r="AD670" s="8">
        <f t="shared" si="64"/>
        <v>0</v>
      </c>
      <c r="AE670" t="str">
        <f>+'[1]JUNIO-2026'!AE670</f>
        <v>SAFEWEB</v>
      </c>
    </row>
    <row r="671" spans="1:31" x14ac:dyDescent="0.25">
      <c r="A671" s="5" t="str">
        <f>+'[1]JUNIO-2026'!A671</f>
        <v>NI</v>
      </c>
      <c r="B671" s="5">
        <f>+'[1]JUNIO-2026'!B671</f>
        <v>900196366</v>
      </c>
      <c r="C671" s="5">
        <f>+'[1]JUNIO-2026'!C671</f>
        <v>6</v>
      </c>
      <c r="D671" s="5" t="str">
        <f>+'[1]JUNIO-2026'!D671</f>
        <v>ESEHOSPITALSANANTONIODEPADUADESIMITI</v>
      </c>
      <c r="E671" s="5" t="str">
        <f>+'[1]JUNIO-2026'!E671</f>
        <v>PU</v>
      </c>
      <c r="F671" s="5" t="str">
        <f>+'[1]JUNIO-2026'!F671</f>
        <v>PNAF</v>
      </c>
      <c r="G671" s="5">
        <f>+'[1]JUNIO-2026'!G671</f>
        <v>2019</v>
      </c>
      <c r="H671" s="6">
        <f t="shared" si="60"/>
        <v>330393062</v>
      </c>
      <c r="I671" s="7">
        <f>INT('[1]JUNIO-2026'!I671)</f>
        <v>0</v>
      </c>
      <c r="J671" s="7">
        <f>INT('[1]JUNIO-2026'!J671)</f>
        <v>330393062</v>
      </c>
      <c r="K671" s="7">
        <f>INT('[1]JUNIO-2026'!K671)</f>
        <v>43100073</v>
      </c>
      <c r="L671" s="7">
        <f>INT('[1]JUNIO-2026'!L671)</f>
        <v>0</v>
      </c>
      <c r="M671" s="6">
        <f t="shared" si="61"/>
        <v>287292989</v>
      </c>
      <c r="N671" s="7">
        <v>0</v>
      </c>
      <c r="O671" s="7">
        <f>INT('[1]JUNIO-2026'!O671)</f>
        <v>25424088</v>
      </c>
      <c r="P671" s="6">
        <f t="shared" si="65"/>
        <v>25424088</v>
      </c>
      <c r="Q671" s="6">
        <f t="shared" si="62"/>
        <v>261868901</v>
      </c>
      <c r="R671" s="7">
        <f>INT('[1]JUNIO-2026'!R671)</f>
        <v>25424088</v>
      </c>
      <c r="S671" s="7">
        <f>INT('[1]JUNIO-2026'!S671)</f>
        <v>0</v>
      </c>
      <c r="T671" s="7">
        <f>INT('[1]JUNIO-2026'!T671)</f>
        <v>0</v>
      </c>
      <c r="U671" s="7">
        <f>INT('[1]JUNIO-2026'!U671)</f>
        <v>0</v>
      </c>
      <c r="V671" s="7">
        <f>INT('[1]JUNIO-2026'!V671)</f>
        <v>0</v>
      </c>
      <c r="W671" s="7">
        <f>INT('[1]JUNIO-2026'!W671)</f>
        <v>0</v>
      </c>
      <c r="X671" s="7">
        <f>INT('[1]JUNIO-2026'!X671)</f>
        <v>0</v>
      </c>
      <c r="Y671" s="7">
        <f>INT('[1]JUNIO-2026'!Y671)</f>
        <v>0</v>
      </c>
      <c r="Z671" s="5" t="str">
        <f>+'[1]JUNIO-2026'!Z671</f>
        <v>NA</v>
      </c>
      <c r="AA671" s="5">
        <f>+'[1]JUNIO-2026'!AA671</f>
        <v>1</v>
      </c>
      <c r="AB671" s="5">
        <v>99999</v>
      </c>
      <c r="AC671" s="8">
        <f t="shared" si="63"/>
        <v>25424088</v>
      </c>
      <c r="AD671" s="8">
        <f t="shared" si="64"/>
        <v>0</v>
      </c>
      <c r="AE671" t="str">
        <f>+'[1]JUNIO-2026'!AE671</f>
        <v>SAFEWEB</v>
      </c>
    </row>
    <row r="672" spans="1:31" x14ac:dyDescent="0.25">
      <c r="A672" s="5" t="str">
        <f>+'[1]JUNIO-2026'!A672</f>
        <v>NI</v>
      </c>
      <c r="B672" s="5">
        <f>+'[1]JUNIO-2026'!B672</f>
        <v>900223749</v>
      </c>
      <c r="C672" s="5">
        <f>+'[1]JUNIO-2026'!C672</f>
        <v>1</v>
      </c>
      <c r="D672" s="5" t="str">
        <f>+'[1]JUNIO-2026'!D672</f>
        <v>FUNDACION UNIDAD DE CUIDADOS INTENSIVOS DOÑA PILAR</v>
      </c>
      <c r="E672" s="5" t="str">
        <f>+'[1]JUNIO-2026'!E672</f>
        <v>PR</v>
      </c>
      <c r="F672" s="5" t="str">
        <f>+'[1]JUNIO-2026'!F672</f>
        <v>MIGR</v>
      </c>
      <c r="G672" s="5">
        <f>+'[1]JUNIO-2026'!G672</f>
        <v>2019</v>
      </c>
      <c r="H672" s="6">
        <f t="shared" si="60"/>
        <v>211827148</v>
      </c>
      <c r="I672" s="7">
        <f>INT('[1]JUNIO-2026'!I672)</f>
        <v>0</v>
      </c>
      <c r="J672" s="7">
        <f>INT('[1]JUNIO-2026'!J672)</f>
        <v>211827148</v>
      </c>
      <c r="K672" s="7">
        <f>INT('[1]JUNIO-2026'!K672)</f>
        <v>36423075</v>
      </c>
      <c r="L672" s="7">
        <f>INT('[1]JUNIO-2026'!L672)</f>
        <v>0</v>
      </c>
      <c r="M672" s="6">
        <f t="shared" si="61"/>
        <v>175404073</v>
      </c>
      <c r="N672" s="7">
        <v>0</v>
      </c>
      <c r="O672" s="7">
        <f>INT('[1]JUNIO-2026'!O672)</f>
        <v>175404073</v>
      </c>
      <c r="P672" s="6">
        <f t="shared" si="65"/>
        <v>175404073</v>
      </c>
      <c r="Q672" s="6">
        <f t="shared" si="62"/>
        <v>0</v>
      </c>
      <c r="R672" s="7">
        <f>INT('[1]JUNIO-2026'!R672)</f>
        <v>0</v>
      </c>
      <c r="S672" s="7">
        <f>INT('[1]JUNIO-2026'!S672)</f>
        <v>0</v>
      </c>
      <c r="T672" s="7">
        <f>INT('[1]JUNIO-2026'!T672)</f>
        <v>0</v>
      </c>
      <c r="U672" s="7">
        <f>INT('[1]JUNIO-2026'!U672)</f>
        <v>50443009</v>
      </c>
      <c r="V672" s="7">
        <f>INT('[1]JUNIO-2026'!V672)</f>
        <v>0</v>
      </c>
      <c r="W672" s="7">
        <f>INT('[1]JUNIO-2026'!W672)</f>
        <v>0</v>
      </c>
      <c r="X672" s="7">
        <f>INT('[1]JUNIO-2026'!X672)</f>
        <v>4841181</v>
      </c>
      <c r="Y672" s="7">
        <f>INT('[1]JUNIO-2026'!Y672)</f>
        <v>120119883</v>
      </c>
      <c r="Z672" s="5" t="str">
        <f>+'[1]JUNIO-2026'!Z672</f>
        <v>ILD</v>
      </c>
      <c r="AA672" s="5">
        <f>+'[1]JUNIO-2026'!AA672</f>
        <v>1</v>
      </c>
      <c r="AB672" s="5">
        <v>99999</v>
      </c>
      <c r="AC672" s="8">
        <f t="shared" si="63"/>
        <v>175404073</v>
      </c>
      <c r="AD672" s="8">
        <f t="shared" si="64"/>
        <v>0</v>
      </c>
      <c r="AE672" t="str">
        <f>+'[1]JUNIO-2026'!AE672</f>
        <v>SAFEWEB</v>
      </c>
    </row>
    <row r="673" spans="1:31" x14ac:dyDescent="0.25">
      <c r="A673" s="5" t="str">
        <f>+'[1]JUNIO-2026'!A673</f>
        <v>NI</v>
      </c>
      <c r="B673" s="5">
        <f>+'[1]JUNIO-2026'!B673</f>
        <v>900223749</v>
      </c>
      <c r="C673" s="5">
        <f>+'[1]JUNIO-2026'!C673</f>
        <v>1</v>
      </c>
      <c r="D673" s="5" t="str">
        <f>+'[1]JUNIO-2026'!D673</f>
        <v>FUNDACION UNIDAD DE CUIDADOS INTENSIVOS DOÑA PILAR</v>
      </c>
      <c r="E673" s="5" t="str">
        <f>+'[1]JUNIO-2026'!E673</f>
        <v>PR</v>
      </c>
      <c r="F673" s="5" t="str">
        <f>+'[1]JUNIO-2026'!F673</f>
        <v>NUPC</v>
      </c>
      <c r="G673" s="5">
        <f>+'[1]JUNIO-2026'!G673</f>
        <v>2019</v>
      </c>
      <c r="H673" s="6">
        <f t="shared" si="60"/>
        <v>61276471</v>
      </c>
      <c r="I673" s="7">
        <f>INT('[1]JUNIO-2026'!I673)</f>
        <v>0</v>
      </c>
      <c r="J673" s="7">
        <f>INT('[1]JUNIO-2026'!J673)</f>
        <v>61276471</v>
      </c>
      <c r="K673" s="7">
        <f>INT('[1]JUNIO-2026'!K673)</f>
        <v>9356824</v>
      </c>
      <c r="L673" s="7">
        <f>INT('[1]JUNIO-2026'!L673)</f>
        <v>0</v>
      </c>
      <c r="M673" s="6">
        <f t="shared" si="61"/>
        <v>51919647</v>
      </c>
      <c r="N673" s="7">
        <v>0</v>
      </c>
      <c r="O673" s="7">
        <f>INT('[1]JUNIO-2026'!O673)</f>
        <v>51808837</v>
      </c>
      <c r="P673" s="6">
        <f t="shared" si="65"/>
        <v>51808837</v>
      </c>
      <c r="Q673" s="6">
        <f t="shared" si="62"/>
        <v>110810</v>
      </c>
      <c r="R673" s="7">
        <f>INT('[1]JUNIO-2026'!R673)</f>
        <v>0</v>
      </c>
      <c r="S673" s="7">
        <f>INT('[1]JUNIO-2026'!S673)</f>
        <v>0</v>
      </c>
      <c r="T673" s="7">
        <f>INT('[1]JUNIO-2026'!T673)</f>
        <v>0</v>
      </c>
      <c r="U673" s="7">
        <f>INT('[1]JUNIO-2026'!U673)</f>
        <v>50269109</v>
      </c>
      <c r="V673" s="7">
        <f>INT('[1]JUNIO-2026'!V673)</f>
        <v>0</v>
      </c>
      <c r="W673" s="7">
        <f>INT('[1]JUNIO-2026'!W673)</f>
        <v>0</v>
      </c>
      <c r="X673" s="7">
        <f>INT('[1]JUNIO-2026'!X673)</f>
        <v>0</v>
      </c>
      <c r="Y673" s="7">
        <f>INT('[1]JUNIO-2026'!Y673)</f>
        <v>1539728</v>
      </c>
      <c r="Z673" s="5" t="str">
        <f>+'[1]JUNIO-2026'!Z673</f>
        <v>ILD</v>
      </c>
      <c r="AA673" s="5">
        <f>+'[1]JUNIO-2026'!AA673</f>
        <v>1</v>
      </c>
      <c r="AB673" s="5">
        <v>99999</v>
      </c>
      <c r="AC673" s="8">
        <f t="shared" si="63"/>
        <v>51808837</v>
      </c>
      <c r="AD673" s="8">
        <f t="shared" si="64"/>
        <v>0</v>
      </c>
      <c r="AE673" t="str">
        <f>+'[1]JUNIO-2026'!AE673</f>
        <v>SAFEWEB</v>
      </c>
    </row>
    <row r="674" spans="1:31" x14ac:dyDescent="0.25">
      <c r="A674" s="5" t="str">
        <f>+'[1]JUNIO-2026'!A674</f>
        <v>NI</v>
      </c>
      <c r="B674" s="5">
        <f>+'[1]JUNIO-2026'!B674</f>
        <v>900223749</v>
      </c>
      <c r="C674" s="5">
        <f>+'[1]JUNIO-2026'!C674</f>
        <v>1</v>
      </c>
      <c r="D674" s="5" t="str">
        <f>+'[1]JUNIO-2026'!D674</f>
        <v>FUNDACION UNIDAD DE CUIDADOS INTENSIVOS DOÑA PILAR</v>
      </c>
      <c r="E674" s="5" t="str">
        <f>+'[1]JUNIO-2026'!E674</f>
        <v>PR</v>
      </c>
      <c r="F674" s="5" t="str">
        <f>+'[1]JUNIO-2026'!F674</f>
        <v>PNAF</v>
      </c>
      <c r="G674" s="5">
        <f>+'[1]JUNIO-2026'!G674</f>
        <v>2019</v>
      </c>
      <c r="H674" s="6">
        <f t="shared" si="60"/>
        <v>386333414</v>
      </c>
      <c r="I674" s="7">
        <f>INT('[1]JUNIO-2026'!I674)</f>
        <v>0</v>
      </c>
      <c r="J674" s="7">
        <f>INT('[1]JUNIO-2026'!J674)</f>
        <v>386333414</v>
      </c>
      <c r="K674" s="7">
        <f>INT('[1]JUNIO-2026'!K674)</f>
        <v>93760331</v>
      </c>
      <c r="L674" s="7">
        <f>INT('[1]JUNIO-2026'!L674)</f>
        <v>0</v>
      </c>
      <c r="M674" s="6">
        <f t="shared" si="61"/>
        <v>292573083</v>
      </c>
      <c r="N674" s="7">
        <v>0</v>
      </c>
      <c r="O674" s="7">
        <f>INT('[1]JUNIO-2026'!O674)</f>
        <v>267195387</v>
      </c>
      <c r="P674" s="6">
        <f t="shared" si="65"/>
        <v>267195387</v>
      </c>
      <c r="Q674" s="6">
        <f t="shared" si="62"/>
        <v>25377696</v>
      </c>
      <c r="R674" s="7">
        <f>INT('[1]JUNIO-2026'!R674)</f>
        <v>0</v>
      </c>
      <c r="S674" s="7">
        <f>INT('[1]JUNIO-2026'!S674)</f>
        <v>0</v>
      </c>
      <c r="T674" s="7">
        <f>INT('[1]JUNIO-2026'!T674)</f>
        <v>12925393</v>
      </c>
      <c r="U674" s="7">
        <f>INT('[1]JUNIO-2026'!U674)</f>
        <v>99513491</v>
      </c>
      <c r="V674" s="7">
        <f>INT('[1]JUNIO-2026'!V674)</f>
        <v>0</v>
      </c>
      <c r="W674" s="7">
        <f>INT('[1]JUNIO-2026'!W674)</f>
        <v>0</v>
      </c>
      <c r="X674" s="7">
        <f>INT('[1]JUNIO-2026'!X674)</f>
        <v>0</v>
      </c>
      <c r="Y674" s="7">
        <f>INT('[1]JUNIO-2026'!Y674)</f>
        <v>154756503</v>
      </c>
      <c r="Z674" s="5" t="str">
        <f>+'[1]JUNIO-2026'!Z674</f>
        <v>ILD</v>
      </c>
      <c r="AA674" s="5">
        <f>+'[1]JUNIO-2026'!AA674</f>
        <v>1</v>
      </c>
      <c r="AB674" s="5">
        <v>99999</v>
      </c>
      <c r="AC674" s="8">
        <f t="shared" si="63"/>
        <v>267195387</v>
      </c>
      <c r="AD674" s="8">
        <f t="shared" si="64"/>
        <v>0</v>
      </c>
      <c r="AE674" t="str">
        <f>+'[1]JUNIO-2026'!AE674</f>
        <v>SAFEWEB</v>
      </c>
    </row>
    <row r="675" spans="1:31" x14ac:dyDescent="0.25">
      <c r="A675" s="5" t="str">
        <f>+'[1]JUNIO-2026'!A675</f>
        <v>NI</v>
      </c>
      <c r="B675" s="5">
        <f>+'[1]JUNIO-2026'!B675</f>
        <v>900226715</v>
      </c>
      <c r="C675" s="5">
        <f>+'[1]JUNIO-2026'!C675</f>
        <v>3</v>
      </c>
      <c r="D675" s="5" t="str">
        <f>+'[1]JUNIO-2026'!D675</f>
        <v>COOSALUDEPSSA</v>
      </c>
      <c r="E675" s="5" t="str">
        <f>+'[1]JUNIO-2026'!E675</f>
        <v>PR</v>
      </c>
      <c r="F675" s="5" t="str">
        <f>+'[1]JUNIO-2026'!F675</f>
        <v>NUPC</v>
      </c>
      <c r="G675" s="5">
        <f>+'[1]JUNIO-2026'!G675</f>
        <v>2019</v>
      </c>
      <c r="H675" s="6">
        <f t="shared" si="60"/>
        <v>1137090292</v>
      </c>
      <c r="I675" s="7">
        <f>INT('[1]JUNIO-2026'!I675)</f>
        <v>0</v>
      </c>
      <c r="J675" s="7">
        <f>INT('[1]JUNIO-2026'!J675)</f>
        <v>1137090292</v>
      </c>
      <c r="K675" s="7">
        <f>INT('[1]JUNIO-2026'!K675)</f>
        <v>41969301</v>
      </c>
      <c r="L675" s="7">
        <f>INT('[1]JUNIO-2026'!L675)</f>
        <v>0</v>
      </c>
      <c r="M675" s="6">
        <f t="shared" si="61"/>
        <v>1095120991</v>
      </c>
      <c r="N675" s="7">
        <v>0</v>
      </c>
      <c r="O675" s="7">
        <f>INT('[1]JUNIO-2026'!O675)</f>
        <v>1095120991</v>
      </c>
      <c r="P675" s="6">
        <f t="shared" si="65"/>
        <v>1095120991</v>
      </c>
      <c r="Q675" s="6">
        <f t="shared" si="62"/>
        <v>0</v>
      </c>
      <c r="R675" s="7">
        <f>INT('[1]JUNIO-2026'!R675)</f>
        <v>0</v>
      </c>
      <c r="S675" s="7">
        <f>INT('[1]JUNIO-2026'!S675)</f>
        <v>0</v>
      </c>
      <c r="T675" s="7">
        <f>INT('[1]JUNIO-2026'!T675)</f>
        <v>1095120991</v>
      </c>
      <c r="U675" s="7">
        <f>INT('[1]JUNIO-2026'!U675)</f>
        <v>0</v>
      </c>
      <c r="V675" s="7">
        <f>INT('[1]JUNIO-2026'!V675)</f>
        <v>0</v>
      </c>
      <c r="W675" s="7">
        <f>INT('[1]JUNIO-2026'!W675)</f>
        <v>0</v>
      </c>
      <c r="X675" s="7">
        <f>INT('[1]JUNIO-2026'!X675)</f>
        <v>0</v>
      </c>
      <c r="Y675" s="7">
        <f>INT('[1]JUNIO-2026'!Y675)</f>
        <v>0</v>
      </c>
      <c r="Z675" s="5" t="str">
        <f>+'[1]JUNIO-2026'!Z675</f>
        <v>Coljuegos</v>
      </c>
      <c r="AA675" s="5">
        <f>+'[1]JUNIO-2026'!AA675</f>
        <v>1</v>
      </c>
      <c r="AB675" s="5">
        <v>99999</v>
      </c>
      <c r="AC675" s="8">
        <f t="shared" si="63"/>
        <v>1095120991</v>
      </c>
      <c r="AD675" s="8">
        <f t="shared" si="64"/>
        <v>0</v>
      </c>
      <c r="AE675" t="str">
        <f>+'[1]JUNIO-2026'!AE675</f>
        <v>SAFEWEB</v>
      </c>
    </row>
    <row r="676" spans="1:31" x14ac:dyDescent="0.25">
      <c r="A676" s="5" t="str">
        <f>+'[1]JUNIO-2026'!A676</f>
        <v>NI</v>
      </c>
      <c r="B676" s="5">
        <f>+'[1]JUNIO-2026'!B676</f>
        <v>900233294</v>
      </c>
      <c r="C676" s="5">
        <f>+'[1]JUNIO-2026'!C676</f>
        <v>3</v>
      </c>
      <c r="D676" s="5" t="str">
        <f>+'[1]JUNIO-2026'!D676</f>
        <v>CLINICAGENERALDELCARIBESA</v>
      </c>
      <c r="E676" s="5" t="str">
        <f>+'[1]JUNIO-2026'!E676</f>
        <v>PR</v>
      </c>
      <c r="F676" s="5" t="str">
        <f>+'[1]JUNIO-2026'!F676</f>
        <v>NUPC</v>
      </c>
      <c r="G676" s="5">
        <f>+'[1]JUNIO-2026'!G676</f>
        <v>2019</v>
      </c>
      <c r="H676" s="6">
        <f t="shared" si="60"/>
        <v>5290586</v>
      </c>
      <c r="I676" s="7">
        <f>INT('[1]JUNIO-2026'!I676)</f>
        <v>0</v>
      </c>
      <c r="J676" s="7">
        <f>INT('[1]JUNIO-2026'!J676)</f>
        <v>5290586</v>
      </c>
      <c r="K676" s="7">
        <f>INT('[1]JUNIO-2026'!K676)</f>
        <v>578052</v>
      </c>
      <c r="L676" s="7">
        <f>INT('[1]JUNIO-2026'!L676)</f>
        <v>0</v>
      </c>
      <c r="M676" s="6">
        <f t="shared" si="61"/>
        <v>4712534</v>
      </c>
      <c r="N676" s="7">
        <v>0</v>
      </c>
      <c r="O676" s="7">
        <f>INT('[1]JUNIO-2026'!O676)</f>
        <v>4705034</v>
      </c>
      <c r="P676" s="6">
        <f t="shared" si="65"/>
        <v>4705034</v>
      </c>
      <c r="Q676" s="6">
        <f t="shared" si="62"/>
        <v>7500</v>
      </c>
      <c r="R676" s="7">
        <f>INT('[1]JUNIO-2026'!R676)</f>
        <v>0</v>
      </c>
      <c r="S676" s="7">
        <f>INT('[1]JUNIO-2026'!S676)</f>
        <v>0</v>
      </c>
      <c r="T676" s="7">
        <f>INT('[1]JUNIO-2026'!T676)</f>
        <v>0</v>
      </c>
      <c r="U676" s="7">
        <f>INT('[1]JUNIO-2026'!U676)</f>
        <v>4705034</v>
      </c>
      <c r="V676" s="7">
        <f>INT('[1]JUNIO-2026'!V676)</f>
        <v>0</v>
      </c>
      <c r="W676" s="7">
        <f>INT('[1]JUNIO-2026'!W676)</f>
        <v>0</v>
      </c>
      <c r="X676" s="7">
        <f>INT('[1]JUNIO-2026'!X676)</f>
        <v>0</v>
      </c>
      <c r="Y676" s="7">
        <f>INT('[1]JUNIO-2026'!Y676)</f>
        <v>0</v>
      </c>
      <c r="Z676" s="5" t="str">
        <f>+'[1]JUNIO-2026'!Z676</f>
        <v>NA</v>
      </c>
      <c r="AA676" s="5">
        <f>+'[1]JUNIO-2026'!AA676</f>
        <v>1</v>
      </c>
      <c r="AB676" s="5">
        <v>99999</v>
      </c>
      <c r="AC676" s="8">
        <f t="shared" si="63"/>
        <v>4705034</v>
      </c>
      <c r="AD676" s="8">
        <f t="shared" si="64"/>
        <v>0</v>
      </c>
      <c r="AE676" t="str">
        <f>+'[1]JUNIO-2026'!AE676</f>
        <v>SAFEWEB</v>
      </c>
    </row>
    <row r="677" spans="1:31" x14ac:dyDescent="0.25">
      <c r="A677" s="5" t="str">
        <f>+'[1]JUNIO-2026'!A677</f>
        <v>NI</v>
      </c>
      <c r="B677" s="5">
        <f>+'[1]JUNIO-2026'!B677</f>
        <v>900233294</v>
      </c>
      <c r="C677" s="5">
        <f>+'[1]JUNIO-2026'!C677</f>
        <v>3</v>
      </c>
      <c r="D677" s="5" t="str">
        <f>+'[1]JUNIO-2026'!D677</f>
        <v>CLINICAGENERALDELCARIBESA</v>
      </c>
      <c r="E677" s="5" t="str">
        <f>+'[1]JUNIO-2026'!E677</f>
        <v>PR</v>
      </c>
      <c r="F677" s="5" t="str">
        <f>+'[1]JUNIO-2026'!F677</f>
        <v>PNAF</v>
      </c>
      <c r="G677" s="5">
        <f>+'[1]JUNIO-2026'!G677</f>
        <v>2019</v>
      </c>
      <c r="H677" s="6">
        <f t="shared" si="60"/>
        <v>265097149</v>
      </c>
      <c r="I677" s="7">
        <f>INT('[1]JUNIO-2026'!I677)</f>
        <v>0</v>
      </c>
      <c r="J677" s="7">
        <f>INT('[1]JUNIO-2026'!J677)</f>
        <v>265097149</v>
      </c>
      <c r="K677" s="7">
        <f>INT('[1]JUNIO-2026'!K677)</f>
        <v>16740609</v>
      </c>
      <c r="L677" s="7">
        <f>INT('[1]JUNIO-2026'!L677)</f>
        <v>0</v>
      </c>
      <c r="M677" s="6">
        <f t="shared" si="61"/>
        <v>248356540</v>
      </c>
      <c r="N677" s="7">
        <v>0</v>
      </c>
      <c r="O677" s="7">
        <f>INT('[1]JUNIO-2026'!O677)</f>
        <v>248356540</v>
      </c>
      <c r="P677" s="6">
        <f t="shared" si="65"/>
        <v>248356540</v>
      </c>
      <c r="Q677" s="6">
        <f t="shared" si="62"/>
        <v>0</v>
      </c>
      <c r="R677" s="7">
        <f>INT('[1]JUNIO-2026'!R677)</f>
        <v>0</v>
      </c>
      <c r="S677" s="7">
        <f>INT('[1]JUNIO-2026'!S677)</f>
        <v>0</v>
      </c>
      <c r="T677" s="7">
        <f>INT('[1]JUNIO-2026'!T677)</f>
        <v>54813780</v>
      </c>
      <c r="U677" s="7">
        <f>INT('[1]JUNIO-2026'!U677)</f>
        <v>193542760</v>
      </c>
      <c r="V677" s="7">
        <f>INT('[1]JUNIO-2026'!V677)</f>
        <v>0</v>
      </c>
      <c r="W677" s="7">
        <f>INT('[1]JUNIO-2026'!W677)</f>
        <v>0</v>
      </c>
      <c r="X677" s="7">
        <f>INT('[1]JUNIO-2026'!X677)</f>
        <v>0</v>
      </c>
      <c r="Y677" s="7">
        <f>INT('[1]JUNIO-2026'!Y677)</f>
        <v>0</v>
      </c>
      <c r="Z677" s="5" t="str">
        <f>+'[1]JUNIO-2026'!Z677</f>
        <v>NA</v>
      </c>
      <c r="AA677" s="5">
        <f>+'[1]JUNIO-2026'!AA677</f>
        <v>1</v>
      </c>
      <c r="AB677" s="5">
        <v>99999</v>
      </c>
      <c r="AC677" s="8">
        <f t="shared" si="63"/>
        <v>248356540</v>
      </c>
      <c r="AD677" s="8">
        <f t="shared" si="64"/>
        <v>0</v>
      </c>
      <c r="AE677" t="str">
        <f>+'[1]JUNIO-2026'!AE677</f>
        <v>SAFEWEB</v>
      </c>
    </row>
    <row r="678" spans="1:31" x14ac:dyDescent="0.25">
      <c r="A678" s="5" t="str">
        <f>+'[1]JUNIO-2026'!A678</f>
        <v>NI</v>
      </c>
      <c r="B678" s="5">
        <f>+'[1]JUNIO-2026'!B678</f>
        <v>900240018</v>
      </c>
      <c r="C678" s="5">
        <f>+'[1]JUNIO-2026'!C678</f>
        <v>6</v>
      </c>
      <c r="D678" s="5" t="str">
        <f>+'[1]JUNIO-2026'!D678</f>
        <v>LOSCOMUNEROSHOSPITALUNIVERSITARIODEBUCARAMANGASA</v>
      </c>
      <c r="E678" s="5" t="str">
        <f>+'[1]JUNIO-2026'!E678</f>
        <v>PR</v>
      </c>
      <c r="F678" s="5" t="str">
        <f>+'[1]JUNIO-2026'!F678</f>
        <v>NUPC</v>
      </c>
      <c r="G678" s="5">
        <f>+'[1]JUNIO-2026'!G678</f>
        <v>2019</v>
      </c>
      <c r="H678" s="6">
        <f t="shared" si="60"/>
        <v>165497</v>
      </c>
      <c r="I678" s="7">
        <f>INT('[1]JUNIO-2026'!I678)</f>
        <v>0</v>
      </c>
      <c r="J678" s="7">
        <f>INT('[1]JUNIO-2026'!J678)</f>
        <v>165497</v>
      </c>
      <c r="K678" s="7">
        <f>INT('[1]JUNIO-2026'!K678)</f>
        <v>0</v>
      </c>
      <c r="L678" s="7">
        <f>INT('[1]JUNIO-2026'!L678)</f>
        <v>0</v>
      </c>
      <c r="M678" s="6">
        <f t="shared" si="61"/>
        <v>165497</v>
      </c>
      <c r="N678" s="7">
        <v>0</v>
      </c>
      <c r="O678" s="7">
        <f>INT('[1]JUNIO-2026'!O678)</f>
        <v>0</v>
      </c>
      <c r="P678" s="6">
        <f t="shared" si="65"/>
        <v>0</v>
      </c>
      <c r="Q678" s="6">
        <f t="shared" si="62"/>
        <v>165497</v>
      </c>
      <c r="R678" s="7">
        <f>INT('[1]JUNIO-2026'!R678)</f>
        <v>0</v>
      </c>
      <c r="S678" s="7">
        <f>INT('[1]JUNIO-2026'!S678)</f>
        <v>0</v>
      </c>
      <c r="T678" s="7">
        <f>INT('[1]JUNIO-2026'!T678)</f>
        <v>0</v>
      </c>
      <c r="U678" s="7">
        <f>INT('[1]JUNIO-2026'!U678)</f>
        <v>0</v>
      </c>
      <c r="V678" s="7">
        <f>INT('[1]JUNIO-2026'!V678)</f>
        <v>0</v>
      </c>
      <c r="W678" s="7">
        <f>INT('[1]JUNIO-2026'!W678)</f>
        <v>0</v>
      </c>
      <c r="X678" s="7">
        <f>INT('[1]JUNIO-2026'!X678)</f>
        <v>0</v>
      </c>
      <c r="Y678" s="7">
        <f>INT('[1]JUNIO-2026'!Y678)</f>
        <v>0</v>
      </c>
      <c r="Z678" s="5" t="str">
        <f>+'[1]JUNIO-2026'!Z678</f>
        <v>NA</v>
      </c>
      <c r="AA678" s="5">
        <f>+'[1]JUNIO-2026'!AA678</f>
        <v>1</v>
      </c>
      <c r="AB678" s="5">
        <v>99999</v>
      </c>
      <c r="AC678" s="8">
        <f t="shared" si="63"/>
        <v>0</v>
      </c>
      <c r="AD678" s="8">
        <f t="shared" si="64"/>
        <v>0</v>
      </c>
      <c r="AE678" t="str">
        <f>+'[1]JUNIO-2026'!AE678</f>
        <v>SAFEWEB</v>
      </c>
    </row>
    <row r="679" spans="1:31" x14ac:dyDescent="0.25">
      <c r="A679" s="5" t="str">
        <f>+'[1]JUNIO-2026'!A679</f>
        <v>NI</v>
      </c>
      <c r="B679" s="5">
        <f>+'[1]JUNIO-2026'!B679</f>
        <v>900248882</v>
      </c>
      <c r="C679" s="5">
        <f>+'[1]JUNIO-2026'!C679</f>
        <v>1</v>
      </c>
      <c r="D679" s="5" t="str">
        <f>+'[1]JUNIO-2026'!D679</f>
        <v>CLINICAPORTOAZUL</v>
      </c>
      <c r="E679" s="5" t="str">
        <f>+'[1]JUNIO-2026'!E679</f>
        <v>PR</v>
      </c>
      <c r="F679" s="5" t="str">
        <f>+'[1]JUNIO-2026'!F679</f>
        <v>NUPC</v>
      </c>
      <c r="G679" s="5">
        <f>+'[1]JUNIO-2026'!G679</f>
        <v>2019</v>
      </c>
      <c r="H679" s="6">
        <f t="shared" si="60"/>
        <v>20770986</v>
      </c>
      <c r="I679" s="7">
        <f>INT('[1]JUNIO-2026'!I679)</f>
        <v>0</v>
      </c>
      <c r="J679" s="7">
        <f>INT('[1]JUNIO-2026'!J679)</f>
        <v>20770986</v>
      </c>
      <c r="K679" s="7">
        <f>INT('[1]JUNIO-2026'!K679)</f>
        <v>4446518</v>
      </c>
      <c r="L679" s="7">
        <f>INT('[1]JUNIO-2026'!L679)</f>
        <v>0</v>
      </c>
      <c r="M679" s="6">
        <f t="shared" si="61"/>
        <v>16324468</v>
      </c>
      <c r="N679" s="7">
        <v>0</v>
      </c>
      <c r="O679" s="7">
        <f>INT('[1]JUNIO-2026'!O679)</f>
        <v>0</v>
      </c>
      <c r="P679" s="6">
        <f t="shared" si="65"/>
        <v>0</v>
      </c>
      <c r="Q679" s="6">
        <f t="shared" si="62"/>
        <v>16324468</v>
      </c>
      <c r="R679" s="7">
        <f>INT('[1]JUNIO-2026'!R679)</f>
        <v>0</v>
      </c>
      <c r="S679" s="7">
        <f>INT('[1]JUNIO-2026'!S679)</f>
        <v>0</v>
      </c>
      <c r="T679" s="7">
        <f>INT('[1]JUNIO-2026'!T679)</f>
        <v>0</v>
      </c>
      <c r="U679" s="7">
        <f>INT('[1]JUNIO-2026'!U679)</f>
        <v>0</v>
      </c>
      <c r="V679" s="7">
        <f>INT('[1]JUNIO-2026'!V679)</f>
        <v>0</v>
      </c>
      <c r="W679" s="7">
        <f>INT('[1]JUNIO-2026'!W679)</f>
        <v>0</v>
      </c>
      <c r="X679" s="7">
        <f>INT('[1]JUNIO-2026'!X679)</f>
        <v>0</v>
      </c>
      <c r="Y679" s="7">
        <f>INT('[1]JUNIO-2026'!Y679)</f>
        <v>0</v>
      </c>
      <c r="Z679" s="5" t="str">
        <f>+'[1]JUNIO-2026'!Z679</f>
        <v>NA</v>
      </c>
      <c r="AA679" s="5">
        <f>+'[1]JUNIO-2026'!AA679</f>
        <v>1</v>
      </c>
      <c r="AB679" s="5">
        <v>99999</v>
      </c>
      <c r="AC679" s="8">
        <f t="shared" si="63"/>
        <v>0</v>
      </c>
      <c r="AD679" s="8">
        <f t="shared" si="64"/>
        <v>0</v>
      </c>
      <c r="AE679" t="str">
        <f>+'[1]JUNIO-2026'!AE679</f>
        <v>SAFEWEB</v>
      </c>
    </row>
    <row r="680" spans="1:31" x14ac:dyDescent="0.25">
      <c r="A680" s="5" t="str">
        <f>+'[1]JUNIO-2026'!A680</f>
        <v>NI</v>
      </c>
      <c r="B680" s="5">
        <f>+'[1]JUNIO-2026'!B680</f>
        <v>900261353</v>
      </c>
      <c r="C680" s="5">
        <f>+'[1]JUNIO-2026'!C680</f>
        <v>9</v>
      </c>
      <c r="D680" s="5" t="str">
        <f>+'[1]JUNIO-2026'!D680</f>
        <v>CENTROSESPECIALIZADOSDESANVICENTEFUNDACIN</v>
      </c>
      <c r="E680" s="5" t="str">
        <f>+'[1]JUNIO-2026'!E680</f>
        <v>PR</v>
      </c>
      <c r="F680" s="5" t="str">
        <f>+'[1]JUNIO-2026'!F680</f>
        <v>NUPC</v>
      </c>
      <c r="G680" s="5">
        <f>+'[1]JUNIO-2026'!G680</f>
        <v>2019</v>
      </c>
      <c r="H680" s="6">
        <f t="shared" si="60"/>
        <v>2328605</v>
      </c>
      <c r="I680" s="7">
        <f>INT('[1]JUNIO-2026'!I680)</f>
        <v>0</v>
      </c>
      <c r="J680" s="7">
        <f>INT('[1]JUNIO-2026'!J680)</f>
        <v>2328605</v>
      </c>
      <c r="K680" s="7">
        <f>INT('[1]JUNIO-2026'!K680)</f>
        <v>0</v>
      </c>
      <c r="L680" s="7">
        <f>INT('[1]JUNIO-2026'!L680)</f>
        <v>0</v>
      </c>
      <c r="M680" s="6">
        <f t="shared" si="61"/>
        <v>2328605</v>
      </c>
      <c r="N680" s="7">
        <v>0</v>
      </c>
      <c r="O680" s="7">
        <f>INT('[1]JUNIO-2026'!O680)</f>
        <v>0</v>
      </c>
      <c r="P680" s="6">
        <f t="shared" si="65"/>
        <v>0</v>
      </c>
      <c r="Q680" s="6">
        <f t="shared" si="62"/>
        <v>2328605</v>
      </c>
      <c r="R680" s="7">
        <f>INT('[1]JUNIO-2026'!R680)</f>
        <v>0</v>
      </c>
      <c r="S680" s="7">
        <f>INT('[1]JUNIO-2026'!S680)</f>
        <v>0</v>
      </c>
      <c r="T680" s="7">
        <f>INT('[1]JUNIO-2026'!T680)</f>
        <v>0</v>
      </c>
      <c r="U680" s="7">
        <f>INT('[1]JUNIO-2026'!U680)</f>
        <v>0</v>
      </c>
      <c r="V680" s="7">
        <f>INT('[1]JUNIO-2026'!V680)</f>
        <v>0</v>
      </c>
      <c r="W680" s="7">
        <f>INT('[1]JUNIO-2026'!W680)</f>
        <v>0</v>
      </c>
      <c r="X680" s="7">
        <f>INT('[1]JUNIO-2026'!X680)</f>
        <v>0</v>
      </c>
      <c r="Y680" s="7">
        <f>INT('[1]JUNIO-2026'!Y680)</f>
        <v>0</v>
      </c>
      <c r="Z680" s="5" t="str">
        <f>+'[1]JUNIO-2026'!Z680</f>
        <v>NA</v>
      </c>
      <c r="AA680" s="5">
        <f>+'[1]JUNIO-2026'!AA680</f>
        <v>1</v>
      </c>
      <c r="AB680" s="5">
        <v>99999</v>
      </c>
      <c r="AC680" s="8">
        <f t="shared" si="63"/>
        <v>0</v>
      </c>
      <c r="AD680" s="8">
        <f t="shared" si="64"/>
        <v>0</v>
      </c>
      <c r="AE680" t="str">
        <f>+'[1]JUNIO-2026'!AE680</f>
        <v>SAFEWEB</v>
      </c>
    </row>
    <row r="681" spans="1:31" x14ac:dyDescent="0.25">
      <c r="A681" s="5" t="str">
        <f>+'[1]JUNIO-2026'!A681</f>
        <v>NI</v>
      </c>
      <c r="B681" s="5">
        <f>+'[1]JUNIO-2026'!B681</f>
        <v>900269029</v>
      </c>
      <c r="C681" s="5">
        <f>+'[1]JUNIO-2026'!C681</f>
        <v>3</v>
      </c>
      <c r="D681" s="5" t="str">
        <f>+'[1]JUNIO-2026'!D681</f>
        <v>FUNDACIONCENTROCOLOMBIANODEEPILEPSIAYENFERMEDADESNEUROLOGICASFIRE</v>
      </c>
      <c r="E681" s="5" t="str">
        <f>+'[1]JUNIO-2026'!E681</f>
        <v>PR</v>
      </c>
      <c r="F681" s="5" t="str">
        <f>+'[1]JUNIO-2026'!F681</f>
        <v>NUPC</v>
      </c>
      <c r="G681" s="5">
        <f>+'[1]JUNIO-2026'!G681</f>
        <v>2019</v>
      </c>
      <c r="H681" s="6">
        <f t="shared" si="60"/>
        <v>21432599</v>
      </c>
      <c r="I681" s="7">
        <f>INT('[1]JUNIO-2026'!I681)</f>
        <v>0</v>
      </c>
      <c r="J681" s="7">
        <f>INT('[1]JUNIO-2026'!J681)</f>
        <v>21432599</v>
      </c>
      <c r="K681" s="7">
        <f>INT('[1]JUNIO-2026'!K681)</f>
        <v>13188979</v>
      </c>
      <c r="L681" s="7">
        <f>INT('[1]JUNIO-2026'!L681)</f>
        <v>0</v>
      </c>
      <c r="M681" s="6">
        <f t="shared" si="61"/>
        <v>8243620</v>
      </c>
      <c r="N681" s="7">
        <v>0</v>
      </c>
      <c r="O681" s="7">
        <f>INT('[1]JUNIO-2026'!O681)</f>
        <v>8243620</v>
      </c>
      <c r="P681" s="6">
        <f t="shared" si="65"/>
        <v>8243620</v>
      </c>
      <c r="Q681" s="6">
        <f t="shared" si="62"/>
        <v>0</v>
      </c>
      <c r="R681" s="7">
        <f>INT('[1]JUNIO-2026'!R681)</f>
        <v>0</v>
      </c>
      <c r="S681" s="7">
        <f>INT('[1]JUNIO-2026'!S681)</f>
        <v>0</v>
      </c>
      <c r="T681" s="7">
        <f>INT('[1]JUNIO-2026'!T681)</f>
        <v>0</v>
      </c>
      <c r="U681" s="7">
        <f>INT('[1]JUNIO-2026'!U681)</f>
        <v>0</v>
      </c>
      <c r="V681" s="7">
        <f>INT('[1]JUNIO-2026'!V681)</f>
        <v>0</v>
      </c>
      <c r="W681" s="7">
        <f>INT('[1]JUNIO-2026'!W681)</f>
        <v>0</v>
      </c>
      <c r="X681" s="7">
        <f>INT('[1]JUNIO-2026'!X681)</f>
        <v>0</v>
      </c>
      <c r="Y681" s="7">
        <f>INT('[1]JUNIO-2026'!Y681)</f>
        <v>8243620</v>
      </c>
      <c r="Z681" s="5" t="str">
        <f>+'[1]JUNIO-2026'!Z681</f>
        <v>loterias</v>
      </c>
      <c r="AA681" s="5">
        <f>+'[1]JUNIO-2026'!AA681</f>
        <v>1</v>
      </c>
      <c r="AB681" s="5">
        <v>99999</v>
      </c>
      <c r="AC681" s="8">
        <f t="shared" si="63"/>
        <v>8243620</v>
      </c>
      <c r="AD681" s="8">
        <f t="shared" si="64"/>
        <v>0</v>
      </c>
      <c r="AE681" t="str">
        <f>+'[1]JUNIO-2026'!AE681</f>
        <v>SAFEWEB</v>
      </c>
    </row>
    <row r="682" spans="1:31" x14ac:dyDescent="0.25">
      <c r="A682" s="5" t="str">
        <f>+'[1]JUNIO-2026'!A682</f>
        <v>NI</v>
      </c>
      <c r="B682" s="5">
        <f>+'[1]JUNIO-2026'!B682</f>
        <v>900269029</v>
      </c>
      <c r="C682" s="5">
        <f>+'[1]JUNIO-2026'!C682</f>
        <v>3</v>
      </c>
      <c r="D682" s="5" t="str">
        <f>+'[1]JUNIO-2026'!D682</f>
        <v>FUNDACIONCENTROCOLOMBIANODEEPILEPSIAYENFERMEDADESNEUROLOGICASFIRE</v>
      </c>
      <c r="E682" s="5" t="str">
        <f>+'[1]JUNIO-2026'!E682</f>
        <v>PR</v>
      </c>
      <c r="F682" s="5" t="str">
        <f>+'[1]JUNIO-2026'!F682</f>
        <v>PNAF</v>
      </c>
      <c r="G682" s="5">
        <f>+'[1]JUNIO-2026'!G682</f>
        <v>2019</v>
      </c>
      <c r="H682" s="6">
        <f t="shared" si="60"/>
        <v>14781682</v>
      </c>
      <c r="I682" s="7">
        <f>INT('[1]JUNIO-2026'!I682)</f>
        <v>0</v>
      </c>
      <c r="J682" s="7">
        <f>INT('[1]JUNIO-2026'!J682)</f>
        <v>14781682</v>
      </c>
      <c r="K682" s="7">
        <f>INT('[1]JUNIO-2026'!K682)</f>
        <v>2089600</v>
      </c>
      <c r="L682" s="7">
        <f>INT('[1]JUNIO-2026'!L682)</f>
        <v>0</v>
      </c>
      <c r="M682" s="6">
        <f t="shared" si="61"/>
        <v>12692082</v>
      </c>
      <c r="N682" s="7">
        <v>0</v>
      </c>
      <c r="O682" s="7">
        <f>INT('[1]JUNIO-2026'!O682)</f>
        <v>12692082</v>
      </c>
      <c r="P682" s="6">
        <f t="shared" si="65"/>
        <v>12692082</v>
      </c>
      <c r="Q682" s="6">
        <f t="shared" si="62"/>
        <v>0</v>
      </c>
      <c r="R682" s="7">
        <f>INT('[1]JUNIO-2026'!R682)</f>
        <v>0</v>
      </c>
      <c r="S682" s="7">
        <f>INT('[1]JUNIO-2026'!S682)</f>
        <v>2301600</v>
      </c>
      <c r="T682" s="7">
        <f>INT('[1]JUNIO-2026'!T682)</f>
        <v>0</v>
      </c>
      <c r="U682" s="7">
        <f>INT('[1]JUNIO-2026'!U682)</f>
        <v>10390482</v>
      </c>
      <c r="V682" s="7">
        <f>INT('[1]JUNIO-2026'!V682)</f>
        <v>0</v>
      </c>
      <c r="W682" s="7">
        <f>INT('[1]JUNIO-2026'!W682)</f>
        <v>0</v>
      </c>
      <c r="X682" s="7">
        <f>INT('[1]JUNIO-2026'!X682)</f>
        <v>0</v>
      </c>
      <c r="Y682" s="7">
        <f>INT('[1]JUNIO-2026'!Y682)</f>
        <v>0</v>
      </c>
      <c r="Z682" s="5" t="str">
        <f>+'[1]JUNIO-2026'!Z682</f>
        <v>NA</v>
      </c>
      <c r="AA682" s="5">
        <f>+'[1]JUNIO-2026'!AA682</f>
        <v>1</v>
      </c>
      <c r="AB682" s="5">
        <v>99999</v>
      </c>
      <c r="AC682" s="8">
        <f t="shared" si="63"/>
        <v>12692082</v>
      </c>
      <c r="AD682" s="8">
        <f t="shared" si="64"/>
        <v>0</v>
      </c>
      <c r="AE682" t="str">
        <f>+'[1]JUNIO-2026'!AE682</f>
        <v>SAFEWEB</v>
      </c>
    </row>
    <row r="683" spans="1:31" x14ac:dyDescent="0.25">
      <c r="A683" s="5" t="str">
        <f>+'[1]JUNIO-2026'!A683</f>
        <v>NI</v>
      </c>
      <c r="B683" s="5">
        <f>+'[1]JUNIO-2026'!B683</f>
        <v>900272582</v>
      </c>
      <c r="C683" s="5">
        <f>+'[1]JUNIO-2026'!C683</f>
        <v>6</v>
      </c>
      <c r="D683" s="5" t="str">
        <f>+'[1]JUNIO-2026'!D683</f>
        <v>CLINICASANJUANBAUTISTASAS</v>
      </c>
      <c r="E683" s="5" t="str">
        <f>+'[1]JUNIO-2026'!E683</f>
        <v>PR</v>
      </c>
      <c r="F683" s="5" t="str">
        <f>+'[1]JUNIO-2026'!F683</f>
        <v>PNAF</v>
      </c>
      <c r="G683" s="5">
        <f>+'[1]JUNIO-2026'!G683</f>
        <v>2019</v>
      </c>
      <c r="H683" s="6">
        <f t="shared" si="60"/>
        <v>192044644</v>
      </c>
      <c r="I683" s="7">
        <f>INT('[1]JUNIO-2026'!I683)</f>
        <v>0</v>
      </c>
      <c r="J683" s="7">
        <f>INT('[1]JUNIO-2026'!J683)</f>
        <v>192044644</v>
      </c>
      <c r="K683" s="7">
        <f>INT('[1]JUNIO-2026'!K683)</f>
        <v>24636017</v>
      </c>
      <c r="L683" s="7">
        <f>INT('[1]JUNIO-2026'!L683)</f>
        <v>0</v>
      </c>
      <c r="M683" s="6">
        <f t="shared" si="61"/>
        <v>167408627</v>
      </c>
      <c r="N683" s="7">
        <v>0</v>
      </c>
      <c r="O683" s="7">
        <f>INT('[1]JUNIO-2026'!O683)</f>
        <v>167408627</v>
      </c>
      <c r="P683" s="6">
        <f t="shared" si="65"/>
        <v>167408627</v>
      </c>
      <c r="Q683" s="6">
        <f t="shared" si="62"/>
        <v>0</v>
      </c>
      <c r="R683" s="7">
        <f>INT('[1]JUNIO-2026'!R683)</f>
        <v>0</v>
      </c>
      <c r="S683" s="7">
        <f>INT('[1]JUNIO-2026'!S683)</f>
        <v>0</v>
      </c>
      <c r="T683" s="7">
        <f>INT('[1]JUNIO-2026'!T683)</f>
        <v>0</v>
      </c>
      <c r="U683" s="7">
        <f>INT('[1]JUNIO-2026'!U683)</f>
        <v>167408627</v>
      </c>
      <c r="V683" s="7">
        <f>INT('[1]JUNIO-2026'!V683)</f>
        <v>0</v>
      </c>
      <c r="W683" s="7">
        <f>INT('[1]JUNIO-2026'!W683)</f>
        <v>0</v>
      </c>
      <c r="X683" s="7">
        <f>INT('[1]JUNIO-2026'!X683)</f>
        <v>0</v>
      </c>
      <c r="Y683" s="7">
        <f>INT('[1]JUNIO-2026'!Y683)</f>
        <v>0</v>
      </c>
      <c r="Z683" s="5" t="str">
        <f>+'[1]JUNIO-2026'!Z683</f>
        <v>NA</v>
      </c>
      <c r="AA683" s="5">
        <f>+'[1]JUNIO-2026'!AA683</f>
        <v>1</v>
      </c>
      <c r="AB683" s="5">
        <v>99999</v>
      </c>
      <c r="AC683" s="8">
        <f t="shared" si="63"/>
        <v>167408627</v>
      </c>
      <c r="AD683" s="8">
        <f t="shared" si="64"/>
        <v>0</v>
      </c>
      <c r="AE683" t="str">
        <f>+'[1]JUNIO-2026'!AE683</f>
        <v>SAFEWEB</v>
      </c>
    </row>
    <row r="684" spans="1:31" x14ac:dyDescent="0.25">
      <c r="A684" s="5" t="str">
        <f>+'[1]JUNIO-2026'!A684</f>
        <v>NI</v>
      </c>
      <c r="B684" s="5">
        <f>+'[1]JUNIO-2026'!B684</f>
        <v>900279660</v>
      </c>
      <c r="C684" s="5">
        <f>+'[1]JUNIO-2026'!C684</f>
        <v>4</v>
      </c>
      <c r="D684" s="5" t="str">
        <f>+'[1]JUNIO-2026'!D684</f>
        <v>PROMOTORABOCAGRANDESAPROBOCASA</v>
      </c>
      <c r="E684" s="5" t="str">
        <f>+'[1]JUNIO-2026'!E684</f>
        <v>PR</v>
      </c>
      <c r="F684" s="5" t="str">
        <f>+'[1]JUNIO-2026'!F684</f>
        <v>NUPC</v>
      </c>
      <c r="G684" s="5">
        <f>+'[1]JUNIO-2026'!G684</f>
        <v>2019</v>
      </c>
      <c r="H684" s="6">
        <f t="shared" si="60"/>
        <v>51035433</v>
      </c>
      <c r="I684" s="7">
        <f>INT('[1]JUNIO-2026'!I684)</f>
        <v>0</v>
      </c>
      <c r="J684" s="7">
        <f>INT('[1]JUNIO-2026'!J684)</f>
        <v>51035433</v>
      </c>
      <c r="K684" s="7">
        <f>INT('[1]JUNIO-2026'!K684)</f>
        <v>4446765</v>
      </c>
      <c r="L684" s="7">
        <f>INT('[1]JUNIO-2026'!L684)</f>
        <v>0</v>
      </c>
      <c r="M684" s="6">
        <f t="shared" si="61"/>
        <v>46588668</v>
      </c>
      <c r="N684" s="7">
        <v>0</v>
      </c>
      <c r="O684" s="7">
        <f>INT('[1]JUNIO-2026'!O684)</f>
        <v>22709511</v>
      </c>
      <c r="P684" s="6">
        <f t="shared" si="65"/>
        <v>22709511</v>
      </c>
      <c r="Q684" s="6">
        <f t="shared" si="62"/>
        <v>23879157</v>
      </c>
      <c r="R684" s="7">
        <f>INT('[1]JUNIO-2026'!R684)</f>
        <v>0</v>
      </c>
      <c r="S684" s="7">
        <f>INT('[1]JUNIO-2026'!S684)</f>
        <v>0</v>
      </c>
      <c r="T684" s="7">
        <f>INT('[1]JUNIO-2026'!T684)</f>
        <v>7619471</v>
      </c>
      <c r="U684" s="7">
        <f>INT('[1]JUNIO-2026'!U684)</f>
        <v>15090040</v>
      </c>
      <c r="V684" s="7">
        <f>INT('[1]JUNIO-2026'!V684)</f>
        <v>0</v>
      </c>
      <c r="W684" s="7">
        <f>INT('[1]JUNIO-2026'!W684)</f>
        <v>0</v>
      </c>
      <c r="X684" s="7">
        <f>INT('[1]JUNIO-2026'!X684)</f>
        <v>0</v>
      </c>
      <c r="Y684" s="7">
        <f>INT('[1]JUNIO-2026'!Y684)</f>
        <v>0</v>
      </c>
      <c r="Z684" s="5" t="str">
        <f>+'[1]JUNIO-2026'!Z684</f>
        <v>NA</v>
      </c>
      <c r="AA684" s="5">
        <f>+'[1]JUNIO-2026'!AA684</f>
        <v>1</v>
      </c>
      <c r="AB684" s="5">
        <v>99999</v>
      </c>
      <c r="AC684" s="8">
        <f t="shared" si="63"/>
        <v>22709511</v>
      </c>
      <c r="AD684" s="8">
        <f t="shared" si="64"/>
        <v>0</v>
      </c>
      <c r="AE684" t="str">
        <f>+'[1]JUNIO-2026'!AE684</f>
        <v>SAFEWEB</v>
      </c>
    </row>
    <row r="685" spans="1:31" x14ac:dyDescent="0.25">
      <c r="A685" s="5" t="str">
        <f>+'[1]JUNIO-2026'!A685</f>
        <v>NI</v>
      </c>
      <c r="B685" s="5">
        <f>+'[1]JUNIO-2026'!B685</f>
        <v>900279660</v>
      </c>
      <c r="C685" s="5">
        <f>+'[1]JUNIO-2026'!C685</f>
        <v>4</v>
      </c>
      <c r="D685" s="5" t="str">
        <f>+'[1]JUNIO-2026'!D685</f>
        <v>PROMOTORABOCAGRANDESAPROBOCASA</v>
      </c>
      <c r="E685" s="5" t="str">
        <f>+'[1]JUNIO-2026'!E685</f>
        <v>PR</v>
      </c>
      <c r="F685" s="5" t="str">
        <f>+'[1]JUNIO-2026'!F685</f>
        <v>PNAF</v>
      </c>
      <c r="G685" s="5">
        <f>+'[1]JUNIO-2026'!G685</f>
        <v>2019</v>
      </c>
      <c r="H685" s="6">
        <f t="shared" si="60"/>
        <v>375210</v>
      </c>
      <c r="I685" s="7">
        <f>INT('[1]JUNIO-2026'!I685)</f>
        <v>0</v>
      </c>
      <c r="J685" s="7">
        <f>INT('[1]JUNIO-2026'!J685)</f>
        <v>375210</v>
      </c>
      <c r="K685" s="7">
        <f>INT('[1]JUNIO-2026'!K685)</f>
        <v>0</v>
      </c>
      <c r="L685" s="7">
        <f>INT('[1]JUNIO-2026'!L685)</f>
        <v>0</v>
      </c>
      <c r="M685" s="6">
        <f t="shared" si="61"/>
        <v>375210</v>
      </c>
      <c r="N685" s="7">
        <v>0</v>
      </c>
      <c r="O685" s="7">
        <f>INT('[1]JUNIO-2026'!O685)</f>
        <v>182310</v>
      </c>
      <c r="P685" s="6">
        <f t="shared" si="65"/>
        <v>182310</v>
      </c>
      <c r="Q685" s="6">
        <f t="shared" si="62"/>
        <v>192900</v>
      </c>
      <c r="R685" s="7">
        <f>INT('[1]JUNIO-2026'!R685)</f>
        <v>0</v>
      </c>
      <c r="S685" s="7">
        <f>INT('[1]JUNIO-2026'!S685)</f>
        <v>0</v>
      </c>
      <c r="T685" s="7">
        <f>INT('[1]JUNIO-2026'!T685)</f>
        <v>182310</v>
      </c>
      <c r="U685" s="7">
        <f>INT('[1]JUNIO-2026'!U685)</f>
        <v>0</v>
      </c>
      <c r="V685" s="7">
        <f>INT('[1]JUNIO-2026'!V685)</f>
        <v>0</v>
      </c>
      <c r="W685" s="7">
        <f>INT('[1]JUNIO-2026'!W685)</f>
        <v>0</v>
      </c>
      <c r="X685" s="7">
        <f>INT('[1]JUNIO-2026'!X685)</f>
        <v>0</v>
      </c>
      <c r="Y685" s="7">
        <f>INT('[1]JUNIO-2026'!Y685)</f>
        <v>0</v>
      </c>
      <c r="Z685" s="5" t="str">
        <f>+'[1]JUNIO-2026'!Z685</f>
        <v>NA</v>
      </c>
      <c r="AA685" s="5">
        <f>+'[1]JUNIO-2026'!AA685</f>
        <v>1</v>
      </c>
      <c r="AB685" s="5">
        <v>99999</v>
      </c>
      <c r="AC685" s="8">
        <f t="shared" si="63"/>
        <v>182310</v>
      </c>
      <c r="AD685" s="8">
        <f t="shared" si="64"/>
        <v>0</v>
      </c>
      <c r="AE685" t="str">
        <f>+'[1]JUNIO-2026'!AE685</f>
        <v>SAFEWEB</v>
      </c>
    </row>
    <row r="686" spans="1:31" x14ac:dyDescent="0.25">
      <c r="A686" s="5" t="str">
        <f>+'[1]JUNIO-2026'!A686</f>
        <v>NI</v>
      </c>
      <c r="B686" s="5">
        <f>+'[1]JUNIO-2026'!B686</f>
        <v>900304958</v>
      </c>
      <c r="C686" s="5">
        <f>+'[1]JUNIO-2026'!C686</f>
        <v>0</v>
      </c>
      <c r="D686" s="5" t="str">
        <f>+'[1]JUNIO-2026'!D686</f>
        <v>SOCIEDADSANJOSEDETORICESSAS</v>
      </c>
      <c r="E686" s="5" t="str">
        <f>+'[1]JUNIO-2026'!E686</f>
        <v>PR</v>
      </c>
      <c r="F686" s="5" t="str">
        <f>+'[1]JUNIO-2026'!F686</f>
        <v>NUPC</v>
      </c>
      <c r="G686" s="5">
        <f>+'[1]JUNIO-2026'!G686</f>
        <v>2019</v>
      </c>
      <c r="H686" s="6">
        <f t="shared" si="60"/>
        <v>20182154</v>
      </c>
      <c r="I686" s="7">
        <f>INT('[1]JUNIO-2026'!I686)</f>
        <v>0</v>
      </c>
      <c r="J686" s="7">
        <f>INT('[1]JUNIO-2026'!J686)</f>
        <v>20182154</v>
      </c>
      <c r="K686" s="7">
        <f>INT('[1]JUNIO-2026'!K686)</f>
        <v>2053750</v>
      </c>
      <c r="L686" s="7">
        <f>INT('[1]JUNIO-2026'!L686)</f>
        <v>0</v>
      </c>
      <c r="M686" s="6">
        <f t="shared" si="61"/>
        <v>18128404</v>
      </c>
      <c r="N686" s="7">
        <v>0</v>
      </c>
      <c r="O686" s="7">
        <f>INT('[1]JUNIO-2026'!O686)</f>
        <v>0</v>
      </c>
      <c r="P686" s="6">
        <f t="shared" si="65"/>
        <v>0</v>
      </c>
      <c r="Q686" s="6">
        <f t="shared" si="62"/>
        <v>18128404</v>
      </c>
      <c r="R686" s="7">
        <f>INT('[1]JUNIO-2026'!R686)</f>
        <v>0</v>
      </c>
      <c r="S686" s="7">
        <f>INT('[1]JUNIO-2026'!S686)</f>
        <v>0</v>
      </c>
      <c r="T686" s="7">
        <f>INT('[1]JUNIO-2026'!T686)</f>
        <v>0</v>
      </c>
      <c r="U686" s="7">
        <f>INT('[1]JUNIO-2026'!U686)</f>
        <v>0</v>
      </c>
      <c r="V686" s="7">
        <f>INT('[1]JUNIO-2026'!V686)</f>
        <v>0</v>
      </c>
      <c r="W686" s="7">
        <f>INT('[1]JUNIO-2026'!W686)</f>
        <v>0</v>
      </c>
      <c r="X686" s="7">
        <f>INT('[1]JUNIO-2026'!X686)</f>
        <v>0</v>
      </c>
      <c r="Y686" s="7">
        <f>INT('[1]JUNIO-2026'!Y686)</f>
        <v>0</v>
      </c>
      <c r="Z686" s="5" t="str">
        <f>+'[1]JUNIO-2026'!Z686</f>
        <v>NA</v>
      </c>
      <c r="AA686" s="5">
        <f>+'[1]JUNIO-2026'!AA686</f>
        <v>1</v>
      </c>
      <c r="AB686" s="5">
        <v>99999</v>
      </c>
      <c r="AC686" s="8">
        <f t="shared" si="63"/>
        <v>0</v>
      </c>
      <c r="AD686" s="8">
        <f t="shared" si="64"/>
        <v>0</v>
      </c>
      <c r="AE686" t="str">
        <f>+'[1]JUNIO-2026'!AE686</f>
        <v>SAFEWEB</v>
      </c>
    </row>
    <row r="687" spans="1:31" x14ac:dyDescent="0.25">
      <c r="A687" s="5" t="str">
        <f>+'[1]JUNIO-2026'!A687</f>
        <v>NI</v>
      </c>
      <c r="B687" s="5">
        <f>+'[1]JUNIO-2026'!B687</f>
        <v>900304958</v>
      </c>
      <c r="C687" s="5">
        <f>+'[1]JUNIO-2026'!C687</f>
        <v>0</v>
      </c>
      <c r="D687" s="5" t="str">
        <f>+'[1]JUNIO-2026'!D687</f>
        <v>SOCIEDADSANJOSEDETORICESSAS</v>
      </c>
      <c r="E687" s="5" t="str">
        <f>+'[1]JUNIO-2026'!E687</f>
        <v>PR</v>
      </c>
      <c r="F687" s="5" t="str">
        <f>+'[1]JUNIO-2026'!F687</f>
        <v>PNAF</v>
      </c>
      <c r="G687" s="5">
        <f>+'[1]JUNIO-2026'!G687</f>
        <v>2019</v>
      </c>
      <c r="H687" s="6">
        <f t="shared" si="60"/>
        <v>52672608</v>
      </c>
      <c r="I687" s="7">
        <f>INT('[1]JUNIO-2026'!I687)</f>
        <v>0</v>
      </c>
      <c r="J687" s="7">
        <f>INT('[1]JUNIO-2026'!J687)</f>
        <v>52672608</v>
      </c>
      <c r="K687" s="7">
        <f>INT('[1]JUNIO-2026'!K687)</f>
        <v>52672608</v>
      </c>
      <c r="L687" s="7">
        <f>INT('[1]JUNIO-2026'!L687)</f>
        <v>0</v>
      </c>
      <c r="M687" s="6">
        <f t="shared" si="61"/>
        <v>0</v>
      </c>
      <c r="N687" s="7">
        <v>0</v>
      </c>
      <c r="O687" s="7">
        <f>INT('[1]JUNIO-2026'!O687)</f>
        <v>0</v>
      </c>
      <c r="P687" s="6">
        <f t="shared" si="65"/>
        <v>0</v>
      </c>
      <c r="Q687" s="6">
        <f t="shared" si="62"/>
        <v>0</v>
      </c>
      <c r="R687" s="7">
        <f>INT('[1]JUNIO-2026'!R687)</f>
        <v>0</v>
      </c>
      <c r="S687" s="7">
        <f>INT('[1]JUNIO-2026'!S687)</f>
        <v>0</v>
      </c>
      <c r="T687" s="7">
        <f>INT('[1]JUNIO-2026'!T687)</f>
        <v>0</v>
      </c>
      <c r="U687" s="7">
        <f>INT('[1]JUNIO-2026'!U687)</f>
        <v>0</v>
      </c>
      <c r="V687" s="7">
        <f>INT('[1]JUNIO-2026'!V687)</f>
        <v>0</v>
      </c>
      <c r="W687" s="7">
        <f>INT('[1]JUNIO-2026'!W687)</f>
        <v>0</v>
      </c>
      <c r="X687" s="7">
        <f>INT('[1]JUNIO-2026'!X687)</f>
        <v>0</v>
      </c>
      <c r="Y687" s="7">
        <f>INT('[1]JUNIO-2026'!Y687)</f>
        <v>0</v>
      </c>
      <c r="Z687" s="5" t="str">
        <f>+'[1]JUNIO-2026'!Z687</f>
        <v>NA</v>
      </c>
      <c r="AA687" s="5">
        <f>+'[1]JUNIO-2026'!AA687</f>
        <v>1</v>
      </c>
      <c r="AB687" s="5">
        <v>99999</v>
      </c>
      <c r="AC687" s="8">
        <f t="shared" si="63"/>
        <v>0</v>
      </c>
      <c r="AD687" s="8">
        <f t="shared" si="64"/>
        <v>0</v>
      </c>
      <c r="AE687" t="str">
        <f>+'[1]JUNIO-2026'!AE687</f>
        <v>SAFEWEB</v>
      </c>
    </row>
    <row r="688" spans="1:31" x14ac:dyDescent="0.25">
      <c r="A688" s="5" t="str">
        <f>+'[1]JUNIO-2026'!A688</f>
        <v>NI</v>
      </c>
      <c r="B688" s="5">
        <f>+'[1]JUNIO-2026'!B688</f>
        <v>900341526</v>
      </c>
      <c r="C688" s="5">
        <f>+'[1]JUNIO-2026'!C688</f>
        <v>1</v>
      </c>
      <c r="D688" s="5" t="str">
        <f>+'[1]JUNIO-2026'!D688</f>
        <v>FUNDACINCARDIOVASCULARDECOLOMBIAZONAFRANCA</v>
      </c>
      <c r="E688" s="5" t="str">
        <f>+'[1]JUNIO-2026'!E688</f>
        <v>PR</v>
      </c>
      <c r="F688" s="5" t="str">
        <f>+'[1]JUNIO-2026'!F688</f>
        <v>NUPC</v>
      </c>
      <c r="G688" s="5">
        <f>+'[1]JUNIO-2026'!G688</f>
        <v>2019</v>
      </c>
      <c r="H688" s="6">
        <f t="shared" si="60"/>
        <v>6502852</v>
      </c>
      <c r="I688" s="7">
        <f>INT('[1]JUNIO-2026'!I688)</f>
        <v>0</v>
      </c>
      <c r="J688" s="7">
        <f>INT('[1]JUNIO-2026'!J688)</f>
        <v>6502852</v>
      </c>
      <c r="K688" s="7">
        <f>INT('[1]JUNIO-2026'!K688)</f>
        <v>2615860</v>
      </c>
      <c r="L688" s="7">
        <f>INT('[1]JUNIO-2026'!L688)</f>
        <v>0</v>
      </c>
      <c r="M688" s="6">
        <f t="shared" si="61"/>
        <v>3886992</v>
      </c>
      <c r="N688" s="7">
        <v>0</v>
      </c>
      <c r="O688" s="7">
        <f>INT('[1]JUNIO-2026'!O688)</f>
        <v>3886992</v>
      </c>
      <c r="P688" s="6">
        <f t="shared" si="65"/>
        <v>3886992</v>
      </c>
      <c r="Q688" s="6">
        <f t="shared" si="62"/>
        <v>0</v>
      </c>
      <c r="R688" s="7">
        <f>INT('[1]JUNIO-2026'!R688)</f>
        <v>0</v>
      </c>
      <c r="S688" s="7">
        <f>INT('[1]JUNIO-2026'!S688)</f>
        <v>0</v>
      </c>
      <c r="T688" s="7">
        <f>INT('[1]JUNIO-2026'!T688)</f>
        <v>0</v>
      </c>
      <c r="U688" s="7">
        <f>INT('[1]JUNIO-2026'!U688)</f>
        <v>3886992</v>
      </c>
      <c r="V688" s="7">
        <f>INT('[1]JUNIO-2026'!V688)</f>
        <v>0</v>
      </c>
      <c r="W688" s="7">
        <f>INT('[1]JUNIO-2026'!W688)</f>
        <v>0</v>
      </c>
      <c r="X688" s="7">
        <f>INT('[1]JUNIO-2026'!X688)</f>
        <v>0</v>
      </c>
      <c r="Y688" s="7">
        <f>INT('[1]JUNIO-2026'!Y688)</f>
        <v>0</v>
      </c>
      <c r="Z688" s="5" t="str">
        <f>+'[1]JUNIO-2026'!Z688</f>
        <v>NA</v>
      </c>
      <c r="AA688" s="5">
        <f>+'[1]JUNIO-2026'!AA688</f>
        <v>1</v>
      </c>
      <c r="AB688" s="5">
        <v>99999</v>
      </c>
      <c r="AC688" s="8">
        <f t="shared" si="63"/>
        <v>3886992</v>
      </c>
      <c r="AD688" s="8">
        <f t="shared" si="64"/>
        <v>0</v>
      </c>
      <c r="AE688" t="str">
        <f>+'[1]JUNIO-2026'!AE688</f>
        <v>SAFEWEB</v>
      </c>
    </row>
    <row r="689" spans="1:31" x14ac:dyDescent="0.25">
      <c r="A689" s="5" t="str">
        <f>+'[1]JUNIO-2026'!A689</f>
        <v>NI</v>
      </c>
      <c r="B689" s="5">
        <f>+'[1]JUNIO-2026'!B689</f>
        <v>900360201</v>
      </c>
      <c r="C689" s="5">
        <f>+'[1]JUNIO-2026'!C689</f>
        <v>2</v>
      </c>
      <c r="D689" s="5" t="str">
        <f>+'[1]JUNIO-2026'!D689</f>
        <v>CLINICASANFELIPEDEBARAJASSAS</v>
      </c>
      <c r="E689" s="5" t="str">
        <f>+'[1]JUNIO-2026'!E689</f>
        <v>PR</v>
      </c>
      <c r="F689" s="5" t="str">
        <f>+'[1]JUNIO-2026'!F689</f>
        <v>PNAF</v>
      </c>
      <c r="G689" s="5">
        <f>+'[1]JUNIO-2026'!G689</f>
        <v>2019</v>
      </c>
      <c r="H689" s="6">
        <f t="shared" si="60"/>
        <v>408538059</v>
      </c>
      <c r="I689" s="7">
        <f>INT('[1]JUNIO-2026'!I689)</f>
        <v>0</v>
      </c>
      <c r="J689" s="7">
        <f>INT('[1]JUNIO-2026'!J689)</f>
        <v>408538059</v>
      </c>
      <c r="K689" s="7">
        <f>INT('[1]JUNIO-2026'!K689)</f>
        <v>7806680</v>
      </c>
      <c r="L689" s="7">
        <f>INT('[1]JUNIO-2026'!L689)</f>
        <v>0</v>
      </c>
      <c r="M689" s="6">
        <f t="shared" si="61"/>
        <v>400731379</v>
      </c>
      <c r="N689" s="7">
        <v>0</v>
      </c>
      <c r="O689" s="7">
        <f>INT('[1]JUNIO-2026'!O689)</f>
        <v>35085474</v>
      </c>
      <c r="P689" s="6">
        <f t="shared" si="65"/>
        <v>35085474</v>
      </c>
      <c r="Q689" s="6">
        <f t="shared" si="62"/>
        <v>365645905</v>
      </c>
      <c r="R689" s="7">
        <f>INT('[1]JUNIO-2026'!R689)</f>
        <v>0</v>
      </c>
      <c r="S689" s="7">
        <f>INT('[1]JUNIO-2026'!S689)</f>
        <v>0</v>
      </c>
      <c r="T689" s="7">
        <f>INT('[1]JUNIO-2026'!T689)</f>
        <v>35085474</v>
      </c>
      <c r="U689" s="7">
        <f>INT('[1]JUNIO-2026'!U689)</f>
        <v>0</v>
      </c>
      <c r="V689" s="7">
        <f>INT('[1]JUNIO-2026'!V689)</f>
        <v>0</v>
      </c>
      <c r="W689" s="7">
        <f>INT('[1]JUNIO-2026'!W689)</f>
        <v>0</v>
      </c>
      <c r="X689" s="7">
        <f>INT('[1]JUNIO-2026'!X689)</f>
        <v>0</v>
      </c>
      <c r="Y689" s="7">
        <f>INT('[1]JUNIO-2026'!Y689)</f>
        <v>0</v>
      </c>
      <c r="Z689" s="5" t="str">
        <f>+'[1]JUNIO-2026'!Z689</f>
        <v>NA</v>
      </c>
      <c r="AA689" s="5">
        <f>+'[1]JUNIO-2026'!AA689</f>
        <v>1</v>
      </c>
      <c r="AB689" s="5">
        <v>99999</v>
      </c>
      <c r="AC689" s="8">
        <f t="shared" si="63"/>
        <v>35085474</v>
      </c>
      <c r="AD689" s="8">
        <f t="shared" si="64"/>
        <v>0</v>
      </c>
      <c r="AE689" t="str">
        <f>+'[1]JUNIO-2026'!AE689</f>
        <v>SAFEWEB</v>
      </c>
    </row>
    <row r="690" spans="1:31" x14ac:dyDescent="0.25">
      <c r="A690" s="5" t="str">
        <f>+'[1]JUNIO-2026'!A690</f>
        <v>NI</v>
      </c>
      <c r="B690" s="5">
        <f>+'[1]JUNIO-2026'!B690</f>
        <v>900378914</v>
      </c>
      <c r="C690" s="5">
        <f>+'[1]JUNIO-2026'!C690</f>
        <v>4</v>
      </c>
      <c r="D690" s="5" t="str">
        <f>+'[1]JUNIO-2026'!D690</f>
        <v>UNIDADDECUIDADOSINTENSIVOSNEONATALESDEMAGANGUESASUCINMAG</v>
      </c>
      <c r="E690" s="5" t="str">
        <f>+'[1]JUNIO-2026'!E690</f>
        <v>PR</v>
      </c>
      <c r="F690" s="5" t="str">
        <f>+'[1]JUNIO-2026'!F690</f>
        <v>PNAF</v>
      </c>
      <c r="G690" s="5">
        <f>+'[1]JUNIO-2026'!G690</f>
        <v>2019</v>
      </c>
      <c r="H690" s="6">
        <f t="shared" si="60"/>
        <v>607061925</v>
      </c>
      <c r="I690" s="7">
        <f>INT('[1]JUNIO-2026'!I690)</f>
        <v>0</v>
      </c>
      <c r="J690" s="7">
        <f>INT('[1]JUNIO-2026'!J690)</f>
        <v>607061925</v>
      </c>
      <c r="K690" s="7">
        <f>INT('[1]JUNIO-2026'!K690)</f>
        <v>83887205</v>
      </c>
      <c r="L690" s="7">
        <f>INT('[1]JUNIO-2026'!L690)</f>
        <v>0</v>
      </c>
      <c r="M690" s="6">
        <f t="shared" si="61"/>
        <v>523174720</v>
      </c>
      <c r="N690" s="7">
        <v>0</v>
      </c>
      <c r="O690" s="7">
        <f>INT('[1]JUNIO-2026'!O690)</f>
        <v>523174720</v>
      </c>
      <c r="P690" s="6">
        <f t="shared" si="65"/>
        <v>523174720</v>
      </c>
      <c r="Q690" s="6">
        <f t="shared" si="62"/>
        <v>0</v>
      </c>
      <c r="R690" s="7">
        <f>INT('[1]JUNIO-2026'!R690)</f>
        <v>0</v>
      </c>
      <c r="S690" s="7">
        <f>INT('[1]JUNIO-2026'!S690)</f>
        <v>0</v>
      </c>
      <c r="T690" s="7">
        <f>INT('[1]JUNIO-2026'!T690)</f>
        <v>480161129</v>
      </c>
      <c r="U690" s="7">
        <f>INT('[1]JUNIO-2026'!U690)</f>
        <v>43013591</v>
      </c>
      <c r="V690" s="7">
        <f>INT('[1]JUNIO-2026'!V690)</f>
        <v>0</v>
      </c>
      <c r="W690" s="7">
        <f>INT('[1]JUNIO-2026'!W690)</f>
        <v>0</v>
      </c>
      <c r="X690" s="7">
        <f>INT('[1]JUNIO-2026'!X690)</f>
        <v>0</v>
      </c>
      <c r="Y690" s="7">
        <f>INT('[1]JUNIO-2026'!Y690)</f>
        <v>0</v>
      </c>
      <c r="Z690" s="5" t="str">
        <f>+'[1]JUNIO-2026'!Z690</f>
        <v>NA</v>
      </c>
      <c r="AA690" s="5">
        <f>+'[1]JUNIO-2026'!AA690</f>
        <v>1</v>
      </c>
      <c r="AB690" s="5">
        <v>99999</v>
      </c>
      <c r="AC690" s="8">
        <f t="shared" si="63"/>
        <v>523174720</v>
      </c>
      <c r="AD690" s="8">
        <f t="shared" si="64"/>
        <v>0</v>
      </c>
      <c r="AE690" t="str">
        <f>+'[1]JUNIO-2026'!AE690</f>
        <v>SAFEWEB</v>
      </c>
    </row>
    <row r="691" spans="1:31" x14ac:dyDescent="0.25">
      <c r="A691" s="5" t="str">
        <f>+'[1]JUNIO-2026'!A691</f>
        <v>NI</v>
      </c>
      <c r="B691" s="5">
        <f>+'[1]JUNIO-2026'!B691</f>
        <v>900381084</v>
      </c>
      <c r="C691" s="5">
        <f>+'[1]JUNIO-2026'!C691</f>
        <v>7</v>
      </c>
      <c r="D691" s="5" t="str">
        <f>+'[1]JUNIO-2026'!D691</f>
        <v>CORPOMEDICALSASUCISANGABRIEL</v>
      </c>
      <c r="E691" s="5" t="str">
        <f>+'[1]JUNIO-2026'!E691</f>
        <v>PR</v>
      </c>
      <c r="F691" s="5" t="str">
        <f>+'[1]JUNIO-2026'!F691</f>
        <v>NUPC</v>
      </c>
      <c r="G691" s="5">
        <f>+'[1]JUNIO-2026'!G691</f>
        <v>2019</v>
      </c>
      <c r="H691" s="6">
        <f t="shared" si="60"/>
        <v>576640</v>
      </c>
      <c r="I691" s="7">
        <f>INT('[1]JUNIO-2026'!I691)</f>
        <v>0</v>
      </c>
      <c r="J691" s="7">
        <f>INT('[1]JUNIO-2026'!J691)</f>
        <v>576640</v>
      </c>
      <c r="K691" s="7">
        <f>INT('[1]JUNIO-2026'!K691)</f>
        <v>127800</v>
      </c>
      <c r="L691" s="7">
        <f>INT('[1]JUNIO-2026'!L691)</f>
        <v>0</v>
      </c>
      <c r="M691" s="6">
        <f t="shared" si="61"/>
        <v>448840</v>
      </c>
      <c r="N691" s="7">
        <v>0</v>
      </c>
      <c r="O691" s="7">
        <f>INT('[1]JUNIO-2026'!O691)</f>
        <v>0</v>
      </c>
      <c r="P691" s="6">
        <f t="shared" si="65"/>
        <v>0</v>
      </c>
      <c r="Q691" s="6">
        <f t="shared" si="62"/>
        <v>448840</v>
      </c>
      <c r="R691" s="7">
        <f>INT('[1]JUNIO-2026'!R691)</f>
        <v>0</v>
      </c>
      <c r="S691" s="7">
        <f>INT('[1]JUNIO-2026'!S691)</f>
        <v>0</v>
      </c>
      <c r="T691" s="7">
        <f>INT('[1]JUNIO-2026'!T691)</f>
        <v>0</v>
      </c>
      <c r="U691" s="7">
        <f>INT('[1]JUNIO-2026'!U691)</f>
        <v>0</v>
      </c>
      <c r="V691" s="7">
        <f>INT('[1]JUNIO-2026'!V691)</f>
        <v>0</v>
      </c>
      <c r="W691" s="7">
        <f>INT('[1]JUNIO-2026'!W691)</f>
        <v>0</v>
      </c>
      <c r="X691" s="7">
        <f>INT('[1]JUNIO-2026'!X691)</f>
        <v>0</v>
      </c>
      <c r="Y691" s="7">
        <f>INT('[1]JUNIO-2026'!Y691)</f>
        <v>0</v>
      </c>
      <c r="Z691" s="5" t="str">
        <f>+'[1]JUNIO-2026'!Z691</f>
        <v>NA</v>
      </c>
      <c r="AA691" s="5">
        <f>+'[1]JUNIO-2026'!AA691</f>
        <v>1</v>
      </c>
      <c r="AB691" s="5">
        <v>99999</v>
      </c>
      <c r="AC691" s="8">
        <f t="shared" si="63"/>
        <v>0</v>
      </c>
      <c r="AD691" s="8">
        <f t="shared" si="64"/>
        <v>0</v>
      </c>
      <c r="AE691" t="str">
        <f>+'[1]JUNIO-2026'!AE691</f>
        <v>SAFEWEB</v>
      </c>
    </row>
    <row r="692" spans="1:31" x14ac:dyDescent="0.25">
      <c r="A692" s="5" t="str">
        <f>+'[1]JUNIO-2026'!A692</f>
        <v>NI</v>
      </c>
      <c r="B692" s="5">
        <f>+'[1]JUNIO-2026'!B692</f>
        <v>900399288</v>
      </c>
      <c r="C692" s="5">
        <f>+'[1]JUNIO-2026'!C692</f>
        <v>1</v>
      </c>
      <c r="D692" s="5" t="str">
        <f>+'[1]JUNIO-2026'!D692</f>
        <v>DROVIDAEXPRESSIPSSAS</v>
      </c>
      <c r="E692" s="5" t="str">
        <f>+'[1]JUNIO-2026'!E692</f>
        <v>PR</v>
      </c>
      <c r="F692" s="5" t="str">
        <f>+'[1]JUNIO-2026'!F692</f>
        <v>NUPC</v>
      </c>
      <c r="G692" s="5">
        <f>+'[1]JUNIO-2026'!G692</f>
        <v>2019</v>
      </c>
      <c r="H692" s="6">
        <f t="shared" si="60"/>
        <v>343680</v>
      </c>
      <c r="I692" s="7">
        <f>INT('[1]JUNIO-2026'!I692)</f>
        <v>0</v>
      </c>
      <c r="J692" s="7">
        <f>INT('[1]JUNIO-2026'!J692)</f>
        <v>343680</v>
      </c>
      <c r="K692" s="7">
        <f>INT('[1]JUNIO-2026'!K692)</f>
        <v>151680</v>
      </c>
      <c r="L692" s="7">
        <f>INT('[1]JUNIO-2026'!L692)</f>
        <v>0</v>
      </c>
      <c r="M692" s="6">
        <f t="shared" si="61"/>
        <v>192000</v>
      </c>
      <c r="N692" s="7">
        <v>0</v>
      </c>
      <c r="O692" s="7">
        <f>INT('[1]JUNIO-2026'!O692)</f>
        <v>0</v>
      </c>
      <c r="P692" s="6">
        <f t="shared" si="65"/>
        <v>0</v>
      </c>
      <c r="Q692" s="6">
        <f t="shared" si="62"/>
        <v>192000</v>
      </c>
      <c r="R692" s="7">
        <f>INT('[1]JUNIO-2026'!R692)</f>
        <v>0</v>
      </c>
      <c r="S692" s="7">
        <f>INT('[1]JUNIO-2026'!S692)</f>
        <v>0</v>
      </c>
      <c r="T692" s="7">
        <f>INT('[1]JUNIO-2026'!T692)</f>
        <v>0</v>
      </c>
      <c r="U692" s="7">
        <f>INT('[1]JUNIO-2026'!U692)</f>
        <v>0</v>
      </c>
      <c r="V692" s="7">
        <f>INT('[1]JUNIO-2026'!V692)</f>
        <v>0</v>
      </c>
      <c r="W692" s="7">
        <f>INT('[1]JUNIO-2026'!W692)</f>
        <v>0</v>
      </c>
      <c r="X692" s="7">
        <f>INT('[1]JUNIO-2026'!X692)</f>
        <v>0</v>
      </c>
      <c r="Y692" s="7">
        <f>INT('[1]JUNIO-2026'!Y692)</f>
        <v>0</v>
      </c>
      <c r="Z692" s="5" t="str">
        <f>+'[1]JUNIO-2026'!Z692</f>
        <v>NA</v>
      </c>
      <c r="AA692" s="5">
        <f>+'[1]JUNIO-2026'!AA692</f>
        <v>1</v>
      </c>
      <c r="AB692" s="5">
        <v>99999</v>
      </c>
      <c r="AC692" s="8">
        <f t="shared" si="63"/>
        <v>0</v>
      </c>
      <c r="AD692" s="8">
        <f t="shared" si="64"/>
        <v>0</v>
      </c>
      <c r="AE692" t="str">
        <f>+'[1]JUNIO-2026'!AE692</f>
        <v>SAFEWEB</v>
      </c>
    </row>
    <row r="693" spans="1:31" x14ac:dyDescent="0.25">
      <c r="A693" s="5" t="str">
        <f>+'[1]JUNIO-2026'!A693</f>
        <v>NI</v>
      </c>
      <c r="B693" s="5">
        <f>+'[1]JUNIO-2026'!B693</f>
        <v>900400605</v>
      </c>
      <c r="C693" s="5">
        <f>+'[1]JUNIO-2026'!C693</f>
        <v>7</v>
      </c>
      <c r="D693" s="5" t="str">
        <f>+'[1]JUNIO-2026'!D693</f>
        <v>UNIDADDEPERINATOLOGIAYTERAPIAFETALDELCARIBESAS</v>
      </c>
      <c r="E693" s="5" t="str">
        <f>+'[1]JUNIO-2026'!E693</f>
        <v>PR</v>
      </c>
      <c r="F693" s="5" t="str">
        <f>+'[1]JUNIO-2026'!F693</f>
        <v>NUPC</v>
      </c>
      <c r="G693" s="5">
        <f>+'[1]JUNIO-2026'!G693</f>
        <v>2019</v>
      </c>
      <c r="H693" s="6">
        <f t="shared" si="60"/>
        <v>17426000</v>
      </c>
      <c r="I693" s="7">
        <f>INT('[1]JUNIO-2026'!I693)</f>
        <v>0</v>
      </c>
      <c r="J693" s="7">
        <f>INT('[1]JUNIO-2026'!J693)</f>
        <v>17426000</v>
      </c>
      <c r="K693" s="7">
        <f>INT('[1]JUNIO-2026'!K693)</f>
        <v>0</v>
      </c>
      <c r="L693" s="7">
        <f>INT('[1]JUNIO-2026'!L693)</f>
        <v>0</v>
      </c>
      <c r="M693" s="6">
        <f t="shared" si="61"/>
        <v>17426000</v>
      </c>
      <c r="N693" s="7">
        <v>0</v>
      </c>
      <c r="O693" s="7">
        <f>INT('[1]JUNIO-2026'!O693)</f>
        <v>17426000</v>
      </c>
      <c r="P693" s="6">
        <f t="shared" si="65"/>
        <v>17426000</v>
      </c>
      <c r="Q693" s="6">
        <f t="shared" si="62"/>
        <v>0</v>
      </c>
      <c r="R693" s="7">
        <f>INT('[1]JUNIO-2026'!R693)</f>
        <v>0</v>
      </c>
      <c r="S693" s="7">
        <f>INT('[1]JUNIO-2026'!S693)</f>
        <v>0</v>
      </c>
      <c r="T693" s="7">
        <f>INT('[1]JUNIO-2026'!T693)</f>
        <v>0</v>
      </c>
      <c r="U693" s="7">
        <f>INT('[1]JUNIO-2026'!U693)</f>
        <v>17426000</v>
      </c>
      <c r="V693" s="7">
        <f>INT('[1]JUNIO-2026'!V693)</f>
        <v>0</v>
      </c>
      <c r="W693" s="7">
        <f>INT('[1]JUNIO-2026'!W693)</f>
        <v>0</v>
      </c>
      <c r="X693" s="7">
        <f>INT('[1]JUNIO-2026'!X693)</f>
        <v>0</v>
      </c>
      <c r="Y693" s="7">
        <f>INT('[1]JUNIO-2026'!Y693)</f>
        <v>0</v>
      </c>
      <c r="Z693" s="5" t="str">
        <f>+'[1]JUNIO-2026'!Z693</f>
        <v>NA</v>
      </c>
      <c r="AA693" s="5">
        <f>+'[1]JUNIO-2026'!AA693</f>
        <v>1</v>
      </c>
      <c r="AB693" s="5">
        <v>99999</v>
      </c>
      <c r="AC693" s="8">
        <f t="shared" si="63"/>
        <v>17426000</v>
      </c>
      <c r="AD693" s="8">
        <f t="shared" si="64"/>
        <v>0</v>
      </c>
      <c r="AE693" t="str">
        <f>+'[1]JUNIO-2026'!AE693</f>
        <v>SAFEWEB</v>
      </c>
    </row>
    <row r="694" spans="1:31" x14ac:dyDescent="0.25">
      <c r="A694" s="5" t="str">
        <f>+'[1]JUNIO-2026'!A694</f>
        <v>NI</v>
      </c>
      <c r="B694" s="5">
        <f>+'[1]JUNIO-2026'!B694</f>
        <v>900423126</v>
      </c>
      <c r="C694" s="5">
        <f>+'[1]JUNIO-2026'!C694</f>
        <v>1</v>
      </c>
      <c r="D694" s="5" t="str">
        <f>+'[1]JUNIO-2026'!D694</f>
        <v>FUNDACIONHOSPITALINFANTILNAPOLEONFRANCOPAREJA</v>
      </c>
      <c r="E694" s="5" t="str">
        <f>+'[1]JUNIO-2026'!E694</f>
        <v>PR</v>
      </c>
      <c r="F694" s="5" t="str">
        <f>+'[1]JUNIO-2026'!F694</f>
        <v>NUPC</v>
      </c>
      <c r="G694" s="5">
        <f>+'[1]JUNIO-2026'!G694</f>
        <v>2019</v>
      </c>
      <c r="H694" s="6">
        <f t="shared" si="60"/>
        <v>25834004</v>
      </c>
      <c r="I694" s="7">
        <f>INT('[1]JUNIO-2026'!I694)</f>
        <v>0</v>
      </c>
      <c r="J694" s="7">
        <f>INT('[1]JUNIO-2026'!J694)</f>
        <v>25834004</v>
      </c>
      <c r="K694" s="7">
        <f>INT('[1]JUNIO-2026'!K694)</f>
        <v>9303115</v>
      </c>
      <c r="L694" s="7">
        <f>INT('[1]JUNIO-2026'!L694)</f>
        <v>0</v>
      </c>
      <c r="M694" s="6">
        <f t="shared" si="61"/>
        <v>16530889</v>
      </c>
      <c r="N694" s="7">
        <v>0</v>
      </c>
      <c r="O694" s="7">
        <f>INT('[1]JUNIO-2026'!O694)</f>
        <v>0</v>
      </c>
      <c r="P694" s="6">
        <f t="shared" si="65"/>
        <v>0</v>
      </c>
      <c r="Q694" s="6">
        <f t="shared" si="62"/>
        <v>16530889</v>
      </c>
      <c r="R694" s="7">
        <f>INT('[1]JUNIO-2026'!R694)</f>
        <v>0</v>
      </c>
      <c r="S694" s="7">
        <f>INT('[1]JUNIO-2026'!S694)</f>
        <v>0</v>
      </c>
      <c r="T694" s="7">
        <f>INT('[1]JUNIO-2026'!T694)</f>
        <v>0</v>
      </c>
      <c r="U694" s="7">
        <f>INT('[1]JUNIO-2026'!U694)</f>
        <v>0</v>
      </c>
      <c r="V694" s="7">
        <f>INT('[1]JUNIO-2026'!V694)</f>
        <v>0</v>
      </c>
      <c r="W694" s="7">
        <f>INT('[1]JUNIO-2026'!W694)</f>
        <v>0</v>
      </c>
      <c r="X694" s="7">
        <f>INT('[1]JUNIO-2026'!X694)</f>
        <v>0</v>
      </c>
      <c r="Y694" s="7">
        <f>INT('[1]JUNIO-2026'!Y694)</f>
        <v>0</v>
      </c>
      <c r="Z694" s="5" t="str">
        <f>+'[1]JUNIO-2026'!Z694</f>
        <v>NA</v>
      </c>
      <c r="AA694" s="5">
        <f>+'[1]JUNIO-2026'!AA694</f>
        <v>1</v>
      </c>
      <c r="AB694" s="5">
        <v>99999</v>
      </c>
      <c r="AC694" s="8">
        <f t="shared" si="63"/>
        <v>0</v>
      </c>
      <c r="AD694" s="8">
        <f t="shared" si="64"/>
        <v>0</v>
      </c>
      <c r="AE694" t="str">
        <f>+'[1]JUNIO-2026'!AE694</f>
        <v>SAFEWEB</v>
      </c>
    </row>
    <row r="695" spans="1:31" x14ac:dyDescent="0.25">
      <c r="A695" s="5" t="str">
        <f>+'[1]JUNIO-2026'!A695</f>
        <v>NI</v>
      </c>
      <c r="B695" s="5">
        <f>+'[1]JUNIO-2026'!B695</f>
        <v>900439009</v>
      </c>
      <c r="C695" s="5">
        <f>+'[1]JUNIO-2026'!C695</f>
        <v>6</v>
      </c>
      <c r="D695" s="5" t="str">
        <f>+'[1]JUNIO-2026'!D695</f>
        <v>CENTRONEURORADIONCOLOGICODECARTAGENASAS</v>
      </c>
      <c r="E695" s="5" t="str">
        <f>+'[1]JUNIO-2026'!E695</f>
        <v>PR</v>
      </c>
      <c r="F695" s="5" t="str">
        <f>+'[1]JUNIO-2026'!F695</f>
        <v>NUPC</v>
      </c>
      <c r="G695" s="5">
        <f>+'[1]JUNIO-2026'!G695</f>
        <v>2019</v>
      </c>
      <c r="H695" s="6">
        <f t="shared" si="60"/>
        <v>256500000</v>
      </c>
      <c r="I695" s="7">
        <f>INT('[1]JUNIO-2026'!I695)</f>
        <v>0</v>
      </c>
      <c r="J695" s="7">
        <f>INT('[1]JUNIO-2026'!J695)</f>
        <v>256500000</v>
      </c>
      <c r="K695" s="7">
        <f>INT('[1]JUNIO-2026'!K695)</f>
        <v>0</v>
      </c>
      <c r="L695" s="7">
        <f>INT('[1]JUNIO-2026'!L695)</f>
        <v>0</v>
      </c>
      <c r="M695" s="6">
        <f t="shared" si="61"/>
        <v>256500000</v>
      </c>
      <c r="N695" s="7">
        <v>0</v>
      </c>
      <c r="O695" s="7">
        <f>INT('[1]JUNIO-2026'!O695)</f>
        <v>256500000</v>
      </c>
      <c r="P695" s="6">
        <f t="shared" si="65"/>
        <v>256500000</v>
      </c>
      <c r="Q695" s="6">
        <f t="shared" si="62"/>
        <v>0</v>
      </c>
      <c r="R695" s="7">
        <f>INT('[1]JUNIO-2026'!R695)</f>
        <v>0</v>
      </c>
      <c r="S695" s="7">
        <f>INT('[1]JUNIO-2026'!S695)</f>
        <v>0</v>
      </c>
      <c r="T695" s="7">
        <f>INT('[1]JUNIO-2026'!T695)</f>
        <v>256500000</v>
      </c>
      <c r="U695" s="7">
        <f>INT('[1]JUNIO-2026'!U695)</f>
        <v>0</v>
      </c>
      <c r="V695" s="7">
        <f>INT('[1]JUNIO-2026'!V695)</f>
        <v>0</v>
      </c>
      <c r="W695" s="7">
        <f>INT('[1]JUNIO-2026'!W695)</f>
        <v>0</v>
      </c>
      <c r="X695" s="7">
        <f>INT('[1]JUNIO-2026'!X695)</f>
        <v>0</v>
      </c>
      <c r="Y695" s="7">
        <f>INT('[1]JUNIO-2026'!Y695)</f>
        <v>0</v>
      </c>
      <c r="Z695" s="5" t="str">
        <f>+'[1]JUNIO-2026'!Z695</f>
        <v>NA</v>
      </c>
      <c r="AA695" s="5">
        <f>+'[1]JUNIO-2026'!AA695</f>
        <v>1</v>
      </c>
      <c r="AB695" s="5">
        <v>99999</v>
      </c>
      <c r="AC695" s="8">
        <f t="shared" si="63"/>
        <v>256500000</v>
      </c>
      <c r="AD695" s="8">
        <f t="shared" si="64"/>
        <v>0</v>
      </c>
      <c r="AE695" t="str">
        <f>+'[1]JUNIO-2026'!AE695</f>
        <v>SAFEWEB</v>
      </c>
    </row>
    <row r="696" spans="1:31" x14ac:dyDescent="0.25">
      <c r="A696" s="5" t="str">
        <f>+'[1]JUNIO-2026'!A696</f>
        <v>NI</v>
      </c>
      <c r="B696" s="5">
        <f>+'[1]JUNIO-2026'!B696</f>
        <v>900464901</v>
      </c>
      <c r="C696" s="5">
        <f>+'[1]JUNIO-2026'!C696</f>
        <v>7</v>
      </c>
      <c r="D696" s="5" t="str">
        <f>+'[1]JUNIO-2026'!D696</f>
        <v>FUNDOVIDAIPS</v>
      </c>
      <c r="E696" s="5" t="str">
        <f>+'[1]JUNIO-2026'!E696</f>
        <v>PR</v>
      </c>
      <c r="F696" s="5" t="str">
        <f>+'[1]JUNIO-2026'!F696</f>
        <v>NUPC</v>
      </c>
      <c r="G696" s="5">
        <f>+'[1]JUNIO-2026'!G696</f>
        <v>2019</v>
      </c>
      <c r="H696" s="6">
        <f t="shared" si="60"/>
        <v>11457510</v>
      </c>
      <c r="I696" s="7">
        <f>INT('[1]JUNIO-2026'!I696)</f>
        <v>0</v>
      </c>
      <c r="J696" s="7">
        <f>INT('[1]JUNIO-2026'!J696)</f>
        <v>11457510</v>
      </c>
      <c r="K696" s="7">
        <f>INT('[1]JUNIO-2026'!K696)</f>
        <v>2406075</v>
      </c>
      <c r="L696" s="7">
        <f>INT('[1]JUNIO-2026'!L696)</f>
        <v>0</v>
      </c>
      <c r="M696" s="6">
        <f t="shared" si="61"/>
        <v>9051435</v>
      </c>
      <c r="N696" s="7">
        <v>0</v>
      </c>
      <c r="O696" s="7">
        <f>INT('[1]JUNIO-2026'!O696)</f>
        <v>9051435</v>
      </c>
      <c r="P696" s="6">
        <f t="shared" si="65"/>
        <v>9051435</v>
      </c>
      <c r="Q696" s="6">
        <f t="shared" si="62"/>
        <v>0</v>
      </c>
      <c r="R696" s="7">
        <f>INT('[1]JUNIO-2026'!R696)</f>
        <v>0</v>
      </c>
      <c r="S696" s="7">
        <f>INT('[1]JUNIO-2026'!S696)</f>
        <v>0</v>
      </c>
      <c r="T696" s="7">
        <f>INT('[1]JUNIO-2026'!T696)</f>
        <v>0</v>
      </c>
      <c r="U696" s="7">
        <f>INT('[1]JUNIO-2026'!U696)</f>
        <v>0</v>
      </c>
      <c r="V696" s="7">
        <f>INT('[1]JUNIO-2026'!V696)</f>
        <v>0</v>
      </c>
      <c r="W696" s="7">
        <f>INT('[1]JUNIO-2026'!W696)</f>
        <v>0</v>
      </c>
      <c r="X696" s="7">
        <f>INT('[1]JUNIO-2026'!X696)</f>
        <v>0</v>
      </c>
      <c r="Y696" s="7">
        <f>INT('[1]JUNIO-2026'!Y696)</f>
        <v>9051435</v>
      </c>
      <c r="Z696" s="5" t="str">
        <f>+'[1]JUNIO-2026'!Z696</f>
        <v>ILD</v>
      </c>
      <c r="AA696" s="5">
        <f>+'[1]JUNIO-2026'!AA696</f>
        <v>1</v>
      </c>
      <c r="AB696" s="5">
        <v>99999</v>
      </c>
      <c r="AC696" s="8">
        <f t="shared" si="63"/>
        <v>9051435</v>
      </c>
      <c r="AD696" s="8">
        <f t="shared" si="64"/>
        <v>0</v>
      </c>
      <c r="AE696" t="str">
        <f>+'[1]JUNIO-2026'!AE696</f>
        <v>SAFEWEB</v>
      </c>
    </row>
    <row r="697" spans="1:31" x14ac:dyDescent="0.25">
      <c r="A697" s="5" t="str">
        <f>+'[1]JUNIO-2026'!A697</f>
        <v>NI</v>
      </c>
      <c r="B697" s="5">
        <f>+'[1]JUNIO-2026'!B697</f>
        <v>900465319</v>
      </c>
      <c r="C697" s="5">
        <f>+'[1]JUNIO-2026'!C697</f>
        <v>4</v>
      </c>
      <c r="D697" s="5" t="str">
        <f>+'[1]JUNIO-2026'!D697</f>
        <v>CLNICAMISERICORDIA</v>
      </c>
      <c r="E697" s="5" t="str">
        <f>+'[1]JUNIO-2026'!E697</f>
        <v>PR</v>
      </c>
      <c r="F697" s="5" t="str">
        <f>+'[1]JUNIO-2026'!F697</f>
        <v>NUPC</v>
      </c>
      <c r="G697" s="5">
        <f>+'[1]JUNIO-2026'!G697</f>
        <v>2019</v>
      </c>
      <c r="H697" s="6">
        <f t="shared" si="60"/>
        <v>440272</v>
      </c>
      <c r="I697" s="7">
        <f>INT('[1]JUNIO-2026'!I697)</f>
        <v>0</v>
      </c>
      <c r="J697" s="7">
        <f>INT('[1]JUNIO-2026'!J697)</f>
        <v>440272</v>
      </c>
      <c r="K697" s="7">
        <f>INT('[1]JUNIO-2026'!K697)</f>
        <v>99200</v>
      </c>
      <c r="L697" s="7">
        <f>INT('[1]JUNIO-2026'!L697)</f>
        <v>0</v>
      </c>
      <c r="M697" s="6">
        <f t="shared" si="61"/>
        <v>341072</v>
      </c>
      <c r="N697" s="7">
        <v>0</v>
      </c>
      <c r="O697" s="7">
        <f>INT('[1]JUNIO-2026'!O697)</f>
        <v>341072</v>
      </c>
      <c r="P697" s="6">
        <f t="shared" si="65"/>
        <v>341072</v>
      </c>
      <c r="Q697" s="6">
        <f t="shared" si="62"/>
        <v>0</v>
      </c>
      <c r="R697" s="7">
        <f>INT('[1]JUNIO-2026'!R697)</f>
        <v>0</v>
      </c>
      <c r="S697" s="7">
        <f>INT('[1]JUNIO-2026'!S697)</f>
        <v>0</v>
      </c>
      <c r="T697" s="7">
        <f>INT('[1]JUNIO-2026'!T697)</f>
        <v>0</v>
      </c>
      <c r="U697" s="7">
        <f>INT('[1]JUNIO-2026'!U697)</f>
        <v>341072</v>
      </c>
      <c r="V697" s="7">
        <f>INT('[1]JUNIO-2026'!V697)</f>
        <v>0</v>
      </c>
      <c r="W697" s="7">
        <f>INT('[1]JUNIO-2026'!W697)</f>
        <v>0</v>
      </c>
      <c r="X697" s="7">
        <f>INT('[1]JUNIO-2026'!X697)</f>
        <v>0</v>
      </c>
      <c r="Y697" s="7">
        <f>INT('[1]JUNIO-2026'!Y697)</f>
        <v>0</v>
      </c>
      <c r="Z697" s="5" t="str">
        <f>+'[1]JUNIO-2026'!Z697</f>
        <v>NA</v>
      </c>
      <c r="AA697" s="5">
        <f>+'[1]JUNIO-2026'!AA697</f>
        <v>1</v>
      </c>
      <c r="AB697" s="5">
        <v>99999</v>
      </c>
      <c r="AC697" s="8">
        <f t="shared" si="63"/>
        <v>341072</v>
      </c>
      <c r="AD697" s="8">
        <f t="shared" si="64"/>
        <v>0</v>
      </c>
      <c r="AE697" t="str">
        <f>+'[1]JUNIO-2026'!AE697</f>
        <v>SAFEWEB</v>
      </c>
    </row>
    <row r="698" spans="1:31" x14ac:dyDescent="0.25">
      <c r="A698" s="5" t="str">
        <f>+'[1]JUNIO-2026'!A698</f>
        <v>NI</v>
      </c>
      <c r="B698" s="5">
        <f>+'[1]JUNIO-2026'!B698</f>
        <v>900498069</v>
      </c>
      <c r="C698" s="5">
        <f>+'[1]JUNIO-2026'!C698</f>
        <v>1</v>
      </c>
      <c r="D698" s="5" t="str">
        <f>+'[1]JUNIO-2026'!D698</f>
        <v>CLINICAREGIONALDEESPECIALISTASSINAISVITAISSAS</v>
      </c>
      <c r="E698" s="5" t="str">
        <f>+'[1]JUNIO-2026'!E698</f>
        <v>PR</v>
      </c>
      <c r="F698" s="5" t="str">
        <f>+'[1]JUNIO-2026'!F698</f>
        <v>PNAF</v>
      </c>
      <c r="G698" s="5">
        <f>+'[1]JUNIO-2026'!G698</f>
        <v>2019</v>
      </c>
      <c r="H698" s="6">
        <f t="shared" si="60"/>
        <v>3699899</v>
      </c>
      <c r="I698" s="7">
        <f>INT('[1]JUNIO-2026'!I698)</f>
        <v>0</v>
      </c>
      <c r="J698" s="7">
        <f>INT('[1]JUNIO-2026'!J698)</f>
        <v>3699899</v>
      </c>
      <c r="K698" s="7">
        <f>INT('[1]JUNIO-2026'!K698)</f>
        <v>2335995</v>
      </c>
      <c r="L698" s="7">
        <f>INT('[1]JUNIO-2026'!L698)</f>
        <v>0</v>
      </c>
      <c r="M698" s="6">
        <f t="shared" si="61"/>
        <v>1363904</v>
      </c>
      <c r="N698" s="7">
        <v>0</v>
      </c>
      <c r="O698" s="7">
        <f>INT('[1]JUNIO-2026'!O698)</f>
        <v>0</v>
      </c>
      <c r="P698" s="6">
        <f t="shared" si="65"/>
        <v>0</v>
      </c>
      <c r="Q698" s="6">
        <f t="shared" si="62"/>
        <v>1363904</v>
      </c>
      <c r="R698" s="7">
        <f>INT('[1]JUNIO-2026'!R698)</f>
        <v>0</v>
      </c>
      <c r="S698" s="7">
        <f>INT('[1]JUNIO-2026'!S698)</f>
        <v>0</v>
      </c>
      <c r="T698" s="7">
        <f>INT('[1]JUNIO-2026'!T698)</f>
        <v>0</v>
      </c>
      <c r="U698" s="7">
        <f>INT('[1]JUNIO-2026'!U698)</f>
        <v>0</v>
      </c>
      <c r="V698" s="7">
        <f>INT('[1]JUNIO-2026'!V698)</f>
        <v>0</v>
      </c>
      <c r="W698" s="7">
        <f>INT('[1]JUNIO-2026'!W698)</f>
        <v>0</v>
      </c>
      <c r="X698" s="7">
        <f>INT('[1]JUNIO-2026'!X698)</f>
        <v>0</v>
      </c>
      <c r="Y698" s="7">
        <f>INT('[1]JUNIO-2026'!Y698)</f>
        <v>0</v>
      </c>
      <c r="Z698" s="5" t="str">
        <f>+'[1]JUNIO-2026'!Z698</f>
        <v>NA</v>
      </c>
      <c r="AA698" s="5">
        <f>+'[1]JUNIO-2026'!AA698</f>
        <v>1</v>
      </c>
      <c r="AB698" s="5">
        <v>99999</v>
      </c>
      <c r="AC698" s="8">
        <f t="shared" si="63"/>
        <v>0</v>
      </c>
      <c r="AD698" s="8">
        <f t="shared" si="64"/>
        <v>0</v>
      </c>
      <c r="AE698" t="str">
        <f>+'[1]JUNIO-2026'!AE698</f>
        <v>SAFEWEB</v>
      </c>
    </row>
    <row r="699" spans="1:31" x14ac:dyDescent="0.25">
      <c r="A699" s="5" t="str">
        <f>+'[1]JUNIO-2026'!A699</f>
        <v>NI</v>
      </c>
      <c r="B699" s="5">
        <f>+'[1]JUNIO-2026'!B699</f>
        <v>900513306</v>
      </c>
      <c r="C699" s="5">
        <f>+'[1]JUNIO-2026'!C699</f>
        <v>5</v>
      </c>
      <c r="D699" s="5" t="str">
        <f>+'[1]JUNIO-2026'!D699</f>
        <v>FUNDACIONMARIAREINA</v>
      </c>
      <c r="E699" s="5" t="str">
        <f>+'[1]JUNIO-2026'!E699</f>
        <v>PR</v>
      </c>
      <c r="F699" s="5" t="str">
        <f>+'[1]JUNIO-2026'!F699</f>
        <v>PNAF</v>
      </c>
      <c r="G699" s="5">
        <f>+'[1]JUNIO-2026'!G699</f>
        <v>2019</v>
      </c>
      <c r="H699" s="6">
        <f t="shared" si="60"/>
        <v>5611839</v>
      </c>
      <c r="I699" s="7">
        <f>INT('[1]JUNIO-2026'!I699)</f>
        <v>0</v>
      </c>
      <c r="J699" s="7">
        <f>INT('[1]JUNIO-2026'!J699)</f>
        <v>5611839</v>
      </c>
      <c r="K699" s="7">
        <f>INT('[1]JUNIO-2026'!K699)</f>
        <v>4065840</v>
      </c>
      <c r="L699" s="7">
        <f>INT('[1]JUNIO-2026'!L699)</f>
        <v>0</v>
      </c>
      <c r="M699" s="6">
        <f t="shared" si="61"/>
        <v>1545999</v>
      </c>
      <c r="N699" s="7">
        <v>0</v>
      </c>
      <c r="O699" s="7">
        <f>INT('[1]JUNIO-2026'!O699)</f>
        <v>0</v>
      </c>
      <c r="P699" s="6">
        <f t="shared" si="65"/>
        <v>0</v>
      </c>
      <c r="Q699" s="6">
        <f t="shared" si="62"/>
        <v>1545999</v>
      </c>
      <c r="R699" s="7">
        <f>INT('[1]JUNIO-2026'!R699)</f>
        <v>0</v>
      </c>
      <c r="S699" s="7">
        <f>INT('[1]JUNIO-2026'!S699)</f>
        <v>0</v>
      </c>
      <c r="T699" s="7">
        <f>INT('[1]JUNIO-2026'!T699)</f>
        <v>0</v>
      </c>
      <c r="U699" s="7">
        <f>INT('[1]JUNIO-2026'!U699)</f>
        <v>0</v>
      </c>
      <c r="V699" s="7">
        <f>INT('[1]JUNIO-2026'!V699)</f>
        <v>0</v>
      </c>
      <c r="W699" s="7">
        <f>INT('[1]JUNIO-2026'!W699)</f>
        <v>0</v>
      </c>
      <c r="X699" s="7">
        <f>INT('[1]JUNIO-2026'!X699)</f>
        <v>0</v>
      </c>
      <c r="Y699" s="7">
        <f>INT('[1]JUNIO-2026'!Y699)</f>
        <v>0</v>
      </c>
      <c r="Z699" s="5" t="str">
        <f>+'[1]JUNIO-2026'!Z699</f>
        <v>NA</v>
      </c>
      <c r="AA699" s="5">
        <f>+'[1]JUNIO-2026'!AA699</f>
        <v>1</v>
      </c>
      <c r="AB699" s="5">
        <v>99999</v>
      </c>
      <c r="AC699" s="8">
        <f t="shared" si="63"/>
        <v>0</v>
      </c>
      <c r="AD699" s="8">
        <f t="shared" si="64"/>
        <v>0</v>
      </c>
      <c r="AE699" t="str">
        <f>+'[1]JUNIO-2026'!AE699</f>
        <v>SAFEWEB</v>
      </c>
    </row>
    <row r="700" spans="1:31" x14ac:dyDescent="0.25">
      <c r="A700" s="5" t="str">
        <f>+'[1]JUNIO-2026'!A700</f>
        <v>NI</v>
      </c>
      <c r="B700" s="5">
        <f>+'[1]JUNIO-2026'!B700</f>
        <v>900514515</v>
      </c>
      <c r="C700" s="5">
        <f>+'[1]JUNIO-2026'!C700</f>
        <v>2</v>
      </c>
      <c r="D700" s="5" t="str">
        <f>+'[1]JUNIO-2026'!D700</f>
        <v>OFTALMOSALUDCARTAGENASASIPS</v>
      </c>
      <c r="E700" s="5" t="str">
        <f>+'[1]JUNIO-2026'!E700</f>
        <v>PR</v>
      </c>
      <c r="F700" s="5" t="str">
        <f>+'[1]JUNIO-2026'!F700</f>
        <v>NUPC</v>
      </c>
      <c r="G700" s="5">
        <f>+'[1]JUNIO-2026'!G700</f>
        <v>2019</v>
      </c>
      <c r="H700" s="6">
        <f t="shared" si="60"/>
        <v>40239600</v>
      </c>
      <c r="I700" s="7">
        <f>INT('[1]JUNIO-2026'!I700)</f>
        <v>0</v>
      </c>
      <c r="J700" s="7">
        <f>INT('[1]JUNIO-2026'!J700)</f>
        <v>40239600</v>
      </c>
      <c r="K700" s="7">
        <f>INT('[1]JUNIO-2026'!K700)</f>
        <v>10967040</v>
      </c>
      <c r="L700" s="7">
        <f>INT('[1]JUNIO-2026'!L700)</f>
        <v>0</v>
      </c>
      <c r="M700" s="6">
        <f t="shared" si="61"/>
        <v>29272560</v>
      </c>
      <c r="N700" s="7">
        <v>0</v>
      </c>
      <c r="O700" s="7">
        <f>INT('[1]JUNIO-2026'!O700)</f>
        <v>29272560</v>
      </c>
      <c r="P700" s="6">
        <f t="shared" si="65"/>
        <v>29272560</v>
      </c>
      <c r="Q700" s="6">
        <f t="shared" si="62"/>
        <v>0</v>
      </c>
      <c r="R700" s="7">
        <f>INT('[1]JUNIO-2026'!R700)</f>
        <v>0</v>
      </c>
      <c r="S700" s="7">
        <f>INT('[1]JUNIO-2026'!S700)</f>
        <v>0</v>
      </c>
      <c r="T700" s="7">
        <f>INT('[1]JUNIO-2026'!T700)</f>
        <v>0</v>
      </c>
      <c r="U700" s="7">
        <f>INT('[1]JUNIO-2026'!U700)</f>
        <v>0</v>
      </c>
      <c r="V700" s="7">
        <f>INT('[1]JUNIO-2026'!V700)</f>
        <v>0</v>
      </c>
      <c r="W700" s="7">
        <f>INT('[1]JUNIO-2026'!W700)</f>
        <v>0</v>
      </c>
      <c r="X700" s="7">
        <f>INT('[1]JUNIO-2026'!X700)</f>
        <v>0</v>
      </c>
      <c r="Y700" s="7">
        <f>INT('[1]JUNIO-2026'!Y700)</f>
        <v>29272560</v>
      </c>
      <c r="Z700" s="5" t="str">
        <f>+'[1]JUNIO-2026'!Z700</f>
        <v>loterias</v>
      </c>
      <c r="AA700" s="5">
        <f>+'[1]JUNIO-2026'!AA700</f>
        <v>1</v>
      </c>
      <c r="AB700" s="5">
        <v>99999</v>
      </c>
      <c r="AC700" s="8">
        <f t="shared" si="63"/>
        <v>29272560</v>
      </c>
      <c r="AD700" s="8">
        <f t="shared" si="64"/>
        <v>0</v>
      </c>
      <c r="AE700" t="str">
        <f>+'[1]JUNIO-2026'!AE700</f>
        <v>SAFEWEB</v>
      </c>
    </row>
    <row r="701" spans="1:31" x14ac:dyDescent="0.25">
      <c r="A701" s="5" t="str">
        <f>+'[1]JUNIO-2026'!A701</f>
        <v>NI</v>
      </c>
      <c r="B701" s="5">
        <f>+'[1]JUNIO-2026'!B701</f>
        <v>900522104</v>
      </c>
      <c r="C701" s="5">
        <f>+'[1]JUNIO-2026'!C701</f>
        <v>2</v>
      </c>
      <c r="D701" s="5" t="str">
        <f>+'[1]JUNIO-2026'!D701</f>
        <v>MEDINSOLSAS</v>
      </c>
      <c r="E701" s="5" t="str">
        <f>+'[1]JUNIO-2026'!E701</f>
        <v>PR</v>
      </c>
      <c r="F701" s="5" t="str">
        <f>+'[1]JUNIO-2026'!F701</f>
        <v>NUPC</v>
      </c>
      <c r="G701" s="5">
        <f>+'[1]JUNIO-2026'!G701</f>
        <v>2019</v>
      </c>
      <c r="H701" s="6">
        <f t="shared" si="60"/>
        <v>30524400</v>
      </c>
      <c r="I701" s="7">
        <f>INT('[1]JUNIO-2026'!I701)</f>
        <v>0</v>
      </c>
      <c r="J701" s="7">
        <f>INT('[1]JUNIO-2026'!J701)</f>
        <v>30524400</v>
      </c>
      <c r="K701" s="7">
        <f>INT('[1]JUNIO-2026'!K701)</f>
        <v>30524400</v>
      </c>
      <c r="L701" s="7">
        <f>INT('[1]JUNIO-2026'!L701)</f>
        <v>0</v>
      </c>
      <c r="M701" s="6">
        <f t="shared" si="61"/>
        <v>0</v>
      </c>
      <c r="N701" s="7">
        <v>0</v>
      </c>
      <c r="O701" s="7">
        <f>INT('[1]JUNIO-2026'!O701)</f>
        <v>0</v>
      </c>
      <c r="P701" s="6">
        <f t="shared" si="65"/>
        <v>0</v>
      </c>
      <c r="Q701" s="6">
        <f t="shared" si="62"/>
        <v>0</v>
      </c>
      <c r="R701" s="7">
        <f>INT('[1]JUNIO-2026'!R701)</f>
        <v>0</v>
      </c>
      <c r="S701" s="7">
        <f>INT('[1]JUNIO-2026'!S701)</f>
        <v>0</v>
      </c>
      <c r="T701" s="7">
        <f>INT('[1]JUNIO-2026'!T701)</f>
        <v>0</v>
      </c>
      <c r="U701" s="7">
        <f>INT('[1]JUNIO-2026'!U701)</f>
        <v>0</v>
      </c>
      <c r="V701" s="7">
        <f>INT('[1]JUNIO-2026'!V701)</f>
        <v>0</v>
      </c>
      <c r="W701" s="7">
        <f>INT('[1]JUNIO-2026'!W701)</f>
        <v>0</v>
      </c>
      <c r="X701" s="7">
        <f>INT('[1]JUNIO-2026'!X701)</f>
        <v>0</v>
      </c>
      <c r="Y701" s="7">
        <f>INT('[1]JUNIO-2026'!Y701)</f>
        <v>0</v>
      </c>
      <c r="Z701" s="5" t="str">
        <f>+'[1]JUNIO-2026'!Z701</f>
        <v>NA</v>
      </c>
      <c r="AA701" s="5">
        <f>+'[1]JUNIO-2026'!AA701</f>
        <v>1</v>
      </c>
      <c r="AB701" s="5">
        <v>99999</v>
      </c>
      <c r="AC701" s="8">
        <f t="shared" si="63"/>
        <v>0</v>
      </c>
      <c r="AD701" s="8">
        <f t="shared" si="64"/>
        <v>0</v>
      </c>
      <c r="AE701" t="str">
        <f>+'[1]JUNIO-2026'!AE701</f>
        <v>SAFEWEB</v>
      </c>
    </row>
    <row r="702" spans="1:31" x14ac:dyDescent="0.25">
      <c r="A702" s="5" t="str">
        <f>+'[1]JUNIO-2026'!A702</f>
        <v>NI</v>
      </c>
      <c r="B702" s="5">
        <f>+'[1]JUNIO-2026'!B702</f>
        <v>900541703</v>
      </c>
      <c r="C702" s="5">
        <f>+'[1]JUNIO-2026'!C702</f>
        <v>5</v>
      </c>
      <c r="D702" s="5" t="str">
        <f>+'[1]JUNIO-2026'!D702</f>
        <v>OPTICOSTAEXPRESSIPSSAS</v>
      </c>
      <c r="E702" s="5" t="str">
        <f>+'[1]JUNIO-2026'!E702</f>
        <v>PR</v>
      </c>
      <c r="F702" s="5" t="str">
        <f>+'[1]JUNIO-2026'!F702</f>
        <v>NUPC</v>
      </c>
      <c r="G702" s="5">
        <f>+'[1]JUNIO-2026'!G702</f>
        <v>2019</v>
      </c>
      <c r="H702" s="6">
        <f t="shared" si="60"/>
        <v>250000</v>
      </c>
      <c r="I702" s="7">
        <f>INT('[1]JUNIO-2026'!I702)</f>
        <v>0</v>
      </c>
      <c r="J702" s="7">
        <f>INT('[1]JUNIO-2026'!J702)</f>
        <v>250000</v>
      </c>
      <c r="K702" s="7">
        <f>INT('[1]JUNIO-2026'!K702)</f>
        <v>70000</v>
      </c>
      <c r="L702" s="7">
        <f>INT('[1]JUNIO-2026'!L702)</f>
        <v>0</v>
      </c>
      <c r="M702" s="6">
        <f t="shared" si="61"/>
        <v>180000</v>
      </c>
      <c r="N702" s="7">
        <v>0</v>
      </c>
      <c r="O702" s="7">
        <f>INT('[1]JUNIO-2026'!O702)</f>
        <v>0</v>
      </c>
      <c r="P702" s="6">
        <f t="shared" si="65"/>
        <v>0</v>
      </c>
      <c r="Q702" s="6">
        <f t="shared" si="62"/>
        <v>180000</v>
      </c>
      <c r="R702" s="7">
        <f>INT('[1]JUNIO-2026'!R702)</f>
        <v>0</v>
      </c>
      <c r="S702" s="7">
        <f>INT('[1]JUNIO-2026'!S702)</f>
        <v>0</v>
      </c>
      <c r="T702" s="7">
        <f>INT('[1]JUNIO-2026'!T702)</f>
        <v>0</v>
      </c>
      <c r="U702" s="7">
        <f>INT('[1]JUNIO-2026'!U702)</f>
        <v>0</v>
      </c>
      <c r="V702" s="7">
        <f>INT('[1]JUNIO-2026'!V702)</f>
        <v>0</v>
      </c>
      <c r="W702" s="7">
        <f>INT('[1]JUNIO-2026'!W702)</f>
        <v>0</v>
      </c>
      <c r="X702" s="7">
        <f>INT('[1]JUNIO-2026'!X702)</f>
        <v>0</v>
      </c>
      <c r="Y702" s="7">
        <f>INT('[1]JUNIO-2026'!Y702)</f>
        <v>0</v>
      </c>
      <c r="Z702" s="5" t="str">
        <f>+'[1]JUNIO-2026'!Z702</f>
        <v>NA</v>
      </c>
      <c r="AA702" s="5">
        <f>+'[1]JUNIO-2026'!AA702</f>
        <v>1</v>
      </c>
      <c r="AB702" s="5">
        <v>99999</v>
      </c>
      <c r="AC702" s="8">
        <f t="shared" si="63"/>
        <v>0</v>
      </c>
      <c r="AD702" s="8">
        <f t="shared" si="64"/>
        <v>0</v>
      </c>
      <c r="AE702" t="str">
        <f>+'[1]JUNIO-2026'!AE702</f>
        <v>SAFEWEB</v>
      </c>
    </row>
    <row r="703" spans="1:31" x14ac:dyDescent="0.25">
      <c r="A703" s="5" t="str">
        <f>+'[1]JUNIO-2026'!A703</f>
        <v>NI</v>
      </c>
      <c r="B703" s="5">
        <f>+'[1]JUNIO-2026'!B703</f>
        <v>900557874</v>
      </c>
      <c r="C703" s="5">
        <f>+'[1]JUNIO-2026'!C703</f>
        <v>6</v>
      </c>
      <c r="D703" s="5" t="str">
        <f>+'[1]JUNIO-2026'!D703</f>
        <v>IPSNACIONALDESALUD</v>
      </c>
      <c r="E703" s="5" t="str">
        <f>+'[1]JUNIO-2026'!E703</f>
        <v>PR</v>
      </c>
      <c r="F703" s="5" t="str">
        <f>+'[1]JUNIO-2026'!F703</f>
        <v>NUPC</v>
      </c>
      <c r="G703" s="5">
        <f>+'[1]JUNIO-2026'!G703</f>
        <v>2019</v>
      </c>
      <c r="H703" s="6">
        <f t="shared" si="60"/>
        <v>2191565330</v>
      </c>
      <c r="I703" s="7">
        <f>INT('[1]JUNIO-2026'!I703)</f>
        <v>0</v>
      </c>
      <c r="J703" s="7">
        <f>INT('[1]JUNIO-2026'!J703)</f>
        <v>2191565330</v>
      </c>
      <c r="K703" s="7">
        <f>INT('[1]JUNIO-2026'!K703)</f>
        <v>86105176</v>
      </c>
      <c r="L703" s="7">
        <f>INT('[1]JUNIO-2026'!L703)</f>
        <v>0</v>
      </c>
      <c r="M703" s="6">
        <f t="shared" si="61"/>
        <v>2105460154</v>
      </c>
      <c r="N703" s="7">
        <v>0</v>
      </c>
      <c r="O703" s="7">
        <f>INT('[1]JUNIO-2026'!O703)</f>
        <v>2105231434</v>
      </c>
      <c r="P703" s="6">
        <f t="shared" si="65"/>
        <v>2105231434</v>
      </c>
      <c r="Q703" s="6">
        <f t="shared" si="62"/>
        <v>228720</v>
      </c>
      <c r="R703" s="7">
        <f>INT('[1]JUNIO-2026'!R703)</f>
        <v>661521671</v>
      </c>
      <c r="S703" s="7">
        <f>INT('[1]JUNIO-2026'!S703)</f>
        <v>0</v>
      </c>
      <c r="T703" s="7">
        <f>INT('[1]JUNIO-2026'!T703)</f>
        <v>670111793</v>
      </c>
      <c r="U703" s="7">
        <f>INT('[1]JUNIO-2026'!U703)</f>
        <v>0</v>
      </c>
      <c r="V703" s="7">
        <f>INT('[1]JUNIO-2026'!V703)</f>
        <v>0</v>
      </c>
      <c r="W703" s="7">
        <f>INT('[1]JUNIO-2026'!W703)</f>
        <v>0</v>
      </c>
      <c r="X703" s="7">
        <f>INT('[1]JUNIO-2026'!X703)</f>
        <v>0</v>
      </c>
      <c r="Y703" s="7">
        <f>INT('[1]JUNIO-2026'!Y703)</f>
        <v>773597970</v>
      </c>
      <c r="Z703" s="5" t="str">
        <f>+'[1]JUNIO-2026'!Z703</f>
        <v>loterias</v>
      </c>
      <c r="AA703" s="5">
        <f>+'[1]JUNIO-2026'!AA703</f>
        <v>1</v>
      </c>
      <c r="AB703" s="5">
        <v>99999</v>
      </c>
      <c r="AC703" s="8">
        <f t="shared" si="63"/>
        <v>2105231434</v>
      </c>
      <c r="AD703" s="8">
        <f t="shared" si="64"/>
        <v>0</v>
      </c>
      <c r="AE703" t="str">
        <f>+'[1]JUNIO-2026'!AE703</f>
        <v>SAFEWEB</v>
      </c>
    </row>
    <row r="704" spans="1:31" x14ac:dyDescent="0.25">
      <c r="A704" s="5" t="str">
        <f>+'[1]JUNIO-2026'!A704</f>
        <v>NI</v>
      </c>
      <c r="B704" s="5">
        <f>+'[1]JUNIO-2026'!B704</f>
        <v>900558595</v>
      </c>
      <c r="C704" s="5">
        <f>+'[1]JUNIO-2026'!C704</f>
        <v>0</v>
      </c>
      <c r="D704" s="5" t="str">
        <f>+'[1]JUNIO-2026'!D704</f>
        <v>FUNDACIONMEDICACAMPBELLMALAMBO</v>
      </c>
      <c r="E704" s="5" t="str">
        <f>+'[1]JUNIO-2026'!E704</f>
        <v>PR</v>
      </c>
      <c r="F704" s="5" t="str">
        <f>+'[1]JUNIO-2026'!F704</f>
        <v>PNAF</v>
      </c>
      <c r="G704" s="5">
        <f>+'[1]JUNIO-2026'!G704</f>
        <v>2019</v>
      </c>
      <c r="H704" s="6">
        <f t="shared" si="60"/>
        <v>274230</v>
      </c>
      <c r="I704" s="7">
        <f>INT('[1]JUNIO-2026'!I704)</f>
        <v>0</v>
      </c>
      <c r="J704" s="7">
        <f>INT('[1]JUNIO-2026'!J704)</f>
        <v>274230</v>
      </c>
      <c r="K704" s="7">
        <f>INT('[1]JUNIO-2026'!K704)</f>
        <v>0</v>
      </c>
      <c r="L704" s="7">
        <f>INT('[1]JUNIO-2026'!L704)</f>
        <v>0</v>
      </c>
      <c r="M704" s="6">
        <f t="shared" si="61"/>
        <v>274230</v>
      </c>
      <c r="N704" s="7">
        <v>0</v>
      </c>
      <c r="O704" s="7">
        <f>INT('[1]JUNIO-2026'!O704)</f>
        <v>0</v>
      </c>
      <c r="P704" s="6">
        <f t="shared" si="65"/>
        <v>0</v>
      </c>
      <c r="Q704" s="6">
        <f t="shared" si="62"/>
        <v>274230</v>
      </c>
      <c r="R704" s="7">
        <f>INT('[1]JUNIO-2026'!R704)</f>
        <v>0</v>
      </c>
      <c r="S704" s="7">
        <f>INT('[1]JUNIO-2026'!S704)</f>
        <v>0</v>
      </c>
      <c r="T704" s="7">
        <f>INT('[1]JUNIO-2026'!T704)</f>
        <v>0</v>
      </c>
      <c r="U704" s="7">
        <f>INT('[1]JUNIO-2026'!U704)</f>
        <v>0</v>
      </c>
      <c r="V704" s="7">
        <f>INT('[1]JUNIO-2026'!V704)</f>
        <v>0</v>
      </c>
      <c r="W704" s="7">
        <f>INT('[1]JUNIO-2026'!W704)</f>
        <v>0</v>
      </c>
      <c r="X704" s="7">
        <f>INT('[1]JUNIO-2026'!X704)</f>
        <v>0</v>
      </c>
      <c r="Y704" s="7">
        <f>INT('[1]JUNIO-2026'!Y704)</f>
        <v>0</v>
      </c>
      <c r="Z704" s="5" t="str">
        <f>+'[1]JUNIO-2026'!Z704</f>
        <v>NA</v>
      </c>
      <c r="AA704" s="5">
        <f>+'[1]JUNIO-2026'!AA704</f>
        <v>1</v>
      </c>
      <c r="AB704" s="5">
        <v>99999</v>
      </c>
      <c r="AC704" s="8">
        <f t="shared" si="63"/>
        <v>0</v>
      </c>
      <c r="AD704" s="8">
        <f t="shared" si="64"/>
        <v>0</v>
      </c>
      <c r="AE704" t="str">
        <f>+'[1]JUNIO-2026'!AE704</f>
        <v>SAFEWEB</v>
      </c>
    </row>
    <row r="705" spans="1:31" x14ac:dyDescent="0.25">
      <c r="A705" s="5" t="str">
        <f>+'[1]JUNIO-2026'!A705</f>
        <v>NI</v>
      </c>
      <c r="B705" s="5">
        <f>+'[1]JUNIO-2026'!B705</f>
        <v>900597069</v>
      </c>
      <c r="C705" s="5">
        <f>+'[1]JUNIO-2026'!C705</f>
        <v>4</v>
      </c>
      <c r="D705" s="5" t="str">
        <f>+'[1]JUNIO-2026'!D705</f>
        <v>SOMELANSAS</v>
      </c>
      <c r="E705" s="5" t="str">
        <f>+'[1]JUNIO-2026'!E705</f>
        <v>PR</v>
      </c>
      <c r="F705" s="5" t="str">
        <f>+'[1]JUNIO-2026'!F705</f>
        <v>NUPC</v>
      </c>
      <c r="G705" s="5">
        <f>+'[1]JUNIO-2026'!G705</f>
        <v>2019</v>
      </c>
      <c r="H705" s="6">
        <f t="shared" si="60"/>
        <v>176478506</v>
      </c>
      <c r="I705" s="7">
        <f>INT('[1]JUNIO-2026'!I705)</f>
        <v>0</v>
      </c>
      <c r="J705" s="7">
        <f>INT('[1]JUNIO-2026'!J705)</f>
        <v>176478506</v>
      </c>
      <c r="K705" s="7">
        <f>INT('[1]JUNIO-2026'!K705)</f>
        <v>21632501</v>
      </c>
      <c r="L705" s="7">
        <f>INT('[1]JUNIO-2026'!L705)</f>
        <v>0</v>
      </c>
      <c r="M705" s="6">
        <f t="shared" si="61"/>
        <v>154846005</v>
      </c>
      <c r="N705" s="7">
        <v>0</v>
      </c>
      <c r="O705" s="7">
        <f>INT('[1]JUNIO-2026'!O705)</f>
        <v>154846005</v>
      </c>
      <c r="P705" s="6">
        <f t="shared" si="65"/>
        <v>154846005</v>
      </c>
      <c r="Q705" s="6">
        <f t="shared" si="62"/>
        <v>0</v>
      </c>
      <c r="R705" s="7">
        <f>INT('[1]JUNIO-2026'!R705)</f>
        <v>0</v>
      </c>
      <c r="S705" s="7">
        <f>INT('[1]JUNIO-2026'!S705)</f>
        <v>0</v>
      </c>
      <c r="T705" s="7">
        <f>INT('[1]JUNIO-2026'!T705)</f>
        <v>0</v>
      </c>
      <c r="U705" s="7">
        <f>INT('[1]JUNIO-2026'!U705)</f>
        <v>154846005</v>
      </c>
      <c r="V705" s="7">
        <f>INT('[1]JUNIO-2026'!V705)</f>
        <v>0</v>
      </c>
      <c r="W705" s="7">
        <f>INT('[1]JUNIO-2026'!W705)</f>
        <v>0</v>
      </c>
      <c r="X705" s="7">
        <f>INT('[1]JUNIO-2026'!X705)</f>
        <v>0</v>
      </c>
      <c r="Y705" s="7">
        <f>INT('[1]JUNIO-2026'!Y705)</f>
        <v>0</v>
      </c>
      <c r="Z705" s="5" t="str">
        <f>+'[1]JUNIO-2026'!Z705</f>
        <v>NA</v>
      </c>
      <c r="AA705" s="5">
        <f>+'[1]JUNIO-2026'!AA705</f>
        <v>1</v>
      </c>
      <c r="AB705" s="5">
        <v>99999</v>
      </c>
      <c r="AC705" s="8">
        <f t="shared" si="63"/>
        <v>154846005</v>
      </c>
      <c r="AD705" s="8">
        <f t="shared" si="64"/>
        <v>0</v>
      </c>
      <c r="AE705" t="str">
        <f>+'[1]JUNIO-2026'!AE705</f>
        <v>SAFEWEB</v>
      </c>
    </row>
    <row r="706" spans="1:31" x14ac:dyDescent="0.25">
      <c r="A706" s="5" t="str">
        <f>+'[1]JUNIO-2026'!A706</f>
        <v>NI</v>
      </c>
      <c r="B706" s="5">
        <f>+'[1]JUNIO-2026'!B706</f>
        <v>900600256</v>
      </c>
      <c r="C706" s="5">
        <f>+'[1]JUNIO-2026'!C706</f>
        <v>8</v>
      </c>
      <c r="D706" s="5" t="str">
        <f>+'[1]JUNIO-2026'!D706</f>
        <v>CLINICAGENERALSANDIEGO</v>
      </c>
      <c r="E706" s="5" t="str">
        <f>+'[1]JUNIO-2026'!E706</f>
        <v>PR</v>
      </c>
      <c r="F706" s="5" t="str">
        <f>+'[1]JUNIO-2026'!F706</f>
        <v>NUPC</v>
      </c>
      <c r="G706" s="5">
        <f>+'[1]JUNIO-2026'!G706</f>
        <v>2019</v>
      </c>
      <c r="H706" s="6">
        <f t="shared" si="60"/>
        <v>4774861</v>
      </c>
      <c r="I706" s="7">
        <f>INT('[1]JUNIO-2026'!I706)</f>
        <v>0</v>
      </c>
      <c r="J706" s="7">
        <f>INT('[1]JUNIO-2026'!J706)</f>
        <v>4774861</v>
      </c>
      <c r="K706" s="7">
        <f>INT('[1]JUNIO-2026'!K706)</f>
        <v>3847854</v>
      </c>
      <c r="L706" s="7">
        <f>INT('[1]JUNIO-2026'!L706)</f>
        <v>0</v>
      </c>
      <c r="M706" s="6">
        <f t="shared" si="61"/>
        <v>927007</v>
      </c>
      <c r="N706" s="7">
        <v>0</v>
      </c>
      <c r="O706" s="7">
        <f>INT('[1]JUNIO-2026'!O706)</f>
        <v>0</v>
      </c>
      <c r="P706" s="6">
        <f t="shared" si="65"/>
        <v>0</v>
      </c>
      <c r="Q706" s="6">
        <f t="shared" si="62"/>
        <v>927007</v>
      </c>
      <c r="R706" s="7">
        <f>INT('[1]JUNIO-2026'!R706)</f>
        <v>0</v>
      </c>
      <c r="S706" s="7">
        <f>INT('[1]JUNIO-2026'!S706)</f>
        <v>0</v>
      </c>
      <c r="T706" s="7">
        <f>INT('[1]JUNIO-2026'!T706)</f>
        <v>0</v>
      </c>
      <c r="U706" s="7">
        <f>INT('[1]JUNIO-2026'!U706)</f>
        <v>0</v>
      </c>
      <c r="V706" s="7">
        <f>INT('[1]JUNIO-2026'!V706)</f>
        <v>0</v>
      </c>
      <c r="W706" s="7">
        <f>INT('[1]JUNIO-2026'!W706)</f>
        <v>0</v>
      </c>
      <c r="X706" s="7">
        <f>INT('[1]JUNIO-2026'!X706)</f>
        <v>0</v>
      </c>
      <c r="Y706" s="7">
        <f>INT('[1]JUNIO-2026'!Y706)</f>
        <v>0</v>
      </c>
      <c r="Z706" s="5" t="str">
        <f>+'[1]JUNIO-2026'!Z706</f>
        <v>NA</v>
      </c>
      <c r="AA706" s="5">
        <f>+'[1]JUNIO-2026'!AA706</f>
        <v>1</v>
      </c>
      <c r="AB706" s="5">
        <v>99999</v>
      </c>
      <c r="AC706" s="8">
        <f t="shared" si="63"/>
        <v>0</v>
      </c>
      <c r="AD706" s="8">
        <f t="shared" si="64"/>
        <v>0</v>
      </c>
      <c r="AE706" t="str">
        <f>+'[1]JUNIO-2026'!AE706</f>
        <v>SAFEWEB</v>
      </c>
    </row>
    <row r="707" spans="1:31" x14ac:dyDescent="0.25">
      <c r="A707" s="5" t="str">
        <f>+'[1]JUNIO-2026'!A707</f>
        <v>NI</v>
      </c>
      <c r="B707" s="5">
        <f>+'[1]JUNIO-2026'!B707</f>
        <v>900600550</v>
      </c>
      <c r="C707" s="5">
        <f>+'[1]JUNIO-2026'!C707</f>
        <v>9</v>
      </c>
      <c r="D707" s="5" t="str">
        <f>+'[1]JUNIO-2026'!D707</f>
        <v>INVERSIONESMEDICASBARUSAS</v>
      </c>
      <c r="E707" s="5" t="str">
        <f>+'[1]JUNIO-2026'!E707</f>
        <v>PR</v>
      </c>
      <c r="F707" s="5" t="str">
        <f>+'[1]JUNIO-2026'!F707</f>
        <v>PNAF</v>
      </c>
      <c r="G707" s="5">
        <f>+'[1]JUNIO-2026'!G707</f>
        <v>2019</v>
      </c>
      <c r="H707" s="6">
        <f t="shared" ref="H707:H770" si="66">+I707+J707</f>
        <v>186085016</v>
      </c>
      <c r="I707" s="7">
        <f>INT('[1]JUNIO-2026'!I707)</f>
        <v>0</v>
      </c>
      <c r="J707" s="7">
        <f>INT('[1]JUNIO-2026'!J707)</f>
        <v>186085016</v>
      </c>
      <c r="K707" s="7">
        <f>INT('[1]JUNIO-2026'!K707)</f>
        <v>32640921</v>
      </c>
      <c r="L707" s="7">
        <f>INT('[1]JUNIO-2026'!L707)</f>
        <v>0</v>
      </c>
      <c r="M707" s="6">
        <f t="shared" ref="M707:M770" si="67">+J707-K707-L707</f>
        <v>153444095</v>
      </c>
      <c r="N707" s="7">
        <v>0</v>
      </c>
      <c r="O707" s="7">
        <f>INT('[1]JUNIO-2026'!O707)</f>
        <v>153385945</v>
      </c>
      <c r="P707" s="6">
        <f t="shared" si="65"/>
        <v>153385945</v>
      </c>
      <c r="Q707" s="6">
        <f t="shared" ref="Q707:Q770" si="68">+M707-P707</f>
        <v>58150</v>
      </c>
      <c r="R707" s="7">
        <f>INT('[1]JUNIO-2026'!R707)</f>
        <v>0</v>
      </c>
      <c r="S707" s="7">
        <f>INT('[1]JUNIO-2026'!S707)</f>
        <v>0</v>
      </c>
      <c r="T707" s="7">
        <f>INT('[1]JUNIO-2026'!T707)</f>
        <v>27096206</v>
      </c>
      <c r="U707" s="7">
        <f>INT('[1]JUNIO-2026'!U707)</f>
        <v>126289739</v>
      </c>
      <c r="V707" s="7">
        <f>INT('[1]JUNIO-2026'!V707)</f>
        <v>0</v>
      </c>
      <c r="W707" s="7">
        <f>INT('[1]JUNIO-2026'!W707)</f>
        <v>0</v>
      </c>
      <c r="X707" s="7">
        <f>INT('[1]JUNIO-2026'!X707)</f>
        <v>0</v>
      </c>
      <c r="Y707" s="7">
        <f>INT('[1]JUNIO-2026'!Y707)</f>
        <v>0</v>
      </c>
      <c r="Z707" s="5" t="str">
        <f>+'[1]JUNIO-2026'!Z707</f>
        <v>NA</v>
      </c>
      <c r="AA707" s="5">
        <f>+'[1]JUNIO-2026'!AA707</f>
        <v>1</v>
      </c>
      <c r="AB707" s="5">
        <v>99999</v>
      </c>
      <c r="AC707" s="8">
        <f t="shared" ref="AC707:AC770" si="69">SUM(R707:Y707)</f>
        <v>153385945</v>
      </c>
      <c r="AD707" s="8">
        <f t="shared" ref="AD707:AD770" si="70">+AC707-P707</f>
        <v>0</v>
      </c>
      <c r="AE707" t="str">
        <f>+'[1]JUNIO-2026'!AE707</f>
        <v>SAFEWEB</v>
      </c>
    </row>
    <row r="708" spans="1:31" x14ac:dyDescent="0.25">
      <c r="A708" s="5" t="str">
        <f>+'[1]JUNIO-2026'!A708</f>
        <v>NI</v>
      </c>
      <c r="B708" s="5">
        <f>+'[1]JUNIO-2026'!B708</f>
        <v>900602745</v>
      </c>
      <c r="C708" s="5">
        <f>+'[1]JUNIO-2026'!C708</f>
        <v>7</v>
      </c>
      <c r="D708" s="5" t="str">
        <f>+'[1]JUNIO-2026'!D708</f>
        <v>MEDICOSYAUDITORESASISTENCIADOMICILIARIASAS</v>
      </c>
      <c r="E708" s="5" t="str">
        <f>+'[1]JUNIO-2026'!E708</f>
        <v>PR</v>
      </c>
      <c r="F708" s="5" t="str">
        <f>+'[1]JUNIO-2026'!F708</f>
        <v>NUPC</v>
      </c>
      <c r="G708" s="5">
        <f>+'[1]JUNIO-2026'!G708</f>
        <v>2019</v>
      </c>
      <c r="H708" s="6">
        <f t="shared" si="66"/>
        <v>11730000</v>
      </c>
      <c r="I708" s="7">
        <f>INT('[1]JUNIO-2026'!I708)</f>
        <v>0</v>
      </c>
      <c r="J708" s="7">
        <f>INT('[1]JUNIO-2026'!J708)</f>
        <v>11730000</v>
      </c>
      <c r="K708" s="7">
        <f>INT('[1]JUNIO-2026'!K708)</f>
        <v>0</v>
      </c>
      <c r="L708" s="7">
        <f>INT('[1]JUNIO-2026'!L708)</f>
        <v>0</v>
      </c>
      <c r="M708" s="6">
        <f t="shared" si="67"/>
        <v>11730000</v>
      </c>
      <c r="N708" s="7">
        <v>0</v>
      </c>
      <c r="O708" s="7">
        <f>INT('[1]JUNIO-2026'!O708)</f>
        <v>0</v>
      </c>
      <c r="P708" s="6">
        <f t="shared" si="65"/>
        <v>0</v>
      </c>
      <c r="Q708" s="6">
        <f t="shared" si="68"/>
        <v>11730000</v>
      </c>
      <c r="R708" s="7">
        <f>INT('[1]JUNIO-2026'!R708)</f>
        <v>0</v>
      </c>
      <c r="S708" s="7">
        <f>INT('[1]JUNIO-2026'!S708)</f>
        <v>0</v>
      </c>
      <c r="T708" s="7">
        <f>INT('[1]JUNIO-2026'!T708)</f>
        <v>0</v>
      </c>
      <c r="U708" s="7">
        <f>INT('[1]JUNIO-2026'!U708)</f>
        <v>0</v>
      </c>
      <c r="V708" s="7">
        <f>INT('[1]JUNIO-2026'!V708)</f>
        <v>0</v>
      </c>
      <c r="W708" s="7">
        <f>INT('[1]JUNIO-2026'!W708)</f>
        <v>0</v>
      </c>
      <c r="X708" s="7">
        <f>INT('[1]JUNIO-2026'!X708)</f>
        <v>0</v>
      </c>
      <c r="Y708" s="7">
        <f>INT('[1]JUNIO-2026'!Y708)</f>
        <v>0</v>
      </c>
      <c r="Z708" s="5" t="str">
        <f>+'[1]JUNIO-2026'!Z708</f>
        <v>NA</v>
      </c>
      <c r="AA708" s="5">
        <f>+'[1]JUNIO-2026'!AA708</f>
        <v>1</v>
      </c>
      <c r="AB708" s="5">
        <v>99999</v>
      </c>
      <c r="AC708" s="8">
        <f t="shared" si="69"/>
        <v>0</v>
      </c>
      <c r="AD708" s="8">
        <f t="shared" si="70"/>
        <v>0</v>
      </c>
      <c r="AE708" t="str">
        <f>+'[1]JUNIO-2026'!AE708</f>
        <v>SAFEWEB</v>
      </c>
    </row>
    <row r="709" spans="1:31" x14ac:dyDescent="0.25">
      <c r="A709" s="5" t="str">
        <f>+'[1]JUNIO-2026'!A709</f>
        <v>NI</v>
      </c>
      <c r="B709" s="5">
        <f>+'[1]JUNIO-2026'!B709</f>
        <v>900609215</v>
      </c>
      <c r="C709" s="5">
        <f>+'[1]JUNIO-2026'!C709</f>
        <v>7</v>
      </c>
      <c r="D709" s="5" t="str">
        <f>+'[1]JUNIO-2026'!D709</f>
        <v>CUIDADOSNEONATALESSAS</v>
      </c>
      <c r="E709" s="5" t="str">
        <f>+'[1]JUNIO-2026'!E709</f>
        <v>PR</v>
      </c>
      <c r="F709" s="5" t="str">
        <f>+'[1]JUNIO-2026'!F709</f>
        <v>NUPC</v>
      </c>
      <c r="G709" s="5">
        <f>+'[1]JUNIO-2026'!G709</f>
        <v>2019</v>
      </c>
      <c r="H709" s="6">
        <f t="shared" si="66"/>
        <v>1408257</v>
      </c>
      <c r="I709" s="7">
        <f>INT('[1]JUNIO-2026'!I709)</f>
        <v>0</v>
      </c>
      <c r="J709" s="7">
        <f>INT('[1]JUNIO-2026'!J709)</f>
        <v>1408257</v>
      </c>
      <c r="K709" s="7">
        <f>INT('[1]JUNIO-2026'!K709)</f>
        <v>856800</v>
      </c>
      <c r="L709" s="7">
        <f>INT('[1]JUNIO-2026'!L709)</f>
        <v>0</v>
      </c>
      <c r="M709" s="6">
        <f t="shared" si="67"/>
        <v>551457</v>
      </c>
      <c r="N709" s="7">
        <v>0</v>
      </c>
      <c r="O709" s="7">
        <f>INT('[1]JUNIO-2026'!O709)</f>
        <v>0</v>
      </c>
      <c r="P709" s="6">
        <f t="shared" ref="P709:P772" si="71">+O709</f>
        <v>0</v>
      </c>
      <c r="Q709" s="6">
        <f t="shared" si="68"/>
        <v>551457</v>
      </c>
      <c r="R709" s="7">
        <f>INT('[1]JUNIO-2026'!R709)</f>
        <v>0</v>
      </c>
      <c r="S709" s="7">
        <f>INT('[1]JUNIO-2026'!S709)</f>
        <v>0</v>
      </c>
      <c r="T709" s="7">
        <f>INT('[1]JUNIO-2026'!T709)</f>
        <v>0</v>
      </c>
      <c r="U709" s="7">
        <f>INT('[1]JUNIO-2026'!U709)</f>
        <v>0</v>
      </c>
      <c r="V709" s="7">
        <f>INT('[1]JUNIO-2026'!V709)</f>
        <v>0</v>
      </c>
      <c r="W709" s="7">
        <f>INT('[1]JUNIO-2026'!W709)</f>
        <v>0</v>
      </c>
      <c r="X709" s="7">
        <f>INT('[1]JUNIO-2026'!X709)</f>
        <v>0</v>
      </c>
      <c r="Y709" s="7">
        <f>INT('[1]JUNIO-2026'!Y709)</f>
        <v>0</v>
      </c>
      <c r="Z709" s="5" t="str">
        <f>+'[1]JUNIO-2026'!Z709</f>
        <v>NA</v>
      </c>
      <c r="AA709" s="5">
        <f>+'[1]JUNIO-2026'!AA709</f>
        <v>1</v>
      </c>
      <c r="AB709" s="5">
        <v>99999</v>
      </c>
      <c r="AC709" s="8">
        <f t="shared" si="69"/>
        <v>0</v>
      </c>
      <c r="AD709" s="8">
        <f t="shared" si="70"/>
        <v>0</v>
      </c>
      <c r="AE709" t="str">
        <f>+'[1]JUNIO-2026'!AE709</f>
        <v>SAFEWEB</v>
      </c>
    </row>
    <row r="710" spans="1:31" x14ac:dyDescent="0.25">
      <c r="A710" s="5" t="str">
        <f>+'[1]JUNIO-2026'!A710</f>
        <v>NI</v>
      </c>
      <c r="B710" s="5">
        <f>+'[1]JUNIO-2026'!B710</f>
        <v>900665934</v>
      </c>
      <c r="C710" s="5">
        <f>+'[1]JUNIO-2026'!C710</f>
        <v>2</v>
      </c>
      <c r="D710" s="5" t="str">
        <f>+'[1]JUNIO-2026'!D710</f>
        <v>DOMEDICALIPSSAS</v>
      </c>
      <c r="E710" s="5" t="str">
        <f>+'[1]JUNIO-2026'!E710</f>
        <v>PR</v>
      </c>
      <c r="F710" s="5" t="str">
        <f>+'[1]JUNIO-2026'!F710</f>
        <v>NUPC</v>
      </c>
      <c r="G710" s="5">
        <f>+'[1]JUNIO-2026'!G710</f>
        <v>2019</v>
      </c>
      <c r="H710" s="6">
        <f t="shared" si="66"/>
        <v>222556936</v>
      </c>
      <c r="I710" s="7">
        <f>INT('[1]JUNIO-2026'!I710)</f>
        <v>0</v>
      </c>
      <c r="J710" s="7">
        <f>INT('[1]JUNIO-2026'!J710)</f>
        <v>222556936</v>
      </c>
      <c r="K710" s="7">
        <f>INT('[1]JUNIO-2026'!K710)</f>
        <v>25010305</v>
      </c>
      <c r="L710" s="7">
        <f>INT('[1]JUNIO-2026'!L710)</f>
        <v>0</v>
      </c>
      <c r="M710" s="6">
        <f t="shared" si="67"/>
        <v>197546631</v>
      </c>
      <c r="N710" s="7">
        <v>0</v>
      </c>
      <c r="O710" s="7">
        <f>INT('[1]JUNIO-2026'!O710)</f>
        <v>197546631</v>
      </c>
      <c r="P710" s="6">
        <f t="shared" si="71"/>
        <v>197546631</v>
      </c>
      <c r="Q710" s="6">
        <f t="shared" si="68"/>
        <v>0</v>
      </c>
      <c r="R710" s="7">
        <f>INT('[1]JUNIO-2026'!R710)</f>
        <v>0</v>
      </c>
      <c r="S710" s="7">
        <f>INT('[1]JUNIO-2026'!S710)</f>
        <v>0</v>
      </c>
      <c r="T710" s="7">
        <f>INT('[1]JUNIO-2026'!T710)</f>
        <v>197546631</v>
      </c>
      <c r="U710" s="7">
        <f>INT('[1]JUNIO-2026'!U710)</f>
        <v>0</v>
      </c>
      <c r="V710" s="7">
        <f>INT('[1]JUNIO-2026'!V710)</f>
        <v>0</v>
      </c>
      <c r="W710" s="7">
        <f>INT('[1]JUNIO-2026'!W710)</f>
        <v>0</v>
      </c>
      <c r="X710" s="7">
        <f>INT('[1]JUNIO-2026'!X710)</f>
        <v>0</v>
      </c>
      <c r="Y710" s="7">
        <f>INT('[1]JUNIO-2026'!Y710)</f>
        <v>0</v>
      </c>
      <c r="Z710" s="5" t="str">
        <f>+'[1]JUNIO-2026'!Z710</f>
        <v>NA</v>
      </c>
      <c r="AA710" s="5">
        <f>+'[1]JUNIO-2026'!AA710</f>
        <v>1</v>
      </c>
      <c r="AB710" s="5">
        <v>99999</v>
      </c>
      <c r="AC710" s="8">
        <f t="shared" si="69"/>
        <v>197546631</v>
      </c>
      <c r="AD710" s="8">
        <f t="shared" si="70"/>
        <v>0</v>
      </c>
      <c r="AE710" t="str">
        <f>+'[1]JUNIO-2026'!AE710</f>
        <v>SAFEWEB</v>
      </c>
    </row>
    <row r="711" spans="1:31" x14ac:dyDescent="0.25">
      <c r="A711" s="5" t="str">
        <f>+'[1]JUNIO-2026'!A711</f>
        <v>NI</v>
      </c>
      <c r="B711" s="5">
        <f>+'[1]JUNIO-2026'!B711</f>
        <v>900674295</v>
      </c>
      <c r="C711" s="5">
        <f>+'[1]JUNIO-2026'!C711</f>
        <v>2</v>
      </c>
      <c r="D711" s="5" t="str">
        <f>+'[1]JUNIO-2026'!D711</f>
        <v>SALUDYBIENESTARDELCARIBEIPsSAS</v>
      </c>
      <c r="E711" s="5" t="str">
        <f>+'[1]JUNIO-2026'!E711</f>
        <v>PR</v>
      </c>
      <c r="F711" s="5" t="str">
        <f>+'[1]JUNIO-2026'!F711</f>
        <v>NUPC</v>
      </c>
      <c r="G711" s="5">
        <f>+'[1]JUNIO-2026'!G711</f>
        <v>2019</v>
      </c>
      <c r="H711" s="6">
        <f t="shared" si="66"/>
        <v>63340506</v>
      </c>
      <c r="I711" s="7">
        <f>INT('[1]JUNIO-2026'!I711)</f>
        <v>0</v>
      </c>
      <c r="J711" s="7">
        <f>INT('[1]JUNIO-2026'!J711)</f>
        <v>63340506</v>
      </c>
      <c r="K711" s="7">
        <f>INT('[1]JUNIO-2026'!K711)</f>
        <v>13043505</v>
      </c>
      <c r="L711" s="7">
        <f>INT('[1]JUNIO-2026'!L711)</f>
        <v>0</v>
      </c>
      <c r="M711" s="6">
        <f t="shared" si="67"/>
        <v>50297001</v>
      </c>
      <c r="N711" s="7">
        <v>0</v>
      </c>
      <c r="O711" s="7">
        <f>INT('[1]JUNIO-2026'!O711)</f>
        <v>50297001</v>
      </c>
      <c r="P711" s="6">
        <f t="shared" si="71"/>
        <v>50297001</v>
      </c>
      <c r="Q711" s="6">
        <f t="shared" si="68"/>
        <v>0</v>
      </c>
      <c r="R711" s="7">
        <f>INT('[1]JUNIO-2026'!R711)</f>
        <v>0</v>
      </c>
      <c r="S711" s="7">
        <f>INT('[1]JUNIO-2026'!S711)</f>
        <v>0</v>
      </c>
      <c r="T711" s="7">
        <f>INT('[1]JUNIO-2026'!T711)</f>
        <v>30805983</v>
      </c>
      <c r="U711" s="7">
        <f>INT('[1]JUNIO-2026'!U711)</f>
        <v>19491018</v>
      </c>
      <c r="V711" s="7">
        <f>INT('[1]JUNIO-2026'!V711)</f>
        <v>0</v>
      </c>
      <c r="W711" s="7">
        <f>INT('[1]JUNIO-2026'!W711)</f>
        <v>0</v>
      </c>
      <c r="X711" s="7">
        <f>INT('[1]JUNIO-2026'!X711)</f>
        <v>0</v>
      </c>
      <c r="Y711" s="7">
        <f>INT('[1]JUNIO-2026'!Y711)</f>
        <v>0</v>
      </c>
      <c r="Z711" s="5" t="str">
        <f>+'[1]JUNIO-2026'!Z711</f>
        <v>NA</v>
      </c>
      <c r="AA711" s="5">
        <f>+'[1]JUNIO-2026'!AA711</f>
        <v>1</v>
      </c>
      <c r="AB711" s="5">
        <v>99999</v>
      </c>
      <c r="AC711" s="8">
        <f t="shared" si="69"/>
        <v>50297001</v>
      </c>
      <c r="AD711" s="8">
        <f t="shared" si="70"/>
        <v>0</v>
      </c>
      <c r="AE711" t="str">
        <f>+'[1]JUNIO-2026'!AE711</f>
        <v>SAFEWEB</v>
      </c>
    </row>
    <row r="712" spans="1:31" x14ac:dyDescent="0.25">
      <c r="A712" s="5" t="str">
        <f>+'[1]JUNIO-2026'!A712</f>
        <v>NI</v>
      </c>
      <c r="B712" s="5">
        <f>+'[1]JUNIO-2026'!B712</f>
        <v>900689450</v>
      </c>
      <c r="C712" s="5">
        <f>+'[1]JUNIO-2026'!C712</f>
        <v>3</v>
      </c>
      <c r="D712" s="5" t="str">
        <f>+'[1]JUNIO-2026'!D712</f>
        <v>CLINICATUSALUDORALSAS</v>
      </c>
      <c r="E712" s="5" t="str">
        <f>+'[1]JUNIO-2026'!E712</f>
        <v>PR</v>
      </c>
      <c r="F712" s="5" t="str">
        <f>+'[1]JUNIO-2026'!F712</f>
        <v>NUPC</v>
      </c>
      <c r="G712" s="5">
        <f>+'[1]JUNIO-2026'!G712</f>
        <v>2019</v>
      </c>
      <c r="H712" s="6">
        <f t="shared" si="66"/>
        <v>250000</v>
      </c>
      <c r="I712" s="7">
        <f>INT('[1]JUNIO-2026'!I712)</f>
        <v>0</v>
      </c>
      <c r="J712" s="7">
        <f>INT('[1]JUNIO-2026'!J712)</f>
        <v>250000</v>
      </c>
      <c r="K712" s="7">
        <f>INT('[1]JUNIO-2026'!K712)</f>
        <v>250000</v>
      </c>
      <c r="L712" s="7">
        <f>INT('[1]JUNIO-2026'!L712)</f>
        <v>0</v>
      </c>
      <c r="M712" s="6">
        <f t="shared" si="67"/>
        <v>0</v>
      </c>
      <c r="N712" s="7">
        <v>0</v>
      </c>
      <c r="O712" s="7">
        <f>INT('[1]JUNIO-2026'!O712)</f>
        <v>0</v>
      </c>
      <c r="P712" s="6">
        <f t="shared" si="71"/>
        <v>0</v>
      </c>
      <c r="Q712" s="6">
        <f t="shared" si="68"/>
        <v>0</v>
      </c>
      <c r="R712" s="7">
        <f>INT('[1]JUNIO-2026'!R712)</f>
        <v>0</v>
      </c>
      <c r="S712" s="7">
        <f>INT('[1]JUNIO-2026'!S712)</f>
        <v>0</v>
      </c>
      <c r="T712" s="7">
        <f>INT('[1]JUNIO-2026'!T712)</f>
        <v>0</v>
      </c>
      <c r="U712" s="7">
        <f>INT('[1]JUNIO-2026'!U712)</f>
        <v>0</v>
      </c>
      <c r="V712" s="7">
        <f>INT('[1]JUNIO-2026'!V712)</f>
        <v>0</v>
      </c>
      <c r="W712" s="7">
        <f>INT('[1]JUNIO-2026'!W712)</f>
        <v>0</v>
      </c>
      <c r="X712" s="7">
        <f>INT('[1]JUNIO-2026'!X712)</f>
        <v>0</v>
      </c>
      <c r="Y712" s="7">
        <f>INT('[1]JUNIO-2026'!Y712)</f>
        <v>0</v>
      </c>
      <c r="Z712" s="5" t="str">
        <f>+'[1]JUNIO-2026'!Z712</f>
        <v>NA</v>
      </c>
      <c r="AA712" s="5">
        <f>+'[1]JUNIO-2026'!AA712</f>
        <v>1</v>
      </c>
      <c r="AB712" s="5">
        <v>99999</v>
      </c>
      <c r="AC712" s="8">
        <f t="shared" si="69"/>
        <v>0</v>
      </c>
      <c r="AD712" s="8">
        <f t="shared" si="70"/>
        <v>0</v>
      </c>
      <c r="AE712" t="str">
        <f>+'[1]JUNIO-2026'!AE712</f>
        <v>SAFEWEB</v>
      </c>
    </row>
    <row r="713" spans="1:31" x14ac:dyDescent="0.25">
      <c r="A713" s="5" t="str">
        <f>+'[1]JUNIO-2026'!A713</f>
        <v>NI</v>
      </c>
      <c r="B713" s="5">
        <f>+'[1]JUNIO-2026'!B713</f>
        <v>900709216</v>
      </c>
      <c r="C713" s="5">
        <f>+'[1]JUNIO-2026'!C713</f>
        <v>3</v>
      </c>
      <c r="D713" s="5" t="str">
        <f>+'[1]JUNIO-2026'!D713</f>
        <v>OZVITALSAS</v>
      </c>
      <c r="E713" s="5" t="str">
        <f>+'[1]JUNIO-2026'!E713</f>
        <v>PR</v>
      </c>
      <c r="F713" s="5" t="str">
        <f>+'[1]JUNIO-2026'!F713</f>
        <v>NUPC</v>
      </c>
      <c r="G713" s="5">
        <f>+'[1]JUNIO-2026'!G713</f>
        <v>2019</v>
      </c>
      <c r="H713" s="6">
        <f t="shared" si="66"/>
        <v>5400000</v>
      </c>
      <c r="I713" s="7">
        <f>INT('[1]JUNIO-2026'!I713)</f>
        <v>0</v>
      </c>
      <c r="J713" s="7">
        <f>INT('[1]JUNIO-2026'!J713)</f>
        <v>5400000</v>
      </c>
      <c r="K713" s="7">
        <f>INT('[1]JUNIO-2026'!K713)</f>
        <v>5400000</v>
      </c>
      <c r="L713" s="7">
        <f>INT('[1]JUNIO-2026'!L713)</f>
        <v>0</v>
      </c>
      <c r="M713" s="6">
        <f t="shared" si="67"/>
        <v>0</v>
      </c>
      <c r="N713" s="7">
        <v>0</v>
      </c>
      <c r="O713" s="7">
        <f>INT('[1]JUNIO-2026'!O713)</f>
        <v>0</v>
      </c>
      <c r="P713" s="6">
        <f t="shared" si="71"/>
        <v>0</v>
      </c>
      <c r="Q713" s="6">
        <f t="shared" si="68"/>
        <v>0</v>
      </c>
      <c r="R713" s="7">
        <f>INT('[1]JUNIO-2026'!R713)</f>
        <v>0</v>
      </c>
      <c r="S713" s="7">
        <f>INT('[1]JUNIO-2026'!S713)</f>
        <v>0</v>
      </c>
      <c r="T713" s="7">
        <f>INT('[1]JUNIO-2026'!T713)</f>
        <v>0</v>
      </c>
      <c r="U713" s="7">
        <f>INT('[1]JUNIO-2026'!U713)</f>
        <v>0</v>
      </c>
      <c r="V713" s="7">
        <f>INT('[1]JUNIO-2026'!V713)</f>
        <v>0</v>
      </c>
      <c r="W713" s="7">
        <f>INT('[1]JUNIO-2026'!W713)</f>
        <v>0</v>
      </c>
      <c r="X713" s="7">
        <f>INT('[1]JUNIO-2026'!X713)</f>
        <v>0</v>
      </c>
      <c r="Y713" s="7">
        <f>INT('[1]JUNIO-2026'!Y713)</f>
        <v>0</v>
      </c>
      <c r="Z713" s="5" t="str">
        <f>+'[1]JUNIO-2026'!Z713</f>
        <v>NA</v>
      </c>
      <c r="AA713" s="5">
        <f>+'[1]JUNIO-2026'!AA713</f>
        <v>1</v>
      </c>
      <c r="AB713" s="5">
        <v>99999</v>
      </c>
      <c r="AC713" s="8">
        <f t="shared" si="69"/>
        <v>0</v>
      </c>
      <c r="AD713" s="8">
        <f t="shared" si="70"/>
        <v>0</v>
      </c>
      <c r="AE713" t="str">
        <f>+'[1]JUNIO-2026'!AE713</f>
        <v>SAFEWEB</v>
      </c>
    </row>
    <row r="714" spans="1:31" x14ac:dyDescent="0.25">
      <c r="A714" s="5" t="str">
        <f>+'[1]JUNIO-2026'!A714</f>
        <v>NI</v>
      </c>
      <c r="B714" s="5">
        <f>+'[1]JUNIO-2026'!B714</f>
        <v>900855108</v>
      </c>
      <c r="C714" s="5">
        <f>+'[1]JUNIO-2026'!C714</f>
        <v>0</v>
      </c>
      <c r="D714" s="5" t="str">
        <f>+'[1]JUNIO-2026'!D714</f>
        <v>INTEGRARSOLUCIONESFARMACEUTICASSAS</v>
      </c>
      <c r="E714" s="5" t="str">
        <f>+'[1]JUNIO-2026'!E714</f>
        <v>PR</v>
      </c>
      <c r="F714" s="5" t="str">
        <f>+'[1]JUNIO-2026'!F714</f>
        <v>NUPC</v>
      </c>
      <c r="G714" s="5">
        <f>+'[1]JUNIO-2026'!G714</f>
        <v>2019</v>
      </c>
      <c r="H714" s="6">
        <f t="shared" si="66"/>
        <v>357344055</v>
      </c>
      <c r="I714" s="7">
        <f>INT('[1]JUNIO-2026'!I714)</f>
        <v>0</v>
      </c>
      <c r="J714" s="7">
        <f>INT('[1]JUNIO-2026'!J714)</f>
        <v>357344055</v>
      </c>
      <c r="K714" s="7">
        <f>INT('[1]JUNIO-2026'!K714)</f>
        <v>0</v>
      </c>
      <c r="L714" s="7">
        <f>INT('[1]JUNIO-2026'!L714)</f>
        <v>0</v>
      </c>
      <c r="M714" s="6">
        <f t="shared" si="67"/>
        <v>357344055</v>
      </c>
      <c r="N714" s="7">
        <v>0</v>
      </c>
      <c r="O714" s="7">
        <f>INT('[1]JUNIO-2026'!O714)</f>
        <v>357344055</v>
      </c>
      <c r="P714" s="6">
        <f t="shared" si="71"/>
        <v>357344055</v>
      </c>
      <c r="Q714" s="6">
        <f t="shared" si="68"/>
        <v>0</v>
      </c>
      <c r="R714" s="7">
        <f>INT('[1]JUNIO-2026'!R714)</f>
        <v>0</v>
      </c>
      <c r="S714" s="7">
        <f>INT('[1]JUNIO-2026'!S714)</f>
        <v>0</v>
      </c>
      <c r="T714" s="7">
        <f>INT('[1]JUNIO-2026'!T714)</f>
        <v>0</v>
      </c>
      <c r="U714" s="7">
        <f>INT('[1]JUNIO-2026'!U714)</f>
        <v>226327</v>
      </c>
      <c r="V714" s="7">
        <f>INT('[1]JUNIO-2026'!V714)</f>
        <v>0</v>
      </c>
      <c r="W714" s="7">
        <f>INT('[1]JUNIO-2026'!W714)</f>
        <v>0</v>
      </c>
      <c r="X714" s="7">
        <f>INT('[1]JUNIO-2026'!X714)</f>
        <v>0</v>
      </c>
      <c r="Y714" s="7">
        <f>INT('[1]JUNIO-2026'!Y714)</f>
        <v>357117728</v>
      </c>
      <c r="Z714" s="5" t="str">
        <f>+'[1]JUNIO-2026'!Z714</f>
        <v>loterias</v>
      </c>
      <c r="AA714" s="5">
        <f>+'[1]JUNIO-2026'!AA714</f>
        <v>1</v>
      </c>
      <c r="AB714" s="5">
        <v>99999</v>
      </c>
      <c r="AC714" s="8">
        <f t="shared" si="69"/>
        <v>357344055</v>
      </c>
      <c r="AD714" s="8">
        <f t="shared" si="70"/>
        <v>0</v>
      </c>
      <c r="AE714" t="str">
        <f>+'[1]JUNIO-2026'!AE714</f>
        <v>SAFEWEB</v>
      </c>
    </row>
    <row r="715" spans="1:31" x14ac:dyDescent="0.25">
      <c r="A715" s="5" t="str">
        <f>+'[1]JUNIO-2026'!A715</f>
        <v>NI</v>
      </c>
      <c r="B715" s="5">
        <f>+'[1]JUNIO-2026'!B715</f>
        <v>900915811</v>
      </c>
      <c r="C715" s="5">
        <f>+'[1]JUNIO-2026'!C715</f>
        <v>9</v>
      </c>
      <c r="D715" s="5" t="str">
        <f>+'[1]JUNIO-2026'!D715</f>
        <v>UNIDADINTEGRALDESALUDUISALUDIPSSAS</v>
      </c>
      <c r="E715" s="5" t="str">
        <f>+'[1]JUNIO-2026'!E715</f>
        <v>PR</v>
      </c>
      <c r="F715" s="5" t="str">
        <f>+'[1]JUNIO-2026'!F715</f>
        <v>NUPC</v>
      </c>
      <c r="G715" s="5">
        <f>+'[1]JUNIO-2026'!G715</f>
        <v>2019</v>
      </c>
      <c r="H715" s="6">
        <f t="shared" si="66"/>
        <v>3995860</v>
      </c>
      <c r="I715" s="7">
        <f>INT('[1]JUNIO-2026'!I715)</f>
        <v>0</v>
      </c>
      <c r="J715" s="7">
        <f>INT('[1]JUNIO-2026'!J715)</f>
        <v>3995860</v>
      </c>
      <c r="K715" s="7">
        <f>INT('[1]JUNIO-2026'!K715)</f>
        <v>3995860</v>
      </c>
      <c r="L715" s="7">
        <f>INT('[1]JUNIO-2026'!L715)</f>
        <v>0</v>
      </c>
      <c r="M715" s="6">
        <f t="shared" si="67"/>
        <v>0</v>
      </c>
      <c r="N715" s="7">
        <v>0</v>
      </c>
      <c r="O715" s="7">
        <f>INT('[1]JUNIO-2026'!O715)</f>
        <v>0</v>
      </c>
      <c r="P715" s="6">
        <f t="shared" si="71"/>
        <v>0</v>
      </c>
      <c r="Q715" s="6">
        <f t="shared" si="68"/>
        <v>0</v>
      </c>
      <c r="R715" s="7">
        <f>INT('[1]JUNIO-2026'!R715)</f>
        <v>0</v>
      </c>
      <c r="S715" s="7">
        <f>INT('[1]JUNIO-2026'!S715)</f>
        <v>0</v>
      </c>
      <c r="T715" s="7">
        <f>INT('[1]JUNIO-2026'!T715)</f>
        <v>0</v>
      </c>
      <c r="U715" s="7">
        <f>INT('[1]JUNIO-2026'!U715)</f>
        <v>0</v>
      </c>
      <c r="V715" s="7">
        <f>INT('[1]JUNIO-2026'!V715)</f>
        <v>0</v>
      </c>
      <c r="W715" s="7">
        <f>INT('[1]JUNIO-2026'!W715)</f>
        <v>0</v>
      </c>
      <c r="X715" s="7">
        <f>INT('[1]JUNIO-2026'!X715)</f>
        <v>0</v>
      </c>
      <c r="Y715" s="7">
        <f>INT('[1]JUNIO-2026'!Y715)</f>
        <v>0</v>
      </c>
      <c r="Z715" s="5" t="str">
        <f>+'[1]JUNIO-2026'!Z715</f>
        <v>NA</v>
      </c>
      <c r="AA715" s="5">
        <f>+'[1]JUNIO-2026'!AA715</f>
        <v>1</v>
      </c>
      <c r="AB715" s="5">
        <v>99999</v>
      </c>
      <c r="AC715" s="8">
        <f t="shared" si="69"/>
        <v>0</v>
      </c>
      <c r="AD715" s="8">
        <f t="shared" si="70"/>
        <v>0</v>
      </c>
      <c r="AE715" t="str">
        <f>+'[1]JUNIO-2026'!AE715</f>
        <v>SAFEWEB</v>
      </c>
    </row>
    <row r="716" spans="1:31" x14ac:dyDescent="0.25">
      <c r="A716" s="5" t="str">
        <f>+'[1]JUNIO-2026'!A716</f>
        <v>NI</v>
      </c>
      <c r="B716" s="5">
        <f>+'[1]JUNIO-2026'!B716</f>
        <v>900915811</v>
      </c>
      <c r="C716" s="5">
        <f>+'[1]JUNIO-2026'!C716</f>
        <v>9</v>
      </c>
      <c r="D716" s="5" t="str">
        <f>+'[1]JUNIO-2026'!D716</f>
        <v>UNIDADINTEGRALDESALUDUISALUDIPSSAS</v>
      </c>
      <c r="E716" s="5" t="str">
        <f>+'[1]JUNIO-2026'!E716</f>
        <v>PR</v>
      </c>
      <c r="F716" s="5" t="str">
        <f>+'[1]JUNIO-2026'!F716</f>
        <v>PNAF</v>
      </c>
      <c r="G716" s="5">
        <f>+'[1]JUNIO-2026'!G716</f>
        <v>2019</v>
      </c>
      <c r="H716" s="6">
        <f t="shared" si="66"/>
        <v>121353012</v>
      </c>
      <c r="I716" s="7">
        <f>INT('[1]JUNIO-2026'!I716)</f>
        <v>0</v>
      </c>
      <c r="J716" s="7">
        <f>INT('[1]JUNIO-2026'!J716)</f>
        <v>121353012</v>
      </c>
      <c r="K716" s="7">
        <f>INT('[1]JUNIO-2026'!K716)</f>
        <v>69852528</v>
      </c>
      <c r="L716" s="7">
        <f>INT('[1]JUNIO-2026'!L716)</f>
        <v>0</v>
      </c>
      <c r="M716" s="6">
        <f t="shared" si="67"/>
        <v>51500484</v>
      </c>
      <c r="N716" s="7">
        <v>0</v>
      </c>
      <c r="O716" s="7">
        <f>INT('[1]JUNIO-2026'!O716)</f>
        <v>51500484</v>
      </c>
      <c r="P716" s="6">
        <f t="shared" si="71"/>
        <v>51500484</v>
      </c>
      <c r="Q716" s="6">
        <f t="shared" si="68"/>
        <v>0</v>
      </c>
      <c r="R716" s="7">
        <f>INT('[1]JUNIO-2026'!R716)</f>
        <v>0</v>
      </c>
      <c r="S716" s="7">
        <f>INT('[1]JUNIO-2026'!S716)</f>
        <v>0</v>
      </c>
      <c r="T716" s="7">
        <f>INT('[1]JUNIO-2026'!T716)</f>
        <v>46066184</v>
      </c>
      <c r="U716" s="7">
        <f>INT('[1]JUNIO-2026'!U716)</f>
        <v>5434300</v>
      </c>
      <c r="V716" s="7">
        <f>INT('[1]JUNIO-2026'!V716)</f>
        <v>0</v>
      </c>
      <c r="W716" s="7">
        <f>INT('[1]JUNIO-2026'!W716)</f>
        <v>0</v>
      </c>
      <c r="X716" s="7">
        <f>INT('[1]JUNIO-2026'!X716)</f>
        <v>0</v>
      </c>
      <c r="Y716" s="7">
        <f>INT('[1]JUNIO-2026'!Y716)</f>
        <v>0</v>
      </c>
      <c r="Z716" s="5" t="str">
        <f>+'[1]JUNIO-2026'!Z716</f>
        <v>NA</v>
      </c>
      <c r="AA716" s="5">
        <f>+'[1]JUNIO-2026'!AA716</f>
        <v>1</v>
      </c>
      <c r="AB716" s="5">
        <v>99999</v>
      </c>
      <c r="AC716" s="8">
        <f t="shared" si="69"/>
        <v>51500484</v>
      </c>
      <c r="AD716" s="8">
        <f t="shared" si="70"/>
        <v>0</v>
      </c>
      <c r="AE716" t="str">
        <f>+'[1]JUNIO-2026'!AE716</f>
        <v>SAFEWEB</v>
      </c>
    </row>
    <row r="717" spans="1:31" x14ac:dyDescent="0.25">
      <c r="A717" s="5" t="str">
        <f>+'[1]JUNIO-2026'!A717</f>
        <v>NI</v>
      </c>
      <c r="B717" s="5">
        <f>+'[1]JUNIO-2026'!B717</f>
        <v>900932328</v>
      </c>
      <c r="C717" s="5">
        <f>+'[1]JUNIO-2026'!C717</f>
        <v>4</v>
      </c>
      <c r="D717" s="5" t="str">
        <f>+'[1]JUNIO-2026'!D717</f>
        <v>RETINACENTERSAS</v>
      </c>
      <c r="E717" s="5" t="str">
        <f>+'[1]JUNIO-2026'!E717</f>
        <v>PR</v>
      </c>
      <c r="F717" s="5" t="str">
        <f>+'[1]JUNIO-2026'!F717</f>
        <v>NUPC</v>
      </c>
      <c r="G717" s="5">
        <f>+'[1]JUNIO-2026'!G717</f>
        <v>2019</v>
      </c>
      <c r="H717" s="6">
        <f t="shared" si="66"/>
        <v>2080000</v>
      </c>
      <c r="I717" s="7">
        <f>INT('[1]JUNIO-2026'!I717)</f>
        <v>0</v>
      </c>
      <c r="J717" s="7">
        <f>INT('[1]JUNIO-2026'!J717)</f>
        <v>2080000</v>
      </c>
      <c r="K717" s="7">
        <f>INT('[1]JUNIO-2026'!K717)</f>
        <v>0</v>
      </c>
      <c r="L717" s="7">
        <f>INT('[1]JUNIO-2026'!L717)</f>
        <v>0</v>
      </c>
      <c r="M717" s="6">
        <f t="shared" si="67"/>
        <v>2080000</v>
      </c>
      <c r="N717" s="7">
        <v>0</v>
      </c>
      <c r="O717" s="7">
        <f>INT('[1]JUNIO-2026'!O717)</f>
        <v>0</v>
      </c>
      <c r="P717" s="6">
        <f t="shared" si="71"/>
        <v>0</v>
      </c>
      <c r="Q717" s="6">
        <f t="shared" si="68"/>
        <v>2080000</v>
      </c>
      <c r="R717" s="7">
        <f>INT('[1]JUNIO-2026'!R717)</f>
        <v>0</v>
      </c>
      <c r="S717" s="7">
        <f>INT('[1]JUNIO-2026'!S717)</f>
        <v>0</v>
      </c>
      <c r="T717" s="7">
        <f>INT('[1]JUNIO-2026'!T717)</f>
        <v>0</v>
      </c>
      <c r="U717" s="7">
        <f>INT('[1]JUNIO-2026'!U717)</f>
        <v>0</v>
      </c>
      <c r="V717" s="7">
        <f>INT('[1]JUNIO-2026'!V717)</f>
        <v>0</v>
      </c>
      <c r="W717" s="7">
        <f>INT('[1]JUNIO-2026'!W717)</f>
        <v>0</v>
      </c>
      <c r="X717" s="7">
        <f>INT('[1]JUNIO-2026'!X717)</f>
        <v>0</v>
      </c>
      <c r="Y717" s="7">
        <f>INT('[1]JUNIO-2026'!Y717)</f>
        <v>0</v>
      </c>
      <c r="Z717" s="5" t="str">
        <f>+'[1]JUNIO-2026'!Z717</f>
        <v>NA</v>
      </c>
      <c r="AA717" s="5">
        <f>+'[1]JUNIO-2026'!AA717</f>
        <v>1</v>
      </c>
      <c r="AB717" s="5">
        <v>99999</v>
      </c>
      <c r="AC717" s="8">
        <f t="shared" si="69"/>
        <v>0</v>
      </c>
      <c r="AD717" s="8">
        <f t="shared" si="70"/>
        <v>0</v>
      </c>
      <c r="AE717" t="str">
        <f>+'[1]JUNIO-2026'!AE717</f>
        <v>SAFEWEB</v>
      </c>
    </row>
    <row r="718" spans="1:31" x14ac:dyDescent="0.25">
      <c r="A718" s="5" t="str">
        <f>+'[1]JUNIO-2026'!A718</f>
        <v>NI</v>
      </c>
      <c r="B718" s="5">
        <f>+'[1]JUNIO-2026'!B718</f>
        <v>900949079</v>
      </c>
      <c r="C718" s="5">
        <f>+'[1]JUNIO-2026'!C718</f>
        <v>1</v>
      </c>
      <c r="D718" s="5" t="str">
        <f>+'[1]JUNIO-2026'!D718</f>
        <v>UCISANRAFAELARCANGEL</v>
      </c>
      <c r="E718" s="5" t="str">
        <f>+'[1]JUNIO-2026'!E718</f>
        <v>PR</v>
      </c>
      <c r="F718" s="5" t="str">
        <f>+'[1]JUNIO-2026'!F718</f>
        <v>PNAF</v>
      </c>
      <c r="G718" s="5">
        <f>+'[1]JUNIO-2026'!G718</f>
        <v>2019</v>
      </c>
      <c r="H718" s="6">
        <f t="shared" si="66"/>
        <v>211444416</v>
      </c>
      <c r="I718" s="7">
        <f>INT('[1]JUNIO-2026'!I718)</f>
        <v>0</v>
      </c>
      <c r="J718" s="7">
        <f>INT('[1]JUNIO-2026'!J718)</f>
        <v>211444416</v>
      </c>
      <c r="K718" s="7">
        <f>INT('[1]JUNIO-2026'!K718)</f>
        <v>20179507</v>
      </c>
      <c r="L718" s="7">
        <f>INT('[1]JUNIO-2026'!L718)</f>
        <v>0</v>
      </c>
      <c r="M718" s="6">
        <f t="shared" si="67"/>
        <v>191264909</v>
      </c>
      <c r="N718" s="7">
        <v>0</v>
      </c>
      <c r="O718" s="7">
        <f>INT('[1]JUNIO-2026'!O718)</f>
        <v>191264909</v>
      </c>
      <c r="P718" s="6">
        <f t="shared" si="71"/>
        <v>191264909</v>
      </c>
      <c r="Q718" s="6">
        <f t="shared" si="68"/>
        <v>0</v>
      </c>
      <c r="R718" s="7">
        <f>INT('[1]JUNIO-2026'!R718)</f>
        <v>0</v>
      </c>
      <c r="S718" s="7">
        <f>INT('[1]JUNIO-2026'!S718)</f>
        <v>0</v>
      </c>
      <c r="T718" s="7">
        <f>INT('[1]JUNIO-2026'!T718)</f>
        <v>191264909</v>
      </c>
      <c r="U718" s="7">
        <f>INT('[1]JUNIO-2026'!U718)</f>
        <v>0</v>
      </c>
      <c r="V718" s="7">
        <f>INT('[1]JUNIO-2026'!V718)</f>
        <v>0</v>
      </c>
      <c r="W718" s="7">
        <f>INT('[1]JUNIO-2026'!W718)</f>
        <v>0</v>
      </c>
      <c r="X718" s="7">
        <f>INT('[1]JUNIO-2026'!X718)</f>
        <v>0</v>
      </c>
      <c r="Y718" s="7">
        <f>INT('[1]JUNIO-2026'!Y718)</f>
        <v>0</v>
      </c>
      <c r="Z718" s="5" t="str">
        <f>+'[1]JUNIO-2026'!Z718</f>
        <v>NA</v>
      </c>
      <c r="AA718" s="5">
        <f>+'[1]JUNIO-2026'!AA718</f>
        <v>1</v>
      </c>
      <c r="AB718" s="5">
        <v>99999</v>
      </c>
      <c r="AC718" s="8">
        <f t="shared" si="69"/>
        <v>191264909</v>
      </c>
      <c r="AD718" s="8">
        <f t="shared" si="70"/>
        <v>0</v>
      </c>
      <c r="AE718" t="str">
        <f>+'[1]JUNIO-2026'!AE718</f>
        <v>SAFEWEB</v>
      </c>
    </row>
    <row r="719" spans="1:31" x14ac:dyDescent="0.25">
      <c r="A719" s="5" t="str">
        <f>+'[1]JUNIO-2026'!A719</f>
        <v>NI</v>
      </c>
      <c r="B719" s="5">
        <f>+'[1]JUNIO-2026'!B719</f>
        <v>900958564</v>
      </c>
      <c r="C719" s="5">
        <f>+'[1]JUNIO-2026'!C719</f>
        <v>9</v>
      </c>
      <c r="D719" s="5" t="str">
        <f>+'[1]JUNIO-2026'!D719</f>
        <v>SUBREDINTEGRADADESERVICIOSDESALUDSURESS</v>
      </c>
      <c r="E719" s="5" t="str">
        <f>+'[1]JUNIO-2026'!E719</f>
        <v>PU</v>
      </c>
      <c r="F719" s="5" t="str">
        <f>+'[1]JUNIO-2026'!F719</f>
        <v>PNAF</v>
      </c>
      <c r="G719" s="5">
        <f>+'[1]JUNIO-2026'!G719</f>
        <v>2019</v>
      </c>
      <c r="H719" s="6">
        <f t="shared" si="66"/>
        <v>27101237</v>
      </c>
      <c r="I719" s="7">
        <f>INT('[1]JUNIO-2026'!I719)</f>
        <v>0</v>
      </c>
      <c r="J719" s="7">
        <f>INT('[1]JUNIO-2026'!J719)</f>
        <v>27101237</v>
      </c>
      <c r="K719" s="7">
        <f>INT('[1]JUNIO-2026'!K719)</f>
        <v>14350292</v>
      </c>
      <c r="L719" s="7">
        <f>INT('[1]JUNIO-2026'!L719)</f>
        <v>0</v>
      </c>
      <c r="M719" s="6">
        <f t="shared" si="67"/>
        <v>12750945</v>
      </c>
      <c r="N719" s="7">
        <v>0</v>
      </c>
      <c r="O719" s="7">
        <f>INT('[1]JUNIO-2026'!O719)</f>
        <v>12397968</v>
      </c>
      <c r="P719" s="6">
        <f t="shared" si="71"/>
        <v>12397968</v>
      </c>
      <c r="Q719" s="6">
        <f t="shared" si="68"/>
        <v>352977</v>
      </c>
      <c r="R719" s="7">
        <f>INT('[1]JUNIO-2026'!R719)</f>
        <v>0</v>
      </c>
      <c r="S719" s="7">
        <f>INT('[1]JUNIO-2026'!S719)</f>
        <v>0</v>
      </c>
      <c r="T719" s="7">
        <f>INT('[1]JUNIO-2026'!T719)</f>
        <v>0</v>
      </c>
      <c r="U719" s="7">
        <f>INT('[1]JUNIO-2026'!U719)</f>
        <v>12397968</v>
      </c>
      <c r="V719" s="7">
        <f>INT('[1]JUNIO-2026'!V719)</f>
        <v>0</v>
      </c>
      <c r="W719" s="7">
        <f>INT('[1]JUNIO-2026'!W719)</f>
        <v>0</v>
      </c>
      <c r="X719" s="7">
        <f>INT('[1]JUNIO-2026'!X719)</f>
        <v>0</v>
      </c>
      <c r="Y719" s="7">
        <f>INT('[1]JUNIO-2026'!Y719)</f>
        <v>0</v>
      </c>
      <c r="Z719" s="5" t="str">
        <f>+'[1]JUNIO-2026'!Z719</f>
        <v>NA</v>
      </c>
      <c r="AA719" s="5">
        <f>+'[1]JUNIO-2026'!AA719</f>
        <v>1</v>
      </c>
      <c r="AB719" s="5">
        <v>99999</v>
      </c>
      <c r="AC719" s="8">
        <f t="shared" si="69"/>
        <v>12397968</v>
      </c>
      <c r="AD719" s="8">
        <f t="shared" si="70"/>
        <v>0</v>
      </c>
      <c r="AE719" t="str">
        <f>+'[1]JUNIO-2026'!AE719</f>
        <v>SAFEWEB</v>
      </c>
    </row>
    <row r="720" spans="1:31" x14ac:dyDescent="0.25">
      <c r="A720" s="5" t="str">
        <f>+'[1]JUNIO-2026'!A720</f>
        <v>NI</v>
      </c>
      <c r="B720" s="5">
        <f>+'[1]JUNIO-2026'!B720</f>
        <v>900959051</v>
      </c>
      <c r="C720" s="5">
        <f>+'[1]JUNIO-2026'!C720</f>
        <v>7</v>
      </c>
      <c r="D720" s="5" t="str">
        <f>+'[1]JUNIO-2026'!D720</f>
        <v>SUBREDINTEGRADADESERVICIOSDESALUDCENTROORIENTEESE</v>
      </c>
      <c r="E720" s="5" t="str">
        <f>+'[1]JUNIO-2026'!E720</f>
        <v>PU</v>
      </c>
      <c r="F720" s="5" t="str">
        <f>+'[1]JUNIO-2026'!F720</f>
        <v>PNAF</v>
      </c>
      <c r="G720" s="5">
        <f>+'[1]JUNIO-2026'!G720</f>
        <v>2019</v>
      </c>
      <c r="H720" s="6">
        <f t="shared" si="66"/>
        <v>103090604</v>
      </c>
      <c r="I720" s="7">
        <f>INT('[1]JUNIO-2026'!I720)</f>
        <v>0</v>
      </c>
      <c r="J720" s="7">
        <f>INT('[1]JUNIO-2026'!J720)</f>
        <v>103090604</v>
      </c>
      <c r="K720" s="7">
        <f>INT('[1]JUNIO-2026'!K720)</f>
        <v>38390864</v>
      </c>
      <c r="L720" s="7">
        <f>INT('[1]JUNIO-2026'!L720)</f>
        <v>0</v>
      </c>
      <c r="M720" s="6">
        <f t="shared" si="67"/>
        <v>64699740</v>
      </c>
      <c r="N720" s="7">
        <v>0</v>
      </c>
      <c r="O720" s="7">
        <f>INT('[1]JUNIO-2026'!O720)</f>
        <v>64699740</v>
      </c>
      <c r="P720" s="6">
        <f t="shared" si="71"/>
        <v>64699740</v>
      </c>
      <c r="Q720" s="6">
        <f t="shared" si="68"/>
        <v>0</v>
      </c>
      <c r="R720" s="7">
        <f>INT('[1]JUNIO-2026'!R720)</f>
        <v>0</v>
      </c>
      <c r="S720" s="7">
        <f>INT('[1]JUNIO-2026'!S720)</f>
        <v>0</v>
      </c>
      <c r="T720" s="7">
        <f>INT('[1]JUNIO-2026'!T720)</f>
        <v>0</v>
      </c>
      <c r="U720" s="7">
        <f>INT('[1]JUNIO-2026'!U720)</f>
        <v>64699740</v>
      </c>
      <c r="V720" s="7">
        <f>INT('[1]JUNIO-2026'!V720)</f>
        <v>0</v>
      </c>
      <c r="W720" s="7">
        <f>INT('[1]JUNIO-2026'!W720)</f>
        <v>0</v>
      </c>
      <c r="X720" s="7">
        <f>INT('[1]JUNIO-2026'!X720)</f>
        <v>0</v>
      </c>
      <c r="Y720" s="7">
        <f>INT('[1]JUNIO-2026'!Y720)</f>
        <v>0</v>
      </c>
      <c r="Z720" s="5" t="str">
        <f>+'[1]JUNIO-2026'!Z720</f>
        <v>NA</v>
      </c>
      <c r="AA720" s="5">
        <f>+'[1]JUNIO-2026'!AA720</f>
        <v>1</v>
      </c>
      <c r="AB720" s="5">
        <v>99999</v>
      </c>
      <c r="AC720" s="8">
        <f t="shared" si="69"/>
        <v>64699740</v>
      </c>
      <c r="AD720" s="8">
        <f t="shared" si="70"/>
        <v>0</v>
      </c>
      <c r="AE720" t="str">
        <f>+'[1]JUNIO-2026'!AE720</f>
        <v>SAFEWEB</v>
      </c>
    </row>
    <row r="721" spans="1:31" x14ac:dyDescent="0.25">
      <c r="A721" s="5" t="str">
        <f>+'[1]JUNIO-2026'!A721</f>
        <v>NI</v>
      </c>
      <c r="B721" s="5">
        <f>+'[1]JUNIO-2026'!B721</f>
        <v>900971006</v>
      </c>
      <c r="C721" s="5">
        <f>+'[1]JUNIO-2026'!C721</f>
        <v>4</v>
      </c>
      <c r="D721" s="5" t="str">
        <f>+'[1]JUNIO-2026'!D721</f>
        <v>SUBREDINTEGRADADESERVICIOSDESALUDNORTEESE</v>
      </c>
      <c r="E721" s="5" t="str">
        <f>+'[1]JUNIO-2026'!E721</f>
        <v>PU</v>
      </c>
      <c r="F721" s="5" t="str">
        <f>+'[1]JUNIO-2026'!F721</f>
        <v>PNAF</v>
      </c>
      <c r="G721" s="5">
        <f>+'[1]JUNIO-2026'!G721</f>
        <v>2019</v>
      </c>
      <c r="H721" s="6">
        <f t="shared" si="66"/>
        <v>198142250</v>
      </c>
      <c r="I721" s="7">
        <f>INT('[1]JUNIO-2026'!I721)</f>
        <v>0</v>
      </c>
      <c r="J721" s="7">
        <f>INT('[1]JUNIO-2026'!J721)</f>
        <v>198142250</v>
      </c>
      <c r="K721" s="7">
        <f>INT('[1]JUNIO-2026'!K721)</f>
        <v>75567778</v>
      </c>
      <c r="L721" s="7">
        <f>INT('[1]JUNIO-2026'!L721)</f>
        <v>0</v>
      </c>
      <c r="M721" s="6">
        <f t="shared" si="67"/>
        <v>122574472</v>
      </c>
      <c r="N721" s="7">
        <v>0</v>
      </c>
      <c r="O721" s="7">
        <f>INT('[1]JUNIO-2026'!O721)</f>
        <v>13806351</v>
      </c>
      <c r="P721" s="6">
        <f t="shared" si="71"/>
        <v>13806351</v>
      </c>
      <c r="Q721" s="6">
        <f t="shared" si="68"/>
        <v>108768121</v>
      </c>
      <c r="R721" s="7">
        <f>INT('[1]JUNIO-2026'!R721)</f>
        <v>0</v>
      </c>
      <c r="S721" s="7">
        <f>INT('[1]JUNIO-2026'!S721)</f>
        <v>0</v>
      </c>
      <c r="T721" s="7">
        <f>INT('[1]JUNIO-2026'!T721)</f>
        <v>0</v>
      </c>
      <c r="U721" s="7">
        <f>INT('[1]JUNIO-2026'!U721)</f>
        <v>13806351</v>
      </c>
      <c r="V721" s="7">
        <f>INT('[1]JUNIO-2026'!V721)</f>
        <v>0</v>
      </c>
      <c r="W721" s="7">
        <f>INT('[1]JUNIO-2026'!W721)</f>
        <v>0</v>
      </c>
      <c r="X721" s="7">
        <f>INT('[1]JUNIO-2026'!X721)</f>
        <v>0</v>
      </c>
      <c r="Y721" s="7">
        <f>INT('[1]JUNIO-2026'!Y721)</f>
        <v>0</v>
      </c>
      <c r="Z721" s="5" t="str">
        <f>+'[1]JUNIO-2026'!Z721</f>
        <v>NA</v>
      </c>
      <c r="AA721" s="5">
        <f>+'[1]JUNIO-2026'!AA721</f>
        <v>1</v>
      </c>
      <c r="AB721" s="5">
        <v>99999</v>
      </c>
      <c r="AC721" s="8">
        <f t="shared" si="69"/>
        <v>13806351</v>
      </c>
      <c r="AD721" s="8">
        <f t="shared" si="70"/>
        <v>0</v>
      </c>
      <c r="AE721" t="str">
        <f>+'[1]JUNIO-2026'!AE721</f>
        <v>SAFEWEB</v>
      </c>
    </row>
    <row r="722" spans="1:31" x14ac:dyDescent="0.25">
      <c r="A722" s="5" t="str">
        <f>+'[1]JUNIO-2026'!A722</f>
        <v>NI</v>
      </c>
      <c r="B722" s="5">
        <f>+'[1]JUNIO-2026'!B722</f>
        <v>901097473</v>
      </c>
      <c r="C722" s="5">
        <f>+'[1]JUNIO-2026'!C722</f>
        <v>5</v>
      </c>
      <c r="D722" s="5" t="str">
        <f>+'[1]JUNIO-2026'!D722</f>
        <v>MEDIMASEPSSAS</v>
      </c>
      <c r="E722" s="5" t="str">
        <f>+'[1]JUNIO-2026'!E722</f>
        <v>PR</v>
      </c>
      <c r="F722" s="5" t="str">
        <f>+'[1]JUNIO-2026'!F722</f>
        <v>NUPC</v>
      </c>
      <c r="G722" s="5">
        <f>+'[1]JUNIO-2026'!G722</f>
        <v>2019</v>
      </c>
      <c r="H722" s="6">
        <f t="shared" si="66"/>
        <v>4777385</v>
      </c>
      <c r="I722" s="7">
        <f>INT('[1]JUNIO-2026'!I722)</f>
        <v>0</v>
      </c>
      <c r="J722" s="7">
        <f>INT('[1]JUNIO-2026'!J722)</f>
        <v>4777385</v>
      </c>
      <c r="K722" s="7">
        <f>INT('[1]JUNIO-2026'!K722)</f>
        <v>2280167</v>
      </c>
      <c r="L722" s="7">
        <f>INT('[1]JUNIO-2026'!L722)</f>
        <v>0</v>
      </c>
      <c r="M722" s="6">
        <f t="shared" si="67"/>
        <v>2497218</v>
      </c>
      <c r="N722" s="7">
        <v>0</v>
      </c>
      <c r="O722" s="7">
        <f>INT('[1]JUNIO-2026'!O722)</f>
        <v>2416338</v>
      </c>
      <c r="P722" s="6">
        <f t="shared" si="71"/>
        <v>2416338</v>
      </c>
      <c r="Q722" s="6">
        <f t="shared" si="68"/>
        <v>80880</v>
      </c>
      <c r="R722" s="7">
        <f>INT('[1]JUNIO-2026'!R722)</f>
        <v>0</v>
      </c>
      <c r="S722" s="7">
        <f>INT('[1]JUNIO-2026'!S722)</f>
        <v>0</v>
      </c>
      <c r="T722" s="7">
        <f>INT('[1]JUNIO-2026'!T722)</f>
        <v>0</v>
      </c>
      <c r="U722" s="7">
        <f>INT('[1]JUNIO-2026'!U722)</f>
        <v>2416338</v>
      </c>
      <c r="V722" s="7">
        <f>INT('[1]JUNIO-2026'!V722)</f>
        <v>0</v>
      </c>
      <c r="W722" s="7">
        <f>INT('[1]JUNIO-2026'!W722)</f>
        <v>0</v>
      </c>
      <c r="X722" s="7">
        <f>INT('[1]JUNIO-2026'!X722)</f>
        <v>0</v>
      </c>
      <c r="Y722" s="7">
        <f>INT('[1]JUNIO-2026'!Y722)</f>
        <v>0</v>
      </c>
      <c r="Z722" s="5" t="str">
        <f>+'[1]JUNIO-2026'!Z722</f>
        <v>NA</v>
      </c>
      <c r="AA722" s="5">
        <f>+'[1]JUNIO-2026'!AA722</f>
        <v>1</v>
      </c>
      <c r="AB722" s="5">
        <v>99999</v>
      </c>
      <c r="AC722" s="8">
        <f t="shared" si="69"/>
        <v>2416338</v>
      </c>
      <c r="AD722" s="8">
        <f t="shared" si="70"/>
        <v>0</v>
      </c>
      <c r="AE722" t="str">
        <f>+'[1]JUNIO-2026'!AE722</f>
        <v>SAFEWEB</v>
      </c>
    </row>
    <row r="723" spans="1:31" x14ac:dyDescent="0.25">
      <c r="A723" s="5" t="str">
        <f>+'[1]JUNIO-2026'!A723</f>
        <v>NI</v>
      </c>
      <c r="B723" s="5">
        <f>+'[1]JUNIO-2026'!B723</f>
        <v>901139193</v>
      </c>
      <c r="C723" s="5">
        <f>+'[1]JUNIO-2026'!C723</f>
        <v>1</v>
      </c>
      <c r="D723" s="5" t="str">
        <f>+'[1]JUNIO-2026'!D723</f>
        <v>MIREDBARRANQUILLAIPSSAS</v>
      </c>
      <c r="E723" s="5" t="str">
        <f>+'[1]JUNIO-2026'!E723</f>
        <v>PR</v>
      </c>
      <c r="F723" s="5" t="str">
        <f>+'[1]JUNIO-2026'!F723</f>
        <v>NUPC</v>
      </c>
      <c r="G723" s="5">
        <f>+'[1]JUNIO-2026'!G723</f>
        <v>2019</v>
      </c>
      <c r="H723" s="6">
        <f t="shared" si="66"/>
        <v>20177357</v>
      </c>
      <c r="I723" s="7">
        <f>INT('[1]JUNIO-2026'!I723)</f>
        <v>0</v>
      </c>
      <c r="J723" s="7">
        <f>INT('[1]JUNIO-2026'!J723)</f>
        <v>20177357</v>
      </c>
      <c r="K723" s="7">
        <f>INT('[1]JUNIO-2026'!K723)</f>
        <v>723941</v>
      </c>
      <c r="L723" s="7">
        <f>INT('[1]JUNIO-2026'!L723)</f>
        <v>0</v>
      </c>
      <c r="M723" s="6">
        <f t="shared" si="67"/>
        <v>19453416</v>
      </c>
      <c r="N723" s="7">
        <v>0</v>
      </c>
      <c r="O723" s="7">
        <f>INT('[1]JUNIO-2026'!O723)</f>
        <v>19452671</v>
      </c>
      <c r="P723" s="6">
        <f t="shared" si="71"/>
        <v>19452671</v>
      </c>
      <c r="Q723" s="6">
        <f t="shared" si="68"/>
        <v>745</v>
      </c>
      <c r="R723" s="7">
        <f>INT('[1]JUNIO-2026'!R723)</f>
        <v>0</v>
      </c>
      <c r="S723" s="7">
        <f>INT('[1]JUNIO-2026'!S723)</f>
        <v>0</v>
      </c>
      <c r="T723" s="7">
        <f>INT('[1]JUNIO-2026'!T723)</f>
        <v>19452671</v>
      </c>
      <c r="U723" s="7">
        <f>INT('[1]JUNIO-2026'!U723)</f>
        <v>0</v>
      </c>
      <c r="V723" s="7">
        <f>INT('[1]JUNIO-2026'!V723)</f>
        <v>0</v>
      </c>
      <c r="W723" s="7">
        <f>INT('[1]JUNIO-2026'!W723)</f>
        <v>0</v>
      </c>
      <c r="X723" s="7">
        <f>INT('[1]JUNIO-2026'!X723)</f>
        <v>0</v>
      </c>
      <c r="Y723" s="7">
        <f>INT('[1]JUNIO-2026'!Y723)</f>
        <v>0</v>
      </c>
      <c r="Z723" s="5" t="str">
        <f>+'[1]JUNIO-2026'!Z723</f>
        <v>NA</v>
      </c>
      <c r="AA723" s="5">
        <f>+'[1]JUNIO-2026'!AA723</f>
        <v>1</v>
      </c>
      <c r="AB723" s="5">
        <v>99999</v>
      </c>
      <c r="AC723" s="8">
        <f t="shared" si="69"/>
        <v>19452671</v>
      </c>
      <c r="AD723" s="8">
        <f t="shared" si="70"/>
        <v>0</v>
      </c>
      <c r="AE723" t="str">
        <f>+'[1]JUNIO-2026'!AE723</f>
        <v>SAFEWEB</v>
      </c>
    </row>
    <row r="724" spans="1:31" x14ac:dyDescent="0.25">
      <c r="A724" s="5" t="str">
        <f>+'[1]JUNIO-2026'!A724</f>
        <v>NI</v>
      </c>
      <c r="B724" s="5">
        <f>+'[1]JUNIO-2026'!B724</f>
        <v>901139193</v>
      </c>
      <c r="C724" s="5">
        <f>+'[1]JUNIO-2026'!C724</f>
        <v>1</v>
      </c>
      <c r="D724" s="5" t="str">
        <f>+'[1]JUNIO-2026'!D724</f>
        <v>MIREDBARRANQUILLAIPSSAS</v>
      </c>
      <c r="E724" s="5" t="str">
        <f>+'[1]JUNIO-2026'!E724</f>
        <v>PR</v>
      </c>
      <c r="F724" s="5" t="str">
        <f>+'[1]JUNIO-2026'!F724</f>
        <v>PNAF</v>
      </c>
      <c r="G724" s="5">
        <f>+'[1]JUNIO-2026'!G724</f>
        <v>2019</v>
      </c>
      <c r="H724" s="6">
        <f t="shared" si="66"/>
        <v>122619042</v>
      </c>
      <c r="I724" s="7">
        <f>INT('[1]JUNIO-2026'!I724)</f>
        <v>0</v>
      </c>
      <c r="J724" s="7">
        <f>INT('[1]JUNIO-2026'!J724)</f>
        <v>122619042</v>
      </c>
      <c r="K724" s="7">
        <f>INT('[1]JUNIO-2026'!K724)</f>
        <v>23953602</v>
      </c>
      <c r="L724" s="7">
        <f>INT('[1]JUNIO-2026'!L724)</f>
        <v>0</v>
      </c>
      <c r="M724" s="6">
        <f t="shared" si="67"/>
        <v>98665440</v>
      </c>
      <c r="N724" s="7">
        <v>0</v>
      </c>
      <c r="O724" s="7">
        <f>INT('[1]JUNIO-2026'!O724)</f>
        <v>89213535</v>
      </c>
      <c r="P724" s="6">
        <f t="shared" si="71"/>
        <v>89213535</v>
      </c>
      <c r="Q724" s="6">
        <f t="shared" si="68"/>
        <v>9451905</v>
      </c>
      <c r="R724" s="7">
        <f>INT('[1]JUNIO-2026'!R724)</f>
        <v>0</v>
      </c>
      <c r="S724" s="7">
        <f>INT('[1]JUNIO-2026'!S724)</f>
        <v>0</v>
      </c>
      <c r="T724" s="7">
        <f>INT('[1]JUNIO-2026'!T724)</f>
        <v>89213535</v>
      </c>
      <c r="U724" s="7">
        <f>INT('[1]JUNIO-2026'!U724)</f>
        <v>0</v>
      </c>
      <c r="V724" s="7">
        <f>INT('[1]JUNIO-2026'!V724)</f>
        <v>0</v>
      </c>
      <c r="W724" s="7">
        <f>INT('[1]JUNIO-2026'!W724)</f>
        <v>0</v>
      </c>
      <c r="X724" s="7">
        <f>INT('[1]JUNIO-2026'!X724)</f>
        <v>0</v>
      </c>
      <c r="Y724" s="7">
        <f>INT('[1]JUNIO-2026'!Y724)</f>
        <v>0</v>
      </c>
      <c r="Z724" s="5" t="str">
        <f>+'[1]JUNIO-2026'!Z724</f>
        <v>NA</v>
      </c>
      <c r="AA724" s="5">
        <f>+'[1]JUNIO-2026'!AA724</f>
        <v>1</v>
      </c>
      <c r="AB724" s="5">
        <v>99999</v>
      </c>
      <c r="AC724" s="8">
        <f t="shared" si="69"/>
        <v>89213535</v>
      </c>
      <c r="AD724" s="8">
        <f t="shared" si="70"/>
        <v>0</v>
      </c>
      <c r="AE724" t="str">
        <f>+'[1]JUNIO-2026'!AE724</f>
        <v>SAFEWEB</v>
      </c>
    </row>
    <row r="725" spans="1:31" x14ac:dyDescent="0.25">
      <c r="A725" s="5" t="str">
        <f>+'[1]JUNIO-2026'!A725</f>
        <v>NI</v>
      </c>
      <c r="B725" s="5">
        <f>+'[1]JUNIO-2026'!B725</f>
        <v>800006850</v>
      </c>
      <c r="C725" s="5">
        <f>+'[1]JUNIO-2026'!C725</f>
        <v>3</v>
      </c>
      <c r="D725" s="5" t="str">
        <f>+'[1]JUNIO-2026'!D725</f>
        <v>ESEHOSPITALMARIOGAITANYANGUAS</v>
      </c>
      <c r="E725" s="5" t="str">
        <f>+'[1]JUNIO-2026'!E725</f>
        <v>PU</v>
      </c>
      <c r="F725" s="5" t="str">
        <f>+'[1]JUNIO-2026'!F725</f>
        <v>PNAF</v>
      </c>
      <c r="G725" s="5">
        <f>+'[1]JUNIO-2026'!G725</f>
        <v>2020</v>
      </c>
      <c r="H725" s="6">
        <f t="shared" si="66"/>
        <v>1023639</v>
      </c>
      <c r="I725" s="7">
        <f>INT('[1]JUNIO-2026'!I725)</f>
        <v>0</v>
      </c>
      <c r="J725" s="7">
        <f>INT('[1]JUNIO-2026'!J725)</f>
        <v>1023639</v>
      </c>
      <c r="K725" s="7">
        <f>INT('[1]JUNIO-2026'!K725)</f>
        <v>150700</v>
      </c>
      <c r="L725" s="7">
        <f>INT('[1]JUNIO-2026'!L725)</f>
        <v>0</v>
      </c>
      <c r="M725" s="6">
        <f t="shared" si="67"/>
        <v>872939</v>
      </c>
      <c r="N725" s="7">
        <v>0</v>
      </c>
      <c r="O725" s="7">
        <f>INT('[1]JUNIO-2026'!O725)</f>
        <v>0</v>
      </c>
      <c r="P725" s="6">
        <f t="shared" si="71"/>
        <v>0</v>
      </c>
      <c r="Q725" s="6">
        <f t="shared" si="68"/>
        <v>872939</v>
      </c>
      <c r="R725" s="7">
        <f>INT('[1]JUNIO-2026'!R725)</f>
        <v>0</v>
      </c>
      <c r="S725" s="7">
        <f>INT('[1]JUNIO-2026'!S725)</f>
        <v>0</v>
      </c>
      <c r="T725" s="7">
        <f>INT('[1]JUNIO-2026'!T725)</f>
        <v>0</v>
      </c>
      <c r="U725" s="7">
        <f>INT('[1]JUNIO-2026'!U725)</f>
        <v>0</v>
      </c>
      <c r="V725" s="7">
        <f>INT('[1]JUNIO-2026'!V725)</f>
        <v>0</v>
      </c>
      <c r="W725" s="7">
        <f>INT('[1]JUNIO-2026'!W725)</f>
        <v>0</v>
      </c>
      <c r="X725" s="7">
        <f>INT('[1]JUNIO-2026'!X725)</f>
        <v>0</v>
      </c>
      <c r="Y725" s="7">
        <f>INT('[1]JUNIO-2026'!Y725)</f>
        <v>0</v>
      </c>
      <c r="Z725" s="5" t="str">
        <f>+'[1]JUNIO-2026'!Z725</f>
        <v>NA</v>
      </c>
      <c r="AA725" s="5">
        <f>+'[1]JUNIO-2026'!AA725</f>
        <v>1</v>
      </c>
      <c r="AB725" s="5">
        <v>99999</v>
      </c>
      <c r="AC725" s="8">
        <f t="shared" si="69"/>
        <v>0</v>
      </c>
      <c r="AD725" s="8">
        <f t="shared" si="70"/>
        <v>0</v>
      </c>
      <c r="AE725" t="str">
        <f>+'[1]JUNIO-2026'!AE725</f>
        <v>SAFEWEB</v>
      </c>
    </row>
    <row r="726" spans="1:31" x14ac:dyDescent="0.25">
      <c r="A726" s="5" t="str">
        <f>+'[1]JUNIO-2026'!A726</f>
        <v>NI</v>
      </c>
      <c r="B726" s="5">
        <f>+'[1]JUNIO-2026'!B726</f>
        <v>800008240</v>
      </c>
      <c r="C726" s="5">
        <f>+'[1]JUNIO-2026'!C726</f>
        <v>1</v>
      </c>
      <c r="D726" s="5" t="str">
        <f>+'[1]JUNIO-2026'!D726</f>
        <v>CLINICAOFTALMOLOGICADECARTAGENASAS</v>
      </c>
      <c r="E726" s="5" t="str">
        <f>+'[1]JUNIO-2026'!E726</f>
        <v>PR</v>
      </c>
      <c r="F726" s="5" t="str">
        <f>+'[1]JUNIO-2026'!F726</f>
        <v>NUPC</v>
      </c>
      <c r="G726" s="5">
        <f>+'[1]JUNIO-2026'!G726</f>
        <v>2020</v>
      </c>
      <c r="H726" s="6">
        <f t="shared" si="66"/>
        <v>18513992</v>
      </c>
      <c r="I726" s="7">
        <f>INT('[1]JUNIO-2026'!I726)</f>
        <v>0</v>
      </c>
      <c r="J726" s="7">
        <f>INT('[1]JUNIO-2026'!J726)</f>
        <v>18513992</v>
      </c>
      <c r="K726" s="7">
        <f>INT('[1]JUNIO-2026'!K726)</f>
        <v>1649064</v>
      </c>
      <c r="L726" s="7">
        <f>INT('[1]JUNIO-2026'!L726)</f>
        <v>0</v>
      </c>
      <c r="M726" s="6">
        <f t="shared" si="67"/>
        <v>16864928</v>
      </c>
      <c r="N726" s="7">
        <v>0</v>
      </c>
      <c r="O726" s="7">
        <f>INT('[1]JUNIO-2026'!O726)</f>
        <v>16864928</v>
      </c>
      <c r="P726" s="6">
        <f t="shared" si="71"/>
        <v>16864928</v>
      </c>
      <c r="Q726" s="6">
        <f t="shared" si="68"/>
        <v>0</v>
      </c>
      <c r="R726" s="7">
        <f>INT('[1]JUNIO-2026'!R726)</f>
        <v>0</v>
      </c>
      <c r="S726" s="7">
        <f>INT('[1]JUNIO-2026'!S726)</f>
        <v>0</v>
      </c>
      <c r="T726" s="7">
        <f>INT('[1]JUNIO-2026'!T726)</f>
        <v>0</v>
      </c>
      <c r="U726" s="7">
        <f>INT('[1]JUNIO-2026'!U726)</f>
        <v>7422000</v>
      </c>
      <c r="V726" s="7">
        <f>INT('[1]JUNIO-2026'!V726)</f>
        <v>0</v>
      </c>
      <c r="W726" s="7">
        <f>INT('[1]JUNIO-2026'!W726)</f>
        <v>0</v>
      </c>
      <c r="X726" s="7">
        <f>INT('[1]JUNIO-2026'!X726)</f>
        <v>0</v>
      </c>
      <c r="Y726" s="7">
        <f>INT('[1]JUNIO-2026'!Y726)</f>
        <v>9442928</v>
      </c>
      <c r="Z726" s="5" t="str">
        <f>+'[1]JUNIO-2026'!Z726</f>
        <v>loterias</v>
      </c>
      <c r="AA726" s="5">
        <f>+'[1]JUNIO-2026'!AA726</f>
        <v>1</v>
      </c>
      <c r="AB726" s="5">
        <v>99999</v>
      </c>
      <c r="AC726" s="8">
        <f t="shared" si="69"/>
        <v>16864928</v>
      </c>
      <c r="AD726" s="8">
        <f t="shared" si="70"/>
        <v>0</v>
      </c>
      <c r="AE726" t="str">
        <f>+'[1]JUNIO-2026'!AE726</f>
        <v>SAFEWEB</v>
      </c>
    </row>
    <row r="727" spans="1:31" x14ac:dyDescent="0.25">
      <c r="A727" s="5" t="str">
        <f>+'[1]JUNIO-2026'!A727</f>
        <v>NI</v>
      </c>
      <c r="B727" s="5">
        <f>+'[1]JUNIO-2026'!B727</f>
        <v>800014918</v>
      </c>
      <c r="C727" s="5">
        <f>+'[1]JUNIO-2026'!C727</f>
        <v>9</v>
      </c>
      <c r="D727" s="5" t="str">
        <f>+'[1]JUNIO-2026'!D727</f>
        <v>ESEHOSPITALUNIVERSITARIOERASMOMEOZ</v>
      </c>
      <c r="E727" s="5" t="str">
        <f>+'[1]JUNIO-2026'!E727</f>
        <v>PU</v>
      </c>
      <c r="F727" s="5" t="str">
        <f>+'[1]JUNIO-2026'!F727</f>
        <v>PNAF</v>
      </c>
      <c r="G727" s="5">
        <f>+'[1]JUNIO-2026'!G727</f>
        <v>2020</v>
      </c>
      <c r="H727" s="6">
        <f t="shared" si="66"/>
        <v>57991</v>
      </c>
      <c r="I727" s="7">
        <f>INT('[1]JUNIO-2026'!I727)</f>
        <v>0</v>
      </c>
      <c r="J727" s="7">
        <f>INT('[1]JUNIO-2026'!J727)</f>
        <v>57991</v>
      </c>
      <c r="K727" s="7">
        <f>INT('[1]JUNIO-2026'!K727)</f>
        <v>57991</v>
      </c>
      <c r="L727" s="7">
        <f>INT('[1]JUNIO-2026'!L727)</f>
        <v>0</v>
      </c>
      <c r="M727" s="6">
        <f t="shared" si="67"/>
        <v>0</v>
      </c>
      <c r="N727" s="7">
        <v>0</v>
      </c>
      <c r="O727" s="7">
        <f>INT('[1]JUNIO-2026'!O727)</f>
        <v>0</v>
      </c>
      <c r="P727" s="6">
        <f t="shared" si="71"/>
        <v>0</v>
      </c>
      <c r="Q727" s="6">
        <f t="shared" si="68"/>
        <v>0</v>
      </c>
      <c r="R727" s="7">
        <f>INT('[1]JUNIO-2026'!R727)</f>
        <v>0</v>
      </c>
      <c r="S727" s="7">
        <f>INT('[1]JUNIO-2026'!S727)</f>
        <v>0</v>
      </c>
      <c r="T727" s="7">
        <f>INT('[1]JUNIO-2026'!T727)</f>
        <v>0</v>
      </c>
      <c r="U727" s="7">
        <f>INT('[1]JUNIO-2026'!U727)</f>
        <v>0</v>
      </c>
      <c r="V727" s="7">
        <f>INT('[1]JUNIO-2026'!V727)</f>
        <v>0</v>
      </c>
      <c r="W727" s="7">
        <f>INT('[1]JUNIO-2026'!W727)</f>
        <v>0</v>
      </c>
      <c r="X727" s="7">
        <f>INT('[1]JUNIO-2026'!X727)</f>
        <v>0</v>
      </c>
      <c r="Y727" s="7">
        <f>INT('[1]JUNIO-2026'!Y727)</f>
        <v>0</v>
      </c>
      <c r="Z727" s="5" t="str">
        <f>+'[1]JUNIO-2026'!Z727</f>
        <v>NA</v>
      </c>
      <c r="AA727" s="5">
        <f>+'[1]JUNIO-2026'!AA727</f>
        <v>1</v>
      </c>
      <c r="AB727" s="5">
        <v>99999</v>
      </c>
      <c r="AC727" s="8">
        <f t="shared" si="69"/>
        <v>0</v>
      </c>
      <c r="AD727" s="8">
        <f t="shared" si="70"/>
        <v>0</v>
      </c>
      <c r="AE727" t="str">
        <f>+'[1]JUNIO-2026'!AE727</f>
        <v>SAFEWEB</v>
      </c>
    </row>
    <row r="728" spans="1:31" x14ac:dyDescent="0.25">
      <c r="A728" s="5" t="str">
        <f>+'[1]JUNIO-2026'!A728</f>
        <v>NI</v>
      </c>
      <c r="B728" s="5">
        <f>+'[1]JUNIO-2026'!B728</f>
        <v>800058016</v>
      </c>
      <c r="C728" s="5">
        <f>+'[1]JUNIO-2026'!C728</f>
        <v>1</v>
      </c>
      <c r="D728" s="5" t="str">
        <f>+'[1]JUNIO-2026'!D728</f>
        <v>EMPRESASOCIALDELESTADOMETROSALUD</v>
      </c>
      <c r="E728" s="5" t="str">
        <f>+'[1]JUNIO-2026'!E728</f>
        <v>PU</v>
      </c>
      <c r="F728" s="5" t="str">
        <f>+'[1]JUNIO-2026'!F728</f>
        <v>PNAF</v>
      </c>
      <c r="G728" s="5">
        <f>+'[1]JUNIO-2026'!G728</f>
        <v>2020</v>
      </c>
      <c r="H728" s="6">
        <f t="shared" si="66"/>
        <v>2471650</v>
      </c>
      <c r="I728" s="7">
        <f>INT('[1]JUNIO-2026'!I728)</f>
        <v>0</v>
      </c>
      <c r="J728" s="7">
        <f>INT('[1]JUNIO-2026'!J728)</f>
        <v>2471650</v>
      </c>
      <c r="K728" s="7">
        <f>INT('[1]JUNIO-2026'!K728)</f>
        <v>2423250</v>
      </c>
      <c r="L728" s="7">
        <f>INT('[1]JUNIO-2026'!L728)</f>
        <v>0</v>
      </c>
      <c r="M728" s="6">
        <f t="shared" si="67"/>
        <v>48400</v>
      </c>
      <c r="N728" s="7">
        <v>0</v>
      </c>
      <c r="O728" s="7">
        <f>INT('[1]JUNIO-2026'!O728)</f>
        <v>0</v>
      </c>
      <c r="P728" s="6">
        <f t="shared" si="71"/>
        <v>0</v>
      </c>
      <c r="Q728" s="6">
        <f t="shared" si="68"/>
        <v>48400</v>
      </c>
      <c r="R728" s="7">
        <f>INT('[1]JUNIO-2026'!R728)</f>
        <v>0</v>
      </c>
      <c r="S728" s="7">
        <f>INT('[1]JUNIO-2026'!S728)</f>
        <v>0</v>
      </c>
      <c r="T728" s="7">
        <f>INT('[1]JUNIO-2026'!T728)</f>
        <v>0</v>
      </c>
      <c r="U728" s="7">
        <f>INT('[1]JUNIO-2026'!U728)</f>
        <v>0</v>
      </c>
      <c r="V728" s="7">
        <f>INT('[1]JUNIO-2026'!V728)</f>
        <v>0</v>
      </c>
      <c r="W728" s="7">
        <f>INT('[1]JUNIO-2026'!W728)</f>
        <v>0</v>
      </c>
      <c r="X728" s="7">
        <f>INT('[1]JUNIO-2026'!X728)</f>
        <v>0</v>
      </c>
      <c r="Y728" s="7">
        <f>INT('[1]JUNIO-2026'!Y728)</f>
        <v>0</v>
      </c>
      <c r="Z728" s="5" t="str">
        <f>+'[1]JUNIO-2026'!Z728</f>
        <v>NA</v>
      </c>
      <c r="AA728" s="5">
        <f>+'[1]JUNIO-2026'!AA728</f>
        <v>1</v>
      </c>
      <c r="AB728" s="5">
        <v>99999</v>
      </c>
      <c r="AC728" s="8">
        <f t="shared" si="69"/>
        <v>0</v>
      </c>
      <c r="AD728" s="8">
        <f t="shared" si="70"/>
        <v>0</v>
      </c>
      <c r="AE728" t="str">
        <f>+'[1]JUNIO-2026'!AE728</f>
        <v>SAFEWEB</v>
      </c>
    </row>
    <row r="729" spans="1:31" x14ac:dyDescent="0.25">
      <c r="A729" s="5" t="str">
        <f>+'[1]JUNIO-2026'!A729</f>
        <v>NI</v>
      </c>
      <c r="B729" s="5">
        <f>+'[1]JUNIO-2026'!B729</f>
        <v>800129856</v>
      </c>
      <c r="C729" s="5">
        <f>+'[1]JUNIO-2026'!C729</f>
        <v>5</v>
      </c>
      <c r="D729" s="5" t="str">
        <f>+'[1]JUNIO-2026'!D729</f>
        <v>CLINICADELACOSTALTDA</v>
      </c>
      <c r="E729" s="5" t="str">
        <f>+'[1]JUNIO-2026'!E729</f>
        <v>PR</v>
      </c>
      <c r="F729" s="5" t="str">
        <f>+'[1]JUNIO-2026'!F729</f>
        <v>NUPC</v>
      </c>
      <c r="G729" s="5">
        <f>+'[1]JUNIO-2026'!G729</f>
        <v>2020</v>
      </c>
      <c r="H729" s="6">
        <f t="shared" si="66"/>
        <v>14631061</v>
      </c>
      <c r="I729" s="7">
        <f>INT('[1]JUNIO-2026'!I729)</f>
        <v>0</v>
      </c>
      <c r="J729" s="7">
        <f>INT('[1]JUNIO-2026'!J729)</f>
        <v>14631061</v>
      </c>
      <c r="K729" s="7">
        <f>INT('[1]JUNIO-2026'!K729)</f>
        <v>3539718</v>
      </c>
      <c r="L729" s="7">
        <f>INT('[1]JUNIO-2026'!L729)</f>
        <v>0</v>
      </c>
      <c r="M729" s="6">
        <f t="shared" si="67"/>
        <v>11091343</v>
      </c>
      <c r="N729" s="7">
        <v>0</v>
      </c>
      <c r="O729" s="7">
        <f>INT('[1]JUNIO-2026'!O729)</f>
        <v>0</v>
      </c>
      <c r="P729" s="6">
        <f t="shared" si="71"/>
        <v>0</v>
      </c>
      <c r="Q729" s="6">
        <f t="shared" si="68"/>
        <v>11091343</v>
      </c>
      <c r="R729" s="7">
        <f>INT('[1]JUNIO-2026'!R729)</f>
        <v>0</v>
      </c>
      <c r="S729" s="7">
        <f>INT('[1]JUNIO-2026'!S729)</f>
        <v>0</v>
      </c>
      <c r="T729" s="7">
        <f>INT('[1]JUNIO-2026'!T729)</f>
        <v>0</v>
      </c>
      <c r="U729" s="7">
        <f>INT('[1]JUNIO-2026'!U729)</f>
        <v>0</v>
      </c>
      <c r="V729" s="7">
        <f>INT('[1]JUNIO-2026'!V729)</f>
        <v>0</v>
      </c>
      <c r="W729" s="7">
        <f>INT('[1]JUNIO-2026'!W729)</f>
        <v>0</v>
      </c>
      <c r="X729" s="7">
        <f>INT('[1]JUNIO-2026'!X729)</f>
        <v>0</v>
      </c>
      <c r="Y729" s="7">
        <f>INT('[1]JUNIO-2026'!Y729)</f>
        <v>0</v>
      </c>
      <c r="Z729" s="5" t="str">
        <f>+'[1]JUNIO-2026'!Z729</f>
        <v>NA</v>
      </c>
      <c r="AA729" s="5">
        <f>+'[1]JUNIO-2026'!AA729</f>
        <v>1</v>
      </c>
      <c r="AB729" s="5">
        <v>99999</v>
      </c>
      <c r="AC729" s="8">
        <f t="shared" si="69"/>
        <v>0</v>
      </c>
      <c r="AD729" s="8">
        <f t="shared" si="70"/>
        <v>0</v>
      </c>
      <c r="AE729" t="str">
        <f>+'[1]JUNIO-2026'!AE729</f>
        <v>SAFEWEB</v>
      </c>
    </row>
    <row r="730" spans="1:31" x14ac:dyDescent="0.25">
      <c r="A730" s="5" t="str">
        <f>+'[1]JUNIO-2026'!A730</f>
        <v>NI</v>
      </c>
      <c r="B730" s="5">
        <f>+'[1]JUNIO-2026'!B730</f>
        <v>800130625</v>
      </c>
      <c r="C730" s="5">
        <f>+'[1]JUNIO-2026'!C730</f>
        <v>2</v>
      </c>
      <c r="D730" s="5" t="str">
        <f>+'[1]JUNIO-2026'!D730</f>
        <v>HOSPITALSANCRISTOBALEMPRESASOCIALDELESTADO</v>
      </c>
      <c r="E730" s="5" t="str">
        <f>+'[1]JUNIO-2026'!E730</f>
        <v>PU</v>
      </c>
      <c r="F730" s="5" t="str">
        <f>+'[1]JUNIO-2026'!F730</f>
        <v>PNAF</v>
      </c>
      <c r="G730" s="5">
        <f>+'[1]JUNIO-2026'!G730</f>
        <v>2020</v>
      </c>
      <c r="H730" s="6">
        <f t="shared" si="66"/>
        <v>4016266</v>
      </c>
      <c r="I730" s="7">
        <f>INT('[1]JUNIO-2026'!I730)</f>
        <v>0</v>
      </c>
      <c r="J730" s="7">
        <f>INT('[1]JUNIO-2026'!J730)</f>
        <v>4016266</v>
      </c>
      <c r="K730" s="7">
        <f>INT('[1]JUNIO-2026'!K730)</f>
        <v>3420478</v>
      </c>
      <c r="L730" s="7">
        <f>INT('[1]JUNIO-2026'!L730)</f>
        <v>0</v>
      </c>
      <c r="M730" s="6">
        <f t="shared" si="67"/>
        <v>595788</v>
      </c>
      <c r="N730" s="7">
        <v>0</v>
      </c>
      <c r="O730" s="7">
        <f>INT('[1]JUNIO-2026'!O730)</f>
        <v>0</v>
      </c>
      <c r="P730" s="6">
        <f t="shared" si="71"/>
        <v>0</v>
      </c>
      <c r="Q730" s="6">
        <f t="shared" si="68"/>
        <v>595788</v>
      </c>
      <c r="R730" s="7">
        <f>INT('[1]JUNIO-2026'!R730)</f>
        <v>0</v>
      </c>
      <c r="S730" s="7">
        <f>INT('[1]JUNIO-2026'!S730)</f>
        <v>0</v>
      </c>
      <c r="T730" s="7">
        <f>INT('[1]JUNIO-2026'!T730)</f>
        <v>0</v>
      </c>
      <c r="U730" s="7">
        <f>INT('[1]JUNIO-2026'!U730)</f>
        <v>0</v>
      </c>
      <c r="V730" s="7">
        <f>INT('[1]JUNIO-2026'!V730)</f>
        <v>0</v>
      </c>
      <c r="W730" s="7">
        <f>INT('[1]JUNIO-2026'!W730)</f>
        <v>0</v>
      </c>
      <c r="X730" s="7">
        <f>INT('[1]JUNIO-2026'!X730)</f>
        <v>0</v>
      </c>
      <c r="Y730" s="7">
        <f>INT('[1]JUNIO-2026'!Y730)</f>
        <v>0</v>
      </c>
      <c r="Z730" s="5" t="str">
        <f>+'[1]JUNIO-2026'!Z730</f>
        <v>NA</v>
      </c>
      <c r="AA730" s="5">
        <f>+'[1]JUNIO-2026'!AA730</f>
        <v>1</v>
      </c>
      <c r="AB730" s="5">
        <v>99999</v>
      </c>
      <c r="AC730" s="8">
        <f t="shared" si="69"/>
        <v>0</v>
      </c>
      <c r="AD730" s="8">
        <f t="shared" si="70"/>
        <v>0</v>
      </c>
      <c r="AE730" t="str">
        <f>+'[1]JUNIO-2026'!AE730</f>
        <v>SAFEWEB</v>
      </c>
    </row>
    <row r="731" spans="1:31" x14ac:dyDescent="0.25">
      <c r="A731" s="5" t="str">
        <f>+'[1]JUNIO-2026'!A731</f>
        <v>NI</v>
      </c>
      <c r="B731" s="5">
        <f>+'[1]JUNIO-2026'!B731</f>
        <v>800130907</v>
      </c>
      <c r="C731" s="5">
        <f>+'[1]JUNIO-2026'!C731</f>
        <v>4</v>
      </c>
      <c r="D731" s="5" t="str">
        <f>+'[1]JUNIO-2026'!D731</f>
        <v>SALUDTOTALEPS</v>
      </c>
      <c r="E731" s="5" t="str">
        <f>+'[1]JUNIO-2026'!E731</f>
        <v>PR</v>
      </c>
      <c r="F731" s="5" t="str">
        <f>+'[1]JUNIO-2026'!F731</f>
        <v>NUPC</v>
      </c>
      <c r="G731" s="5">
        <f>+'[1]JUNIO-2026'!G731</f>
        <v>2020</v>
      </c>
      <c r="H731" s="6">
        <f t="shared" si="66"/>
        <v>8386011</v>
      </c>
      <c r="I731" s="7">
        <f>INT('[1]JUNIO-2026'!I731)</f>
        <v>0</v>
      </c>
      <c r="J731" s="7">
        <f>INT('[1]JUNIO-2026'!J731)</f>
        <v>8386011</v>
      </c>
      <c r="K731" s="7">
        <f>INT('[1]JUNIO-2026'!K731)</f>
        <v>45586</v>
      </c>
      <c r="L731" s="7">
        <f>INT('[1]JUNIO-2026'!L731)</f>
        <v>0</v>
      </c>
      <c r="M731" s="6">
        <f t="shared" si="67"/>
        <v>8340425</v>
      </c>
      <c r="N731" s="7">
        <v>0</v>
      </c>
      <c r="O731" s="7">
        <f>INT('[1]JUNIO-2026'!O731)</f>
        <v>0</v>
      </c>
      <c r="P731" s="6">
        <f t="shared" si="71"/>
        <v>0</v>
      </c>
      <c r="Q731" s="6">
        <f t="shared" si="68"/>
        <v>8340425</v>
      </c>
      <c r="R731" s="7">
        <f>INT('[1]JUNIO-2026'!R731)</f>
        <v>0</v>
      </c>
      <c r="S731" s="7">
        <f>INT('[1]JUNIO-2026'!S731)</f>
        <v>0</v>
      </c>
      <c r="T731" s="7">
        <f>INT('[1]JUNIO-2026'!T731)</f>
        <v>0</v>
      </c>
      <c r="U731" s="7">
        <f>INT('[1]JUNIO-2026'!U731)</f>
        <v>0</v>
      </c>
      <c r="V731" s="7">
        <f>INT('[1]JUNIO-2026'!V731)</f>
        <v>0</v>
      </c>
      <c r="W731" s="7">
        <f>INT('[1]JUNIO-2026'!W731)</f>
        <v>0</v>
      </c>
      <c r="X731" s="7">
        <f>INT('[1]JUNIO-2026'!X731)</f>
        <v>0</v>
      </c>
      <c r="Y731" s="7">
        <f>INT('[1]JUNIO-2026'!Y731)</f>
        <v>0</v>
      </c>
      <c r="Z731" s="5" t="str">
        <f>+'[1]JUNIO-2026'!Z731</f>
        <v>NA</v>
      </c>
      <c r="AA731" s="5">
        <f>+'[1]JUNIO-2026'!AA731</f>
        <v>1</v>
      </c>
      <c r="AB731" s="5">
        <v>99999</v>
      </c>
      <c r="AC731" s="8">
        <f t="shared" si="69"/>
        <v>0</v>
      </c>
      <c r="AD731" s="8">
        <f t="shared" si="70"/>
        <v>0</v>
      </c>
      <c r="AE731" t="str">
        <f>+'[1]JUNIO-2026'!AE731</f>
        <v>SAFEWEB</v>
      </c>
    </row>
    <row r="732" spans="1:31" x14ac:dyDescent="0.25">
      <c r="A732" s="5" t="str">
        <f>+'[1]JUNIO-2026'!A732</f>
        <v>NI</v>
      </c>
      <c r="B732" s="5">
        <f>+'[1]JUNIO-2026'!B732</f>
        <v>800149453</v>
      </c>
      <c r="C732" s="5">
        <f>+'[1]JUNIO-2026'!C732</f>
        <v>6</v>
      </c>
      <c r="D732" s="5" t="str">
        <f>+'[1]JUNIO-2026'!D732</f>
        <v>CENTROPOLICLINICODELOLAYA</v>
      </c>
      <c r="E732" s="5" t="str">
        <f>+'[1]JUNIO-2026'!E732</f>
        <v>PR</v>
      </c>
      <c r="F732" s="5" t="str">
        <f>+'[1]JUNIO-2026'!F732</f>
        <v>NUPC</v>
      </c>
      <c r="G732" s="5">
        <f>+'[1]JUNIO-2026'!G732</f>
        <v>2020</v>
      </c>
      <c r="H732" s="6">
        <f t="shared" si="66"/>
        <v>60193</v>
      </c>
      <c r="I732" s="7">
        <f>INT('[1]JUNIO-2026'!I732)</f>
        <v>0</v>
      </c>
      <c r="J732" s="7">
        <f>INT('[1]JUNIO-2026'!J732)</f>
        <v>60193</v>
      </c>
      <c r="K732" s="7">
        <f>INT('[1]JUNIO-2026'!K732)</f>
        <v>6767</v>
      </c>
      <c r="L732" s="7">
        <f>INT('[1]JUNIO-2026'!L732)</f>
        <v>0</v>
      </c>
      <c r="M732" s="6">
        <f t="shared" si="67"/>
        <v>53426</v>
      </c>
      <c r="N732" s="7">
        <v>0</v>
      </c>
      <c r="O732" s="7">
        <f>INT('[1]JUNIO-2026'!O732)</f>
        <v>0</v>
      </c>
      <c r="P732" s="6">
        <f t="shared" si="71"/>
        <v>0</v>
      </c>
      <c r="Q732" s="6">
        <f t="shared" si="68"/>
        <v>53426</v>
      </c>
      <c r="R732" s="7">
        <f>INT('[1]JUNIO-2026'!R732)</f>
        <v>0</v>
      </c>
      <c r="S732" s="7">
        <f>INT('[1]JUNIO-2026'!S732)</f>
        <v>0</v>
      </c>
      <c r="T732" s="7">
        <f>INT('[1]JUNIO-2026'!T732)</f>
        <v>0</v>
      </c>
      <c r="U732" s="7">
        <f>INT('[1]JUNIO-2026'!U732)</f>
        <v>0</v>
      </c>
      <c r="V732" s="7">
        <f>INT('[1]JUNIO-2026'!V732)</f>
        <v>0</v>
      </c>
      <c r="W732" s="7">
        <f>INT('[1]JUNIO-2026'!W732)</f>
        <v>0</v>
      </c>
      <c r="X732" s="7">
        <f>INT('[1]JUNIO-2026'!X732)</f>
        <v>0</v>
      </c>
      <c r="Y732" s="7">
        <f>INT('[1]JUNIO-2026'!Y732)</f>
        <v>0</v>
      </c>
      <c r="Z732" s="5" t="str">
        <f>+'[1]JUNIO-2026'!Z732</f>
        <v>NA</v>
      </c>
      <c r="AA732" s="5">
        <f>+'[1]JUNIO-2026'!AA732</f>
        <v>1</v>
      </c>
      <c r="AB732" s="5">
        <v>99999</v>
      </c>
      <c r="AC732" s="8">
        <f t="shared" si="69"/>
        <v>0</v>
      </c>
      <c r="AD732" s="8">
        <f t="shared" si="70"/>
        <v>0</v>
      </c>
      <c r="AE732" t="str">
        <f>+'[1]JUNIO-2026'!AE732</f>
        <v>SAFEWEB</v>
      </c>
    </row>
    <row r="733" spans="1:31" x14ac:dyDescent="0.25">
      <c r="A733" s="5" t="str">
        <f>+'[1]JUNIO-2026'!A733</f>
        <v>NI</v>
      </c>
      <c r="B733" s="5">
        <f>+'[1]JUNIO-2026'!B733</f>
        <v>800154347</v>
      </c>
      <c r="C733" s="5">
        <f>+'[1]JUNIO-2026'!C733</f>
        <v>3</v>
      </c>
      <c r="D733" s="5" t="str">
        <f>+'[1]JUNIO-2026'!D733</f>
        <v>ESEHOSPITALLACANDELARIA</v>
      </c>
      <c r="E733" s="5" t="str">
        <f>+'[1]JUNIO-2026'!E733</f>
        <v>PU</v>
      </c>
      <c r="F733" s="5" t="str">
        <f>+'[1]JUNIO-2026'!F733</f>
        <v>PNAF</v>
      </c>
      <c r="G733" s="5">
        <f>+'[1]JUNIO-2026'!G733</f>
        <v>2020</v>
      </c>
      <c r="H733" s="6">
        <f t="shared" si="66"/>
        <v>152972988</v>
      </c>
      <c r="I733" s="7">
        <f>INT('[1]JUNIO-2026'!I733)</f>
        <v>0</v>
      </c>
      <c r="J733" s="7">
        <f>INT('[1]JUNIO-2026'!J733)</f>
        <v>152972988</v>
      </c>
      <c r="K733" s="7">
        <f>INT('[1]JUNIO-2026'!K733)</f>
        <v>14263501</v>
      </c>
      <c r="L733" s="7">
        <f>INT('[1]JUNIO-2026'!L733)</f>
        <v>0</v>
      </c>
      <c r="M733" s="6">
        <f t="shared" si="67"/>
        <v>138709487</v>
      </c>
      <c r="N733" s="7">
        <v>0</v>
      </c>
      <c r="O733" s="7">
        <f>INT('[1]JUNIO-2026'!O733)</f>
        <v>0</v>
      </c>
      <c r="P733" s="6">
        <f t="shared" si="71"/>
        <v>0</v>
      </c>
      <c r="Q733" s="6">
        <f t="shared" si="68"/>
        <v>138709487</v>
      </c>
      <c r="R733" s="7">
        <f>INT('[1]JUNIO-2026'!R733)</f>
        <v>0</v>
      </c>
      <c r="S733" s="7">
        <f>INT('[1]JUNIO-2026'!S733)</f>
        <v>0</v>
      </c>
      <c r="T733" s="7">
        <f>INT('[1]JUNIO-2026'!T733)</f>
        <v>0</v>
      </c>
      <c r="U733" s="7">
        <f>INT('[1]JUNIO-2026'!U733)</f>
        <v>0</v>
      </c>
      <c r="V733" s="7">
        <f>INT('[1]JUNIO-2026'!V733)</f>
        <v>0</v>
      </c>
      <c r="W733" s="7">
        <f>INT('[1]JUNIO-2026'!W733)</f>
        <v>0</v>
      </c>
      <c r="X733" s="7">
        <f>INT('[1]JUNIO-2026'!X733)</f>
        <v>0</v>
      </c>
      <c r="Y733" s="7">
        <f>INT('[1]JUNIO-2026'!Y733)</f>
        <v>0</v>
      </c>
      <c r="Z733" s="5" t="str">
        <f>+'[1]JUNIO-2026'!Z733</f>
        <v>NA</v>
      </c>
      <c r="AA733" s="5">
        <f>+'[1]JUNIO-2026'!AA733</f>
        <v>1</v>
      </c>
      <c r="AB733" s="5">
        <v>99999</v>
      </c>
      <c r="AC733" s="8">
        <f t="shared" si="69"/>
        <v>0</v>
      </c>
      <c r="AD733" s="8">
        <f t="shared" si="70"/>
        <v>0</v>
      </c>
      <c r="AE733" t="str">
        <f>+'[1]JUNIO-2026'!AE733</f>
        <v>SAFEWEB</v>
      </c>
    </row>
    <row r="734" spans="1:31" x14ac:dyDescent="0.25">
      <c r="A734" s="5" t="str">
        <f>+'[1]JUNIO-2026'!A734</f>
        <v>NI</v>
      </c>
      <c r="B734" s="5">
        <f>+'[1]JUNIO-2026'!B734</f>
        <v>800179966</v>
      </c>
      <c r="C734" s="5">
        <f>+'[1]JUNIO-2026'!C734</f>
        <v>0</v>
      </c>
      <c r="D734" s="5" t="str">
        <f>+'[1]JUNIO-2026'!D734</f>
        <v>CLINICAREINACATALINA</v>
      </c>
      <c r="E734" s="5" t="str">
        <f>+'[1]JUNIO-2026'!E734</f>
        <v>PR</v>
      </c>
      <c r="F734" s="5" t="str">
        <f>+'[1]JUNIO-2026'!F734</f>
        <v>NUPC</v>
      </c>
      <c r="G734" s="5">
        <f>+'[1]JUNIO-2026'!G734</f>
        <v>2020</v>
      </c>
      <c r="H734" s="6">
        <f t="shared" si="66"/>
        <v>105534</v>
      </c>
      <c r="I734" s="7">
        <f>INT('[1]JUNIO-2026'!I734)</f>
        <v>0</v>
      </c>
      <c r="J734" s="7">
        <f>INT('[1]JUNIO-2026'!J734)</f>
        <v>105534</v>
      </c>
      <c r="K734" s="7">
        <f>INT('[1]JUNIO-2026'!K734)</f>
        <v>0</v>
      </c>
      <c r="L734" s="7">
        <f>INT('[1]JUNIO-2026'!L734)</f>
        <v>0</v>
      </c>
      <c r="M734" s="6">
        <f t="shared" si="67"/>
        <v>105534</v>
      </c>
      <c r="N734" s="7">
        <v>0</v>
      </c>
      <c r="O734" s="7">
        <f>INT('[1]JUNIO-2026'!O734)</f>
        <v>0</v>
      </c>
      <c r="P734" s="6">
        <f t="shared" si="71"/>
        <v>0</v>
      </c>
      <c r="Q734" s="6">
        <f t="shared" si="68"/>
        <v>105534</v>
      </c>
      <c r="R734" s="7">
        <f>INT('[1]JUNIO-2026'!R734)</f>
        <v>0</v>
      </c>
      <c r="S734" s="7">
        <f>INT('[1]JUNIO-2026'!S734)</f>
        <v>0</v>
      </c>
      <c r="T734" s="7">
        <f>INT('[1]JUNIO-2026'!T734)</f>
        <v>0</v>
      </c>
      <c r="U734" s="7">
        <f>INT('[1]JUNIO-2026'!U734)</f>
        <v>0</v>
      </c>
      <c r="V734" s="7">
        <f>INT('[1]JUNIO-2026'!V734)</f>
        <v>0</v>
      </c>
      <c r="W734" s="7">
        <f>INT('[1]JUNIO-2026'!W734)</f>
        <v>0</v>
      </c>
      <c r="X734" s="7">
        <f>INT('[1]JUNIO-2026'!X734)</f>
        <v>0</v>
      </c>
      <c r="Y734" s="7">
        <f>INT('[1]JUNIO-2026'!Y734)</f>
        <v>0</v>
      </c>
      <c r="Z734" s="5" t="str">
        <f>+'[1]JUNIO-2026'!Z734</f>
        <v>NA</v>
      </c>
      <c r="AA734" s="5">
        <f>+'[1]JUNIO-2026'!AA734</f>
        <v>1</v>
      </c>
      <c r="AB734" s="5">
        <v>99999</v>
      </c>
      <c r="AC734" s="8">
        <f t="shared" si="69"/>
        <v>0</v>
      </c>
      <c r="AD734" s="8">
        <f t="shared" si="70"/>
        <v>0</v>
      </c>
      <c r="AE734" t="str">
        <f>+'[1]JUNIO-2026'!AE734</f>
        <v>SAFEWEB</v>
      </c>
    </row>
    <row r="735" spans="1:31" x14ac:dyDescent="0.25">
      <c r="A735" s="5" t="str">
        <f>+'[1]JUNIO-2026'!A735</f>
        <v>NI</v>
      </c>
      <c r="B735" s="5">
        <f>+'[1]JUNIO-2026'!B735</f>
        <v>800183943</v>
      </c>
      <c r="C735" s="5">
        <f>+'[1]JUNIO-2026'!C735</f>
        <v>7</v>
      </c>
      <c r="D735" s="5" t="str">
        <f>+'[1]JUNIO-2026'!D735</f>
        <v>CLINICASANTAMARIASAS</v>
      </c>
      <c r="E735" s="5" t="str">
        <f>+'[1]JUNIO-2026'!E735</f>
        <v>PR</v>
      </c>
      <c r="F735" s="5" t="str">
        <f>+'[1]JUNIO-2026'!F735</f>
        <v>NUPC</v>
      </c>
      <c r="G735" s="5">
        <f>+'[1]JUNIO-2026'!G735</f>
        <v>2020</v>
      </c>
      <c r="H735" s="6">
        <f t="shared" si="66"/>
        <v>3406654</v>
      </c>
      <c r="I735" s="7">
        <f>INT('[1]JUNIO-2026'!I735)</f>
        <v>0</v>
      </c>
      <c r="J735" s="7">
        <f>INT('[1]JUNIO-2026'!J735)</f>
        <v>3406654</v>
      </c>
      <c r="K735" s="7">
        <f>INT('[1]JUNIO-2026'!K735)</f>
        <v>168800</v>
      </c>
      <c r="L735" s="7">
        <f>INT('[1]JUNIO-2026'!L735)</f>
        <v>0</v>
      </c>
      <c r="M735" s="6">
        <f t="shared" si="67"/>
        <v>3237854</v>
      </c>
      <c r="N735" s="7">
        <v>0</v>
      </c>
      <c r="O735" s="7">
        <f>INT('[1]JUNIO-2026'!O735)</f>
        <v>3237854</v>
      </c>
      <c r="P735" s="6">
        <f t="shared" si="71"/>
        <v>3237854</v>
      </c>
      <c r="Q735" s="6">
        <f t="shared" si="68"/>
        <v>0</v>
      </c>
      <c r="R735" s="7">
        <f>INT('[1]JUNIO-2026'!R735)</f>
        <v>0</v>
      </c>
      <c r="S735" s="7">
        <f>INT('[1]JUNIO-2026'!S735)</f>
        <v>0</v>
      </c>
      <c r="T735" s="7">
        <f>INT('[1]JUNIO-2026'!T735)</f>
        <v>3170054</v>
      </c>
      <c r="U735" s="7">
        <f>INT('[1]JUNIO-2026'!U735)</f>
        <v>67800</v>
      </c>
      <c r="V735" s="7">
        <f>INT('[1]JUNIO-2026'!V735)</f>
        <v>0</v>
      </c>
      <c r="W735" s="7">
        <f>INT('[1]JUNIO-2026'!W735)</f>
        <v>0</v>
      </c>
      <c r="X735" s="7">
        <f>INT('[1]JUNIO-2026'!X735)</f>
        <v>0</v>
      </c>
      <c r="Y735" s="7">
        <f>INT('[1]JUNIO-2026'!Y735)</f>
        <v>0</v>
      </c>
      <c r="Z735" s="5" t="str">
        <f>+'[1]JUNIO-2026'!Z735</f>
        <v>NA</v>
      </c>
      <c r="AA735" s="5">
        <f>+'[1]JUNIO-2026'!AA735</f>
        <v>1</v>
      </c>
      <c r="AB735" s="5">
        <v>99999</v>
      </c>
      <c r="AC735" s="8">
        <f t="shared" si="69"/>
        <v>3237854</v>
      </c>
      <c r="AD735" s="8">
        <f t="shared" si="70"/>
        <v>0</v>
      </c>
      <c r="AE735" t="str">
        <f>+'[1]JUNIO-2026'!AE735</f>
        <v>SAFEWEB</v>
      </c>
    </row>
    <row r="736" spans="1:31" x14ac:dyDescent="0.25">
      <c r="A736" s="5" t="str">
        <f>+'[1]JUNIO-2026'!A736</f>
        <v>NI</v>
      </c>
      <c r="B736" s="5">
        <f>+'[1]JUNIO-2026'!B736</f>
        <v>800183943</v>
      </c>
      <c r="C736" s="5">
        <f>+'[1]JUNIO-2026'!C736</f>
        <v>7</v>
      </c>
      <c r="D736" s="5" t="str">
        <f>+'[1]JUNIO-2026'!D736</f>
        <v>CLINICASANTAMARIASAS</v>
      </c>
      <c r="E736" s="5" t="str">
        <f>+'[1]JUNIO-2026'!E736</f>
        <v>PR</v>
      </c>
      <c r="F736" s="5" t="str">
        <f>+'[1]JUNIO-2026'!F736</f>
        <v>PNAF</v>
      </c>
      <c r="G736" s="5">
        <f>+'[1]JUNIO-2026'!G736</f>
        <v>2020</v>
      </c>
      <c r="H736" s="6">
        <f t="shared" si="66"/>
        <v>3997275</v>
      </c>
      <c r="I736" s="7">
        <f>INT('[1]JUNIO-2026'!I736)</f>
        <v>0</v>
      </c>
      <c r="J736" s="7">
        <f>INT('[1]JUNIO-2026'!J736)</f>
        <v>3997275</v>
      </c>
      <c r="K736" s="7">
        <f>INT('[1]JUNIO-2026'!K736)</f>
        <v>0</v>
      </c>
      <c r="L736" s="7">
        <f>INT('[1]JUNIO-2026'!L736)</f>
        <v>0</v>
      </c>
      <c r="M736" s="6">
        <f t="shared" si="67"/>
        <v>3997275</v>
      </c>
      <c r="N736" s="7">
        <v>0</v>
      </c>
      <c r="O736" s="7">
        <f>INT('[1]JUNIO-2026'!O736)</f>
        <v>3997275</v>
      </c>
      <c r="P736" s="6">
        <f t="shared" si="71"/>
        <v>3997275</v>
      </c>
      <c r="Q736" s="6">
        <f t="shared" si="68"/>
        <v>0</v>
      </c>
      <c r="R736" s="7">
        <f>INT('[1]JUNIO-2026'!R736)</f>
        <v>0</v>
      </c>
      <c r="S736" s="7">
        <f>INT('[1]JUNIO-2026'!S736)</f>
        <v>0</v>
      </c>
      <c r="T736" s="7">
        <f>INT('[1]JUNIO-2026'!T736)</f>
        <v>0</v>
      </c>
      <c r="U736" s="7">
        <f>INT('[1]JUNIO-2026'!U736)</f>
        <v>3997275</v>
      </c>
      <c r="V736" s="7">
        <f>INT('[1]JUNIO-2026'!V736)</f>
        <v>0</v>
      </c>
      <c r="W736" s="7">
        <f>INT('[1]JUNIO-2026'!W736)</f>
        <v>0</v>
      </c>
      <c r="X736" s="7">
        <f>INT('[1]JUNIO-2026'!X736)</f>
        <v>0</v>
      </c>
      <c r="Y736" s="7">
        <f>INT('[1]JUNIO-2026'!Y736)</f>
        <v>0</v>
      </c>
      <c r="Z736" s="5" t="str">
        <f>+'[1]JUNIO-2026'!Z736</f>
        <v>NA</v>
      </c>
      <c r="AA736" s="5">
        <f>+'[1]JUNIO-2026'!AA736</f>
        <v>1</v>
      </c>
      <c r="AB736" s="5">
        <v>99999</v>
      </c>
      <c r="AC736" s="8">
        <f t="shared" si="69"/>
        <v>3997275</v>
      </c>
      <c r="AD736" s="8">
        <f t="shared" si="70"/>
        <v>0</v>
      </c>
      <c r="AE736" t="str">
        <f>+'[1]JUNIO-2026'!AE736</f>
        <v>SAFEWEB</v>
      </c>
    </row>
    <row r="737" spans="1:31" x14ac:dyDescent="0.25">
      <c r="A737" s="5" t="str">
        <f>+'[1]JUNIO-2026'!A737</f>
        <v>NI</v>
      </c>
      <c r="B737" s="5">
        <f>+'[1]JUNIO-2026'!B737</f>
        <v>800194798</v>
      </c>
      <c r="C737" s="5">
        <f>+'[1]JUNIO-2026'!C737</f>
        <v>2</v>
      </c>
      <c r="D737" s="5" t="str">
        <f>+'[1]JUNIO-2026'!D737</f>
        <v>ORGANIZACINCLNICABONNADONAPREVENIR</v>
      </c>
      <c r="E737" s="5" t="str">
        <f>+'[1]JUNIO-2026'!E737</f>
        <v>PR</v>
      </c>
      <c r="F737" s="5" t="str">
        <f>+'[1]JUNIO-2026'!F737</f>
        <v>NUPC</v>
      </c>
      <c r="G737" s="5">
        <f>+'[1]JUNIO-2026'!G737</f>
        <v>2020</v>
      </c>
      <c r="H737" s="6">
        <f t="shared" si="66"/>
        <v>19560127</v>
      </c>
      <c r="I737" s="7">
        <f>INT('[1]JUNIO-2026'!I737)</f>
        <v>0</v>
      </c>
      <c r="J737" s="7">
        <f>INT('[1]JUNIO-2026'!J737)</f>
        <v>19560127</v>
      </c>
      <c r="K737" s="7">
        <f>INT('[1]JUNIO-2026'!K737)</f>
        <v>12229008</v>
      </c>
      <c r="L737" s="7">
        <f>INT('[1]JUNIO-2026'!L737)</f>
        <v>0</v>
      </c>
      <c r="M737" s="6">
        <f t="shared" si="67"/>
        <v>7331119</v>
      </c>
      <c r="N737" s="7">
        <v>0</v>
      </c>
      <c r="O737" s="7">
        <f>INT('[1]JUNIO-2026'!O737)</f>
        <v>7331119</v>
      </c>
      <c r="P737" s="6">
        <f t="shared" si="71"/>
        <v>7331119</v>
      </c>
      <c r="Q737" s="6">
        <f t="shared" si="68"/>
        <v>0</v>
      </c>
      <c r="R737" s="7">
        <f>INT('[1]JUNIO-2026'!R737)</f>
        <v>0</v>
      </c>
      <c r="S737" s="7">
        <f>INT('[1]JUNIO-2026'!S737)</f>
        <v>0</v>
      </c>
      <c r="T737" s="7">
        <f>INT('[1]JUNIO-2026'!T737)</f>
        <v>0</v>
      </c>
      <c r="U737" s="7">
        <f>INT('[1]JUNIO-2026'!U737)</f>
        <v>7331119</v>
      </c>
      <c r="V737" s="7">
        <f>INT('[1]JUNIO-2026'!V737)</f>
        <v>0</v>
      </c>
      <c r="W737" s="7">
        <f>INT('[1]JUNIO-2026'!W737)</f>
        <v>0</v>
      </c>
      <c r="X737" s="7">
        <f>INT('[1]JUNIO-2026'!X737)</f>
        <v>0</v>
      </c>
      <c r="Y737" s="7">
        <f>INT('[1]JUNIO-2026'!Y737)</f>
        <v>0</v>
      </c>
      <c r="Z737" s="5" t="str">
        <f>+'[1]JUNIO-2026'!Z737</f>
        <v>NA</v>
      </c>
      <c r="AA737" s="5">
        <f>+'[1]JUNIO-2026'!AA737</f>
        <v>1</v>
      </c>
      <c r="AB737" s="5">
        <v>99999</v>
      </c>
      <c r="AC737" s="8">
        <f t="shared" si="69"/>
        <v>7331119</v>
      </c>
      <c r="AD737" s="8">
        <f t="shared" si="70"/>
        <v>0</v>
      </c>
      <c r="AE737" t="str">
        <f>+'[1]JUNIO-2026'!AE737</f>
        <v>SAFEWEB</v>
      </c>
    </row>
    <row r="738" spans="1:31" x14ac:dyDescent="0.25">
      <c r="A738" s="5" t="str">
        <f>+'[1]JUNIO-2026'!A738</f>
        <v>NI</v>
      </c>
      <c r="B738" s="5">
        <f>+'[1]JUNIO-2026'!B738</f>
        <v>800204919</v>
      </c>
      <c r="C738" s="5">
        <f>+'[1]JUNIO-2026'!C738</f>
        <v>1</v>
      </c>
      <c r="D738" s="5" t="str">
        <f>+'[1]JUNIO-2026'!D738</f>
        <v>CLINICARESPIRATORIAYDEALERGIASLTDA</v>
      </c>
      <c r="E738" s="5" t="str">
        <f>+'[1]JUNIO-2026'!E738</f>
        <v>PR</v>
      </c>
      <c r="F738" s="5" t="str">
        <f>+'[1]JUNIO-2026'!F738</f>
        <v>NUPC</v>
      </c>
      <c r="G738" s="5">
        <f>+'[1]JUNIO-2026'!G738</f>
        <v>2020</v>
      </c>
      <c r="H738" s="6">
        <f t="shared" si="66"/>
        <v>100000</v>
      </c>
      <c r="I738" s="7">
        <f>INT('[1]JUNIO-2026'!I738)</f>
        <v>0</v>
      </c>
      <c r="J738" s="7">
        <f>INT('[1]JUNIO-2026'!J738)</f>
        <v>100000</v>
      </c>
      <c r="K738" s="7">
        <f>INT('[1]JUNIO-2026'!K738)</f>
        <v>0</v>
      </c>
      <c r="L738" s="7">
        <f>INT('[1]JUNIO-2026'!L738)</f>
        <v>0</v>
      </c>
      <c r="M738" s="6">
        <f t="shared" si="67"/>
        <v>100000</v>
      </c>
      <c r="N738" s="7">
        <v>0</v>
      </c>
      <c r="O738" s="7">
        <f>INT('[1]JUNIO-2026'!O738)</f>
        <v>0</v>
      </c>
      <c r="P738" s="6">
        <f t="shared" si="71"/>
        <v>0</v>
      </c>
      <c r="Q738" s="6">
        <f t="shared" si="68"/>
        <v>100000</v>
      </c>
      <c r="R738" s="7">
        <f>INT('[1]JUNIO-2026'!R738)</f>
        <v>0</v>
      </c>
      <c r="S738" s="7">
        <f>INT('[1]JUNIO-2026'!S738)</f>
        <v>0</v>
      </c>
      <c r="T738" s="7">
        <f>INT('[1]JUNIO-2026'!T738)</f>
        <v>0</v>
      </c>
      <c r="U738" s="7">
        <f>INT('[1]JUNIO-2026'!U738)</f>
        <v>0</v>
      </c>
      <c r="V738" s="7">
        <f>INT('[1]JUNIO-2026'!V738)</f>
        <v>0</v>
      </c>
      <c r="W738" s="7">
        <f>INT('[1]JUNIO-2026'!W738)</f>
        <v>0</v>
      </c>
      <c r="X738" s="7">
        <f>INT('[1]JUNIO-2026'!X738)</f>
        <v>0</v>
      </c>
      <c r="Y738" s="7">
        <f>INT('[1]JUNIO-2026'!Y738)</f>
        <v>0</v>
      </c>
      <c r="Z738" s="5" t="str">
        <f>+'[1]JUNIO-2026'!Z738</f>
        <v>NA</v>
      </c>
      <c r="AA738" s="5">
        <f>+'[1]JUNIO-2026'!AA738</f>
        <v>1</v>
      </c>
      <c r="AB738" s="5">
        <v>99999</v>
      </c>
      <c r="AC738" s="8">
        <f t="shared" si="69"/>
        <v>0</v>
      </c>
      <c r="AD738" s="8">
        <f t="shared" si="70"/>
        <v>0</v>
      </c>
      <c r="AE738" t="str">
        <f>+'[1]JUNIO-2026'!AE738</f>
        <v>SAFEWEB</v>
      </c>
    </row>
    <row r="739" spans="1:31" x14ac:dyDescent="0.25">
      <c r="A739" s="5" t="str">
        <f>+'[1]JUNIO-2026'!A739</f>
        <v>NI</v>
      </c>
      <c r="B739" s="5">
        <f>+'[1]JUNIO-2026'!B739</f>
        <v>800249241</v>
      </c>
      <c r="C739" s="5">
        <f>+'[1]JUNIO-2026'!C739</f>
        <v>0</v>
      </c>
      <c r="D739" s="5" t="str">
        <f>+'[1]JUNIO-2026'!D739</f>
        <v>EPSCOOSALUD</v>
      </c>
      <c r="E739" s="5" t="str">
        <f>+'[1]JUNIO-2026'!E739</f>
        <v>PR</v>
      </c>
      <c r="F739" s="5" t="str">
        <f>+'[1]JUNIO-2026'!F739</f>
        <v>NUPC</v>
      </c>
      <c r="G739" s="5">
        <f>+'[1]JUNIO-2026'!G739</f>
        <v>2020</v>
      </c>
      <c r="H739" s="6">
        <f t="shared" si="66"/>
        <v>104275180</v>
      </c>
      <c r="I739" s="7">
        <f>INT('[1]JUNIO-2026'!I739)</f>
        <v>0</v>
      </c>
      <c r="J739" s="7">
        <f>INT('[1]JUNIO-2026'!J739)</f>
        <v>104275180</v>
      </c>
      <c r="K739" s="7">
        <f>INT('[1]JUNIO-2026'!K739)</f>
        <v>38337980</v>
      </c>
      <c r="L739" s="7">
        <f>INT('[1]JUNIO-2026'!L739)</f>
        <v>0</v>
      </c>
      <c r="M739" s="6">
        <f t="shared" si="67"/>
        <v>65937200</v>
      </c>
      <c r="N739" s="7">
        <v>0</v>
      </c>
      <c r="O739" s="7">
        <f>INT('[1]JUNIO-2026'!O739)</f>
        <v>65937200</v>
      </c>
      <c r="P739" s="6">
        <f t="shared" si="71"/>
        <v>65937200</v>
      </c>
      <c r="Q739" s="6">
        <f t="shared" si="68"/>
        <v>0</v>
      </c>
      <c r="R739" s="7">
        <f>INT('[1]JUNIO-2026'!R739)</f>
        <v>0</v>
      </c>
      <c r="S739" s="7">
        <f>INT('[1]JUNIO-2026'!S739)</f>
        <v>0</v>
      </c>
      <c r="T739" s="7">
        <f>INT('[1]JUNIO-2026'!T739)</f>
        <v>0</v>
      </c>
      <c r="U739" s="7">
        <f>INT('[1]JUNIO-2026'!U739)</f>
        <v>0</v>
      </c>
      <c r="V739" s="7">
        <f>INT('[1]JUNIO-2026'!V739)</f>
        <v>0</v>
      </c>
      <c r="W739" s="7">
        <f>INT('[1]JUNIO-2026'!W739)</f>
        <v>0</v>
      </c>
      <c r="X739" s="7">
        <f>INT('[1]JUNIO-2026'!X739)</f>
        <v>0</v>
      </c>
      <c r="Y739" s="7">
        <f>INT('[1]JUNIO-2026'!Y739)</f>
        <v>65937200</v>
      </c>
      <c r="Z739" s="5" t="str">
        <f>+'[1]JUNIO-2026'!Z739</f>
        <v>Coljuegos</v>
      </c>
      <c r="AA739" s="5">
        <f>+'[1]JUNIO-2026'!AA739</f>
        <v>1</v>
      </c>
      <c r="AB739" s="5">
        <v>99999</v>
      </c>
      <c r="AC739" s="8">
        <f t="shared" si="69"/>
        <v>65937200</v>
      </c>
      <c r="AD739" s="8">
        <f t="shared" si="70"/>
        <v>0</v>
      </c>
      <c r="AE739" t="str">
        <f>+'[1]JUNIO-2026'!AE739</f>
        <v>SAFEWEB</v>
      </c>
    </row>
    <row r="740" spans="1:31" x14ac:dyDescent="0.25">
      <c r="A740" s="5" t="str">
        <f>+'[1]JUNIO-2026'!A740</f>
        <v>NI</v>
      </c>
      <c r="B740" s="5">
        <f>+'[1]JUNIO-2026'!B740</f>
        <v>802004326</v>
      </c>
      <c r="C740" s="5">
        <f>+'[1]JUNIO-2026'!C740</f>
        <v>3</v>
      </c>
      <c r="D740" s="5" t="str">
        <f>+'[1]JUNIO-2026'!D740</f>
        <v>LABORATORIOCLINICOFALABSAS</v>
      </c>
      <c r="E740" s="5" t="str">
        <f>+'[1]JUNIO-2026'!E740</f>
        <v>PR</v>
      </c>
      <c r="F740" s="5" t="str">
        <f>+'[1]JUNIO-2026'!F740</f>
        <v>NUPC</v>
      </c>
      <c r="G740" s="5">
        <f>+'[1]JUNIO-2026'!G740</f>
        <v>2020</v>
      </c>
      <c r="H740" s="6">
        <f t="shared" si="66"/>
        <v>1415938</v>
      </c>
      <c r="I740" s="7">
        <f>INT('[1]JUNIO-2026'!I740)</f>
        <v>0</v>
      </c>
      <c r="J740" s="7">
        <f>INT('[1]JUNIO-2026'!J740)</f>
        <v>1415938</v>
      </c>
      <c r="K740" s="7">
        <f>INT('[1]JUNIO-2026'!K740)</f>
        <v>377343</v>
      </c>
      <c r="L740" s="7">
        <f>INT('[1]JUNIO-2026'!L740)</f>
        <v>0</v>
      </c>
      <c r="M740" s="6">
        <f t="shared" si="67"/>
        <v>1038595</v>
      </c>
      <c r="N740" s="7">
        <v>0</v>
      </c>
      <c r="O740" s="7">
        <f>INT('[1]JUNIO-2026'!O740)</f>
        <v>0</v>
      </c>
      <c r="P740" s="6">
        <f t="shared" si="71"/>
        <v>0</v>
      </c>
      <c r="Q740" s="6">
        <f t="shared" si="68"/>
        <v>1038595</v>
      </c>
      <c r="R740" s="7">
        <f>INT('[1]JUNIO-2026'!R740)</f>
        <v>0</v>
      </c>
      <c r="S740" s="7">
        <f>INT('[1]JUNIO-2026'!S740)</f>
        <v>0</v>
      </c>
      <c r="T740" s="7">
        <f>INT('[1]JUNIO-2026'!T740)</f>
        <v>0</v>
      </c>
      <c r="U740" s="7">
        <f>INT('[1]JUNIO-2026'!U740)</f>
        <v>0</v>
      </c>
      <c r="V740" s="7">
        <f>INT('[1]JUNIO-2026'!V740)</f>
        <v>0</v>
      </c>
      <c r="W740" s="7">
        <f>INT('[1]JUNIO-2026'!W740)</f>
        <v>0</v>
      </c>
      <c r="X740" s="7">
        <f>INT('[1]JUNIO-2026'!X740)</f>
        <v>0</v>
      </c>
      <c r="Y740" s="7">
        <f>INT('[1]JUNIO-2026'!Y740)</f>
        <v>0</v>
      </c>
      <c r="Z740" s="5" t="str">
        <f>+'[1]JUNIO-2026'!Z740</f>
        <v>NA</v>
      </c>
      <c r="AA740" s="5">
        <f>+'[1]JUNIO-2026'!AA740</f>
        <v>1</v>
      </c>
      <c r="AB740" s="5">
        <v>99999</v>
      </c>
      <c r="AC740" s="8">
        <f t="shared" si="69"/>
        <v>0</v>
      </c>
      <c r="AD740" s="8">
        <f t="shared" si="70"/>
        <v>0</v>
      </c>
      <c r="AE740" t="str">
        <f>+'[1]JUNIO-2026'!AE740</f>
        <v>SAFEWEB</v>
      </c>
    </row>
    <row r="741" spans="1:31" x14ac:dyDescent="0.25">
      <c r="A741" s="5" t="str">
        <f>+'[1]JUNIO-2026'!A741</f>
        <v>NI</v>
      </c>
      <c r="B741" s="5">
        <f>+'[1]JUNIO-2026'!B741</f>
        <v>802009766</v>
      </c>
      <c r="C741" s="5">
        <f>+'[1]JUNIO-2026'!C741</f>
        <v>3</v>
      </c>
      <c r="D741" s="5" t="str">
        <f>+'[1]JUNIO-2026'!D741</f>
        <v>ESEJUANDOMINGUEZROMERODESOLEDAD</v>
      </c>
      <c r="E741" s="5" t="str">
        <f>+'[1]JUNIO-2026'!E741</f>
        <v>PU</v>
      </c>
      <c r="F741" s="5" t="str">
        <f>+'[1]JUNIO-2026'!F741</f>
        <v>PNAF</v>
      </c>
      <c r="G741" s="5">
        <f>+'[1]JUNIO-2026'!G741</f>
        <v>2020</v>
      </c>
      <c r="H741" s="6">
        <f t="shared" si="66"/>
        <v>1428300</v>
      </c>
      <c r="I741" s="7">
        <f>INT('[1]JUNIO-2026'!I741)</f>
        <v>0</v>
      </c>
      <c r="J741" s="7">
        <f>INT('[1]JUNIO-2026'!J741)</f>
        <v>1428300</v>
      </c>
      <c r="K741" s="7">
        <f>INT('[1]JUNIO-2026'!K741)</f>
        <v>1035800</v>
      </c>
      <c r="L741" s="7">
        <f>INT('[1]JUNIO-2026'!L741)</f>
        <v>0</v>
      </c>
      <c r="M741" s="6">
        <f t="shared" si="67"/>
        <v>392500</v>
      </c>
      <c r="N741" s="7">
        <v>0</v>
      </c>
      <c r="O741" s="7">
        <f>INT('[1]JUNIO-2026'!O741)</f>
        <v>0</v>
      </c>
      <c r="P741" s="6">
        <f t="shared" si="71"/>
        <v>0</v>
      </c>
      <c r="Q741" s="6">
        <f t="shared" si="68"/>
        <v>392500</v>
      </c>
      <c r="R741" s="7">
        <f>INT('[1]JUNIO-2026'!R741)</f>
        <v>0</v>
      </c>
      <c r="S741" s="7">
        <f>INT('[1]JUNIO-2026'!S741)</f>
        <v>0</v>
      </c>
      <c r="T741" s="7">
        <f>INT('[1]JUNIO-2026'!T741)</f>
        <v>0</v>
      </c>
      <c r="U741" s="7">
        <f>INT('[1]JUNIO-2026'!U741)</f>
        <v>0</v>
      </c>
      <c r="V741" s="7">
        <f>INT('[1]JUNIO-2026'!V741)</f>
        <v>0</v>
      </c>
      <c r="W741" s="7">
        <f>INT('[1]JUNIO-2026'!W741)</f>
        <v>0</v>
      </c>
      <c r="X741" s="7">
        <f>INT('[1]JUNIO-2026'!X741)</f>
        <v>0</v>
      </c>
      <c r="Y741" s="7">
        <f>INT('[1]JUNIO-2026'!Y741)</f>
        <v>0</v>
      </c>
      <c r="Z741" s="5" t="str">
        <f>+'[1]JUNIO-2026'!Z741</f>
        <v>NA</v>
      </c>
      <c r="AA741" s="5">
        <f>+'[1]JUNIO-2026'!AA741</f>
        <v>1</v>
      </c>
      <c r="AB741" s="5">
        <v>99999</v>
      </c>
      <c r="AC741" s="8">
        <f t="shared" si="69"/>
        <v>0</v>
      </c>
      <c r="AD741" s="8">
        <f t="shared" si="70"/>
        <v>0</v>
      </c>
      <c r="AE741" t="str">
        <f>+'[1]JUNIO-2026'!AE741</f>
        <v>SAFEWEB</v>
      </c>
    </row>
    <row r="742" spans="1:31" x14ac:dyDescent="0.25">
      <c r="A742" s="5" t="str">
        <f>+'[1]JUNIO-2026'!A742</f>
        <v>NI</v>
      </c>
      <c r="B742" s="5">
        <f>+'[1]JUNIO-2026'!B742</f>
        <v>802009783</v>
      </c>
      <c r="C742" s="5">
        <f>+'[1]JUNIO-2026'!C742</f>
        <v>9</v>
      </c>
      <c r="D742" s="5" t="str">
        <f>+'[1]JUNIO-2026'!D742</f>
        <v>CLINICASANRAFAELLTDA</v>
      </c>
      <c r="E742" s="5" t="str">
        <f>+'[1]JUNIO-2026'!E742</f>
        <v>PR</v>
      </c>
      <c r="F742" s="5" t="str">
        <f>+'[1]JUNIO-2026'!F742</f>
        <v>NUPC</v>
      </c>
      <c r="G742" s="5">
        <f>+'[1]JUNIO-2026'!G742</f>
        <v>2020</v>
      </c>
      <c r="H742" s="6">
        <f t="shared" si="66"/>
        <v>770000</v>
      </c>
      <c r="I742" s="7">
        <f>INT('[1]JUNIO-2026'!I742)</f>
        <v>0</v>
      </c>
      <c r="J742" s="7">
        <f>INT('[1]JUNIO-2026'!J742)</f>
        <v>770000</v>
      </c>
      <c r="K742" s="7">
        <f>INT('[1]JUNIO-2026'!K742)</f>
        <v>365300</v>
      </c>
      <c r="L742" s="7">
        <f>INT('[1]JUNIO-2026'!L742)</f>
        <v>0</v>
      </c>
      <c r="M742" s="6">
        <f t="shared" si="67"/>
        <v>404700</v>
      </c>
      <c r="N742" s="7">
        <v>0</v>
      </c>
      <c r="O742" s="7">
        <f>INT('[1]JUNIO-2026'!O742)</f>
        <v>404700</v>
      </c>
      <c r="P742" s="6">
        <f t="shared" si="71"/>
        <v>404700</v>
      </c>
      <c r="Q742" s="6">
        <f t="shared" si="68"/>
        <v>0</v>
      </c>
      <c r="R742" s="7">
        <f>INT('[1]JUNIO-2026'!R742)</f>
        <v>0</v>
      </c>
      <c r="S742" s="7">
        <f>INT('[1]JUNIO-2026'!S742)</f>
        <v>0</v>
      </c>
      <c r="T742" s="7">
        <f>INT('[1]JUNIO-2026'!T742)</f>
        <v>0</v>
      </c>
      <c r="U742" s="7">
        <f>INT('[1]JUNIO-2026'!U742)</f>
        <v>404700</v>
      </c>
      <c r="V742" s="7">
        <f>INT('[1]JUNIO-2026'!V742)</f>
        <v>0</v>
      </c>
      <c r="W742" s="7">
        <f>INT('[1]JUNIO-2026'!W742)</f>
        <v>0</v>
      </c>
      <c r="X742" s="7">
        <f>INT('[1]JUNIO-2026'!X742)</f>
        <v>0</v>
      </c>
      <c r="Y742" s="7">
        <f>INT('[1]JUNIO-2026'!Y742)</f>
        <v>0</v>
      </c>
      <c r="Z742" s="5" t="str">
        <f>+'[1]JUNIO-2026'!Z742</f>
        <v>NA</v>
      </c>
      <c r="AA742" s="5">
        <f>+'[1]JUNIO-2026'!AA742</f>
        <v>1</v>
      </c>
      <c r="AB742" s="5">
        <v>99999</v>
      </c>
      <c r="AC742" s="8">
        <f t="shared" si="69"/>
        <v>404700</v>
      </c>
      <c r="AD742" s="8">
        <f t="shared" si="70"/>
        <v>0</v>
      </c>
      <c r="AE742" t="str">
        <f>+'[1]JUNIO-2026'!AE742</f>
        <v>SAFEWEB</v>
      </c>
    </row>
    <row r="743" spans="1:31" x14ac:dyDescent="0.25">
      <c r="A743" s="5" t="str">
        <f>+'[1]JUNIO-2026'!A743</f>
        <v>NI</v>
      </c>
      <c r="B743" s="5">
        <f>+'[1]JUNIO-2026'!B743</f>
        <v>802014132</v>
      </c>
      <c r="C743" s="5">
        <f>+'[1]JUNIO-2026'!C743</f>
        <v>4</v>
      </c>
      <c r="D743" s="5" t="str">
        <f>+'[1]JUNIO-2026'!D743</f>
        <v>INSTITUTODETRASPLANTEDEMDULAOSEADELACOSTAIPSSAS</v>
      </c>
      <c r="E743" s="5" t="str">
        <f>+'[1]JUNIO-2026'!E743</f>
        <v>PR</v>
      </c>
      <c r="F743" s="5" t="str">
        <f>+'[1]JUNIO-2026'!F743</f>
        <v>NUPC</v>
      </c>
      <c r="G743" s="5">
        <f>+'[1]JUNIO-2026'!G743</f>
        <v>2020</v>
      </c>
      <c r="H743" s="6">
        <f t="shared" si="66"/>
        <v>20576196</v>
      </c>
      <c r="I743" s="7">
        <f>INT('[1]JUNIO-2026'!I743)</f>
        <v>0</v>
      </c>
      <c r="J743" s="7">
        <f>INT('[1]JUNIO-2026'!J743)</f>
        <v>20576196</v>
      </c>
      <c r="K743" s="7">
        <f>INT('[1]JUNIO-2026'!K743)</f>
        <v>1562000</v>
      </c>
      <c r="L743" s="7">
        <f>INT('[1]JUNIO-2026'!L743)</f>
        <v>0</v>
      </c>
      <c r="M743" s="6">
        <f t="shared" si="67"/>
        <v>19014196</v>
      </c>
      <c r="N743" s="7">
        <v>0</v>
      </c>
      <c r="O743" s="7">
        <f>INT('[1]JUNIO-2026'!O743)</f>
        <v>18955696</v>
      </c>
      <c r="P743" s="6">
        <f t="shared" si="71"/>
        <v>18955696</v>
      </c>
      <c r="Q743" s="6">
        <f t="shared" si="68"/>
        <v>58500</v>
      </c>
      <c r="R743" s="7">
        <f>INT('[1]JUNIO-2026'!R743)</f>
        <v>0</v>
      </c>
      <c r="S743" s="7">
        <f>INT('[1]JUNIO-2026'!S743)</f>
        <v>0</v>
      </c>
      <c r="T743" s="7">
        <f>INT('[1]JUNIO-2026'!T743)</f>
        <v>0</v>
      </c>
      <c r="U743" s="7">
        <f>INT('[1]JUNIO-2026'!U743)</f>
        <v>18955696</v>
      </c>
      <c r="V743" s="7">
        <f>INT('[1]JUNIO-2026'!V743)</f>
        <v>0</v>
      </c>
      <c r="W743" s="7">
        <f>INT('[1]JUNIO-2026'!W743)</f>
        <v>0</v>
      </c>
      <c r="X743" s="7">
        <f>INT('[1]JUNIO-2026'!X743)</f>
        <v>0</v>
      </c>
      <c r="Y743" s="7">
        <f>INT('[1]JUNIO-2026'!Y743)</f>
        <v>0</v>
      </c>
      <c r="Z743" s="5" t="str">
        <f>+'[1]JUNIO-2026'!Z743</f>
        <v>NA</v>
      </c>
      <c r="AA743" s="5">
        <f>+'[1]JUNIO-2026'!AA743</f>
        <v>1</v>
      </c>
      <c r="AB743" s="5">
        <v>99999</v>
      </c>
      <c r="AC743" s="8">
        <f t="shared" si="69"/>
        <v>18955696</v>
      </c>
      <c r="AD743" s="8">
        <f t="shared" si="70"/>
        <v>0</v>
      </c>
      <c r="AE743" t="str">
        <f>+'[1]JUNIO-2026'!AE743</f>
        <v>SAFEWEB</v>
      </c>
    </row>
    <row r="744" spans="1:31" x14ac:dyDescent="0.25">
      <c r="A744" s="5" t="str">
        <f>+'[1]JUNIO-2026'!A744</f>
        <v>NI</v>
      </c>
      <c r="B744" s="5">
        <f>+'[1]JUNIO-2026'!B744</f>
        <v>802016357</v>
      </c>
      <c r="C744" s="5">
        <f>+'[1]JUNIO-2026'!C744</f>
        <v>3</v>
      </c>
      <c r="D744" s="5" t="str">
        <f>+'[1]JUNIO-2026'!D744</f>
        <v>MACSAMEDICINAALTACOMPLEJIDAD</v>
      </c>
      <c r="E744" s="5" t="str">
        <f>+'[1]JUNIO-2026'!E744</f>
        <v>PR</v>
      </c>
      <c r="F744" s="5" t="str">
        <f>+'[1]JUNIO-2026'!F744</f>
        <v>PNAF</v>
      </c>
      <c r="G744" s="5">
        <f>+'[1]JUNIO-2026'!G744</f>
        <v>2020</v>
      </c>
      <c r="H744" s="6">
        <f t="shared" si="66"/>
        <v>2126370</v>
      </c>
      <c r="I744" s="7">
        <f>INT('[1]JUNIO-2026'!I744)</f>
        <v>0</v>
      </c>
      <c r="J744" s="7">
        <f>INT('[1]JUNIO-2026'!J744)</f>
        <v>2126370</v>
      </c>
      <c r="K744" s="7">
        <f>INT('[1]JUNIO-2026'!K744)</f>
        <v>952500</v>
      </c>
      <c r="L744" s="7">
        <f>INT('[1]JUNIO-2026'!L744)</f>
        <v>0</v>
      </c>
      <c r="M744" s="6">
        <f t="shared" si="67"/>
        <v>1173870</v>
      </c>
      <c r="N744" s="7">
        <v>0</v>
      </c>
      <c r="O744" s="7">
        <f>INT('[1]JUNIO-2026'!O744)</f>
        <v>1173870</v>
      </c>
      <c r="P744" s="6">
        <f t="shared" si="71"/>
        <v>1173870</v>
      </c>
      <c r="Q744" s="6">
        <f t="shared" si="68"/>
        <v>0</v>
      </c>
      <c r="R744" s="7">
        <f>INT('[1]JUNIO-2026'!R744)</f>
        <v>0</v>
      </c>
      <c r="S744" s="7">
        <f>INT('[1]JUNIO-2026'!S744)</f>
        <v>0</v>
      </c>
      <c r="T744" s="7">
        <f>INT('[1]JUNIO-2026'!T744)</f>
        <v>0</v>
      </c>
      <c r="U744" s="7">
        <f>INT('[1]JUNIO-2026'!U744)</f>
        <v>1173870</v>
      </c>
      <c r="V744" s="7">
        <f>INT('[1]JUNIO-2026'!V744)</f>
        <v>0</v>
      </c>
      <c r="W744" s="7">
        <f>INT('[1]JUNIO-2026'!W744)</f>
        <v>0</v>
      </c>
      <c r="X744" s="7">
        <f>INT('[1]JUNIO-2026'!X744)</f>
        <v>0</v>
      </c>
      <c r="Y744" s="7">
        <f>INT('[1]JUNIO-2026'!Y744)</f>
        <v>0</v>
      </c>
      <c r="Z744" s="5" t="str">
        <f>+'[1]JUNIO-2026'!Z744</f>
        <v>NA</v>
      </c>
      <c r="AA744" s="5">
        <f>+'[1]JUNIO-2026'!AA744</f>
        <v>1</v>
      </c>
      <c r="AB744" s="5">
        <v>99999</v>
      </c>
      <c r="AC744" s="8">
        <f t="shared" si="69"/>
        <v>1173870</v>
      </c>
      <c r="AD744" s="8">
        <f t="shared" si="70"/>
        <v>0</v>
      </c>
      <c r="AE744" t="str">
        <f>+'[1]JUNIO-2026'!AE744</f>
        <v>SAFEWEB</v>
      </c>
    </row>
    <row r="745" spans="1:31" x14ac:dyDescent="0.25">
      <c r="A745" s="5" t="str">
        <f>+'[1]JUNIO-2026'!A745</f>
        <v>NI</v>
      </c>
      <c r="B745" s="5">
        <f>+'[1]JUNIO-2026'!B745</f>
        <v>802016761</v>
      </c>
      <c r="C745" s="5">
        <f>+'[1]JUNIO-2026'!C745</f>
        <v>6</v>
      </c>
      <c r="D745" s="5" t="str">
        <f>+'[1]JUNIO-2026'!D745</f>
        <v>CLINICAJALLERLTDA</v>
      </c>
      <c r="E745" s="5" t="str">
        <f>+'[1]JUNIO-2026'!E745</f>
        <v>PR</v>
      </c>
      <c r="F745" s="5" t="str">
        <f>+'[1]JUNIO-2026'!F745</f>
        <v>MIGR</v>
      </c>
      <c r="G745" s="5">
        <f>+'[1]JUNIO-2026'!G745</f>
        <v>2020</v>
      </c>
      <c r="H745" s="6">
        <f t="shared" si="66"/>
        <v>5704098</v>
      </c>
      <c r="I745" s="7">
        <f>INT('[1]JUNIO-2026'!I745)</f>
        <v>0</v>
      </c>
      <c r="J745" s="7">
        <f>INT('[1]JUNIO-2026'!J745)</f>
        <v>5704098</v>
      </c>
      <c r="K745" s="7">
        <f>INT('[1]JUNIO-2026'!K745)</f>
        <v>0</v>
      </c>
      <c r="L745" s="7">
        <f>INT('[1]JUNIO-2026'!L745)</f>
        <v>0</v>
      </c>
      <c r="M745" s="6">
        <f t="shared" si="67"/>
        <v>5704098</v>
      </c>
      <c r="N745" s="7">
        <v>0</v>
      </c>
      <c r="O745" s="7">
        <f>INT('[1]JUNIO-2026'!O745)</f>
        <v>0</v>
      </c>
      <c r="P745" s="6">
        <f t="shared" si="71"/>
        <v>0</v>
      </c>
      <c r="Q745" s="6">
        <f t="shared" si="68"/>
        <v>5704098</v>
      </c>
      <c r="R745" s="7">
        <f>INT('[1]JUNIO-2026'!R745)</f>
        <v>0</v>
      </c>
      <c r="S745" s="7">
        <f>INT('[1]JUNIO-2026'!S745)</f>
        <v>0</v>
      </c>
      <c r="T745" s="7">
        <f>INT('[1]JUNIO-2026'!T745)</f>
        <v>0</v>
      </c>
      <c r="U745" s="7">
        <f>INT('[1]JUNIO-2026'!U745)</f>
        <v>0</v>
      </c>
      <c r="V745" s="7">
        <f>INT('[1]JUNIO-2026'!V745)</f>
        <v>0</v>
      </c>
      <c r="W745" s="7">
        <f>INT('[1]JUNIO-2026'!W745)</f>
        <v>0</v>
      </c>
      <c r="X745" s="7">
        <f>INT('[1]JUNIO-2026'!X745)</f>
        <v>0</v>
      </c>
      <c r="Y745" s="7">
        <f>INT('[1]JUNIO-2026'!Y745)</f>
        <v>0</v>
      </c>
      <c r="Z745" s="5" t="str">
        <f>+'[1]JUNIO-2026'!Z745</f>
        <v>NA</v>
      </c>
      <c r="AA745" s="5">
        <f>+'[1]JUNIO-2026'!AA745</f>
        <v>1</v>
      </c>
      <c r="AB745" s="5">
        <v>99999</v>
      </c>
      <c r="AC745" s="8">
        <f t="shared" si="69"/>
        <v>0</v>
      </c>
      <c r="AD745" s="8">
        <f t="shared" si="70"/>
        <v>0</v>
      </c>
      <c r="AE745" t="str">
        <f>+'[1]JUNIO-2026'!AE745</f>
        <v>SAFEWEB</v>
      </c>
    </row>
    <row r="746" spans="1:31" x14ac:dyDescent="0.25">
      <c r="A746" s="5" t="str">
        <f>+'[1]JUNIO-2026'!A746</f>
        <v>NI</v>
      </c>
      <c r="B746" s="5">
        <f>+'[1]JUNIO-2026'!B746</f>
        <v>802021332</v>
      </c>
      <c r="C746" s="5">
        <f>+'[1]JUNIO-2026'!C746</f>
        <v>1</v>
      </c>
      <c r="D746" s="5" t="str">
        <f>+'[1]JUNIO-2026'!D746</f>
        <v>CLINICACENTROSA</v>
      </c>
      <c r="E746" s="5" t="str">
        <f>+'[1]JUNIO-2026'!E746</f>
        <v>PR</v>
      </c>
      <c r="F746" s="5" t="str">
        <f>+'[1]JUNIO-2026'!F746</f>
        <v>NUPC</v>
      </c>
      <c r="G746" s="5">
        <f>+'[1]JUNIO-2026'!G746</f>
        <v>2020</v>
      </c>
      <c r="H746" s="6">
        <f t="shared" si="66"/>
        <v>5907336</v>
      </c>
      <c r="I746" s="7">
        <f>INT('[1]JUNIO-2026'!I746)</f>
        <v>0</v>
      </c>
      <c r="J746" s="7">
        <f>INT('[1]JUNIO-2026'!J746)</f>
        <v>5907336</v>
      </c>
      <c r="K746" s="7">
        <f>INT('[1]JUNIO-2026'!K746)</f>
        <v>192730</v>
      </c>
      <c r="L746" s="7">
        <f>INT('[1]JUNIO-2026'!L746)</f>
        <v>0</v>
      </c>
      <c r="M746" s="6">
        <f t="shared" si="67"/>
        <v>5714606</v>
      </c>
      <c r="N746" s="7">
        <v>0</v>
      </c>
      <c r="O746" s="7">
        <f>INT('[1]JUNIO-2026'!O746)</f>
        <v>4207406</v>
      </c>
      <c r="P746" s="6">
        <f t="shared" si="71"/>
        <v>4207406</v>
      </c>
      <c r="Q746" s="6">
        <f t="shared" si="68"/>
        <v>1507200</v>
      </c>
      <c r="R746" s="7">
        <f>INT('[1]JUNIO-2026'!R746)</f>
        <v>0</v>
      </c>
      <c r="S746" s="7">
        <f>INT('[1]JUNIO-2026'!S746)</f>
        <v>0</v>
      </c>
      <c r="T746" s="7">
        <f>INT('[1]JUNIO-2026'!T746)</f>
        <v>0</v>
      </c>
      <c r="U746" s="7">
        <f>INT('[1]JUNIO-2026'!U746)</f>
        <v>4207406</v>
      </c>
      <c r="V746" s="7">
        <f>INT('[1]JUNIO-2026'!V746)</f>
        <v>0</v>
      </c>
      <c r="W746" s="7">
        <f>INT('[1]JUNIO-2026'!W746)</f>
        <v>0</v>
      </c>
      <c r="X746" s="7">
        <f>INT('[1]JUNIO-2026'!X746)</f>
        <v>0</v>
      </c>
      <c r="Y746" s="7">
        <f>INT('[1]JUNIO-2026'!Y746)</f>
        <v>0</v>
      </c>
      <c r="Z746" s="5" t="str">
        <f>+'[1]JUNIO-2026'!Z746</f>
        <v>NA</v>
      </c>
      <c r="AA746" s="5">
        <f>+'[1]JUNIO-2026'!AA746</f>
        <v>1</v>
      </c>
      <c r="AB746" s="5">
        <v>99999</v>
      </c>
      <c r="AC746" s="8">
        <f t="shared" si="69"/>
        <v>4207406</v>
      </c>
      <c r="AD746" s="8">
        <f t="shared" si="70"/>
        <v>0</v>
      </c>
      <c r="AE746" t="str">
        <f>+'[1]JUNIO-2026'!AE746</f>
        <v>SAFEWEB</v>
      </c>
    </row>
    <row r="747" spans="1:31" x14ac:dyDescent="0.25">
      <c r="A747" s="5" t="str">
        <f>+'[1]JUNIO-2026'!A747</f>
        <v>NI</v>
      </c>
      <c r="B747" s="5">
        <f>+'[1]JUNIO-2026'!B747</f>
        <v>804007178</v>
      </c>
      <c r="C747" s="5">
        <f>+'[1]JUNIO-2026'!C747</f>
        <v>0</v>
      </c>
      <c r="D747" s="5" t="str">
        <f>+'[1]JUNIO-2026'!D747</f>
        <v>COMERCIALIZADORASANTANDEREANADEMEDICAMENTOSLIMITADA</v>
      </c>
      <c r="E747" s="5" t="str">
        <f>+'[1]JUNIO-2026'!E747</f>
        <v>PR</v>
      </c>
      <c r="F747" s="5" t="str">
        <f>+'[1]JUNIO-2026'!F747</f>
        <v>NUPC</v>
      </c>
      <c r="G747" s="5">
        <f>+'[1]JUNIO-2026'!G747</f>
        <v>2020</v>
      </c>
      <c r="H747" s="6">
        <f t="shared" si="66"/>
        <v>153718410</v>
      </c>
      <c r="I747" s="7">
        <f>INT('[1]JUNIO-2026'!I747)</f>
        <v>0</v>
      </c>
      <c r="J747" s="7">
        <f>INT('[1]JUNIO-2026'!J747)</f>
        <v>153718410</v>
      </c>
      <c r="K747" s="7">
        <f>INT('[1]JUNIO-2026'!K747)</f>
        <v>7804889</v>
      </c>
      <c r="L747" s="7">
        <f>INT('[1]JUNIO-2026'!L747)</f>
        <v>0</v>
      </c>
      <c r="M747" s="6">
        <f t="shared" si="67"/>
        <v>145913521</v>
      </c>
      <c r="N747" s="7">
        <v>0</v>
      </c>
      <c r="O747" s="7">
        <f>INT('[1]JUNIO-2026'!O747)</f>
        <v>145913521</v>
      </c>
      <c r="P747" s="6">
        <f t="shared" si="71"/>
        <v>145913521</v>
      </c>
      <c r="Q747" s="6">
        <f t="shared" si="68"/>
        <v>0</v>
      </c>
      <c r="R747" s="7">
        <f>INT('[1]JUNIO-2026'!R747)</f>
        <v>0</v>
      </c>
      <c r="S747" s="7">
        <f>INT('[1]JUNIO-2026'!S747)</f>
        <v>0</v>
      </c>
      <c r="T747" s="7">
        <f>INT('[1]JUNIO-2026'!T747)</f>
        <v>141574104</v>
      </c>
      <c r="U747" s="7">
        <f>INT('[1]JUNIO-2026'!U747)</f>
        <v>4339417</v>
      </c>
      <c r="V747" s="7">
        <f>INT('[1]JUNIO-2026'!V747)</f>
        <v>0</v>
      </c>
      <c r="W747" s="7">
        <f>INT('[1]JUNIO-2026'!W747)</f>
        <v>0</v>
      </c>
      <c r="X747" s="7">
        <f>INT('[1]JUNIO-2026'!X747)</f>
        <v>0</v>
      </c>
      <c r="Y747" s="7">
        <f>INT('[1]JUNIO-2026'!Y747)</f>
        <v>0</v>
      </c>
      <c r="Z747" s="5" t="str">
        <f>+'[1]JUNIO-2026'!Z747</f>
        <v>NA</v>
      </c>
      <c r="AA747" s="5">
        <f>+'[1]JUNIO-2026'!AA747</f>
        <v>1</v>
      </c>
      <c r="AB747" s="5">
        <v>99999</v>
      </c>
      <c r="AC747" s="8">
        <f t="shared" si="69"/>
        <v>145913521</v>
      </c>
      <c r="AD747" s="8">
        <f t="shared" si="70"/>
        <v>0</v>
      </c>
      <c r="AE747" t="str">
        <f>+'[1]JUNIO-2026'!AE747</f>
        <v>SAFEWEB</v>
      </c>
    </row>
    <row r="748" spans="1:31" x14ac:dyDescent="0.25">
      <c r="A748" s="5" t="str">
        <f>+'[1]JUNIO-2026'!A748</f>
        <v>NI</v>
      </c>
      <c r="B748" s="5">
        <f>+'[1]JUNIO-2026'!B748</f>
        <v>805023423</v>
      </c>
      <c r="C748" s="5">
        <f>+'[1]JUNIO-2026'!C748</f>
        <v>1</v>
      </c>
      <c r="D748" s="5" t="str">
        <f>+'[1]JUNIO-2026'!D748</f>
        <v>CLINICANUESTRASEORADELROSARIOSUCURSALCARTAGENA</v>
      </c>
      <c r="E748" s="5" t="str">
        <f>+'[1]JUNIO-2026'!E748</f>
        <v>PR</v>
      </c>
      <c r="F748" s="5" t="str">
        <f>+'[1]JUNIO-2026'!F748</f>
        <v>NUPC</v>
      </c>
      <c r="G748" s="5">
        <f>+'[1]JUNIO-2026'!G748</f>
        <v>2020</v>
      </c>
      <c r="H748" s="6">
        <f t="shared" si="66"/>
        <v>61049797</v>
      </c>
      <c r="I748" s="7">
        <f>INT('[1]JUNIO-2026'!I748)</f>
        <v>0</v>
      </c>
      <c r="J748" s="7">
        <f>INT('[1]JUNIO-2026'!J748)</f>
        <v>61049797</v>
      </c>
      <c r="K748" s="7">
        <f>INT('[1]JUNIO-2026'!K748)</f>
        <v>40260456</v>
      </c>
      <c r="L748" s="7">
        <f>INT('[1]JUNIO-2026'!L748)</f>
        <v>0</v>
      </c>
      <c r="M748" s="6">
        <f t="shared" si="67"/>
        <v>20789341</v>
      </c>
      <c r="N748" s="7">
        <v>0</v>
      </c>
      <c r="O748" s="7">
        <f>INT('[1]JUNIO-2026'!O748)</f>
        <v>0</v>
      </c>
      <c r="P748" s="6">
        <f t="shared" si="71"/>
        <v>0</v>
      </c>
      <c r="Q748" s="6">
        <f t="shared" si="68"/>
        <v>20789341</v>
      </c>
      <c r="R748" s="7">
        <f>INT('[1]JUNIO-2026'!R748)</f>
        <v>0</v>
      </c>
      <c r="S748" s="7">
        <f>INT('[1]JUNIO-2026'!S748)</f>
        <v>0</v>
      </c>
      <c r="T748" s="7">
        <f>INT('[1]JUNIO-2026'!T748)</f>
        <v>0</v>
      </c>
      <c r="U748" s="7">
        <f>INT('[1]JUNIO-2026'!U748)</f>
        <v>0</v>
      </c>
      <c r="V748" s="7">
        <f>INT('[1]JUNIO-2026'!V748)</f>
        <v>0</v>
      </c>
      <c r="W748" s="7">
        <f>INT('[1]JUNIO-2026'!W748)</f>
        <v>0</v>
      </c>
      <c r="X748" s="7">
        <f>INT('[1]JUNIO-2026'!X748)</f>
        <v>0</v>
      </c>
      <c r="Y748" s="7">
        <f>INT('[1]JUNIO-2026'!Y748)</f>
        <v>0</v>
      </c>
      <c r="Z748" s="5" t="str">
        <f>+'[1]JUNIO-2026'!Z748</f>
        <v>NA</v>
      </c>
      <c r="AA748" s="5">
        <f>+'[1]JUNIO-2026'!AA748</f>
        <v>1</v>
      </c>
      <c r="AB748" s="5">
        <v>99999</v>
      </c>
      <c r="AC748" s="8">
        <f t="shared" si="69"/>
        <v>0</v>
      </c>
      <c r="AD748" s="8">
        <f t="shared" si="70"/>
        <v>0</v>
      </c>
      <c r="AE748" t="str">
        <f>+'[1]JUNIO-2026'!AE748</f>
        <v>SAFEWEB</v>
      </c>
    </row>
    <row r="749" spans="1:31" x14ac:dyDescent="0.25">
      <c r="A749" s="5" t="str">
        <f>+'[1]JUNIO-2026'!A749</f>
        <v>NI</v>
      </c>
      <c r="B749" s="5">
        <f>+'[1]JUNIO-2026'!B749</f>
        <v>805027743</v>
      </c>
      <c r="C749" s="5">
        <f>+'[1]JUNIO-2026'!C749</f>
        <v>1</v>
      </c>
      <c r="D749" s="5" t="str">
        <f>+'[1]JUNIO-2026'!D749</f>
        <v>DUMIANMEDICALSAS</v>
      </c>
      <c r="E749" s="5" t="str">
        <f>+'[1]JUNIO-2026'!E749</f>
        <v>PR</v>
      </c>
      <c r="F749" s="5" t="str">
        <f>+'[1]JUNIO-2026'!F749</f>
        <v>NUPC</v>
      </c>
      <c r="G749" s="5">
        <f>+'[1]JUNIO-2026'!G749</f>
        <v>2020</v>
      </c>
      <c r="H749" s="6">
        <f t="shared" si="66"/>
        <v>1869650</v>
      </c>
      <c r="I749" s="7">
        <f>INT('[1]JUNIO-2026'!I749)</f>
        <v>0</v>
      </c>
      <c r="J749" s="7">
        <f>INT('[1]JUNIO-2026'!J749)</f>
        <v>1869650</v>
      </c>
      <c r="K749" s="7">
        <f>INT('[1]JUNIO-2026'!K749)</f>
        <v>323280</v>
      </c>
      <c r="L749" s="7">
        <f>INT('[1]JUNIO-2026'!L749)</f>
        <v>0</v>
      </c>
      <c r="M749" s="6">
        <f t="shared" si="67"/>
        <v>1546370</v>
      </c>
      <c r="N749" s="7">
        <v>0</v>
      </c>
      <c r="O749" s="7">
        <f>INT('[1]JUNIO-2026'!O749)</f>
        <v>1546370</v>
      </c>
      <c r="P749" s="6">
        <f t="shared" si="71"/>
        <v>1546370</v>
      </c>
      <c r="Q749" s="6">
        <f t="shared" si="68"/>
        <v>0</v>
      </c>
      <c r="R749" s="7">
        <f>INT('[1]JUNIO-2026'!R749)</f>
        <v>0</v>
      </c>
      <c r="S749" s="7">
        <f>INT('[1]JUNIO-2026'!S749)</f>
        <v>0</v>
      </c>
      <c r="T749" s="7">
        <f>INT('[1]JUNIO-2026'!T749)</f>
        <v>0</v>
      </c>
      <c r="U749" s="7">
        <f>INT('[1]JUNIO-2026'!U749)</f>
        <v>1546370</v>
      </c>
      <c r="V749" s="7">
        <f>INT('[1]JUNIO-2026'!V749)</f>
        <v>0</v>
      </c>
      <c r="W749" s="7">
        <f>INT('[1]JUNIO-2026'!W749)</f>
        <v>0</v>
      </c>
      <c r="X749" s="7">
        <f>INT('[1]JUNIO-2026'!X749)</f>
        <v>0</v>
      </c>
      <c r="Y749" s="7">
        <f>INT('[1]JUNIO-2026'!Y749)</f>
        <v>0</v>
      </c>
      <c r="Z749" s="5" t="str">
        <f>+'[1]JUNIO-2026'!Z749</f>
        <v>NA</v>
      </c>
      <c r="AA749" s="5">
        <f>+'[1]JUNIO-2026'!AA749</f>
        <v>1</v>
      </c>
      <c r="AB749" s="5">
        <v>99999</v>
      </c>
      <c r="AC749" s="8">
        <f t="shared" si="69"/>
        <v>1546370</v>
      </c>
      <c r="AD749" s="8">
        <f t="shared" si="70"/>
        <v>0</v>
      </c>
      <c r="AE749" t="str">
        <f>+'[1]JUNIO-2026'!AE749</f>
        <v>SAFEWEB</v>
      </c>
    </row>
    <row r="750" spans="1:31" x14ac:dyDescent="0.25">
      <c r="A750" s="5" t="str">
        <f>+'[1]JUNIO-2026'!A750</f>
        <v>NI</v>
      </c>
      <c r="B750" s="5">
        <f>+'[1]JUNIO-2026'!B750</f>
        <v>805027743</v>
      </c>
      <c r="C750" s="5">
        <f>+'[1]JUNIO-2026'!C750</f>
        <v>1</v>
      </c>
      <c r="D750" s="5" t="str">
        <f>+'[1]JUNIO-2026'!D750</f>
        <v>DUMIANMEDICALSAS</v>
      </c>
      <c r="E750" s="5" t="str">
        <f>+'[1]JUNIO-2026'!E750</f>
        <v>PR</v>
      </c>
      <c r="F750" s="5" t="str">
        <f>+'[1]JUNIO-2026'!F750</f>
        <v>PNAF</v>
      </c>
      <c r="G750" s="5">
        <f>+'[1]JUNIO-2026'!G750</f>
        <v>2020</v>
      </c>
      <c r="H750" s="6">
        <f t="shared" si="66"/>
        <v>15283221</v>
      </c>
      <c r="I750" s="7">
        <f>INT('[1]JUNIO-2026'!I750)</f>
        <v>0</v>
      </c>
      <c r="J750" s="7">
        <f>INT('[1]JUNIO-2026'!J750)</f>
        <v>15283221</v>
      </c>
      <c r="K750" s="7">
        <f>INT('[1]JUNIO-2026'!K750)</f>
        <v>15199321</v>
      </c>
      <c r="L750" s="7">
        <f>INT('[1]JUNIO-2026'!L750)</f>
        <v>0</v>
      </c>
      <c r="M750" s="6">
        <f t="shared" si="67"/>
        <v>83900</v>
      </c>
      <c r="N750" s="7">
        <v>0</v>
      </c>
      <c r="O750" s="7">
        <f>INT('[1]JUNIO-2026'!O750)</f>
        <v>83900</v>
      </c>
      <c r="P750" s="6">
        <f t="shared" si="71"/>
        <v>83900</v>
      </c>
      <c r="Q750" s="6">
        <f t="shared" si="68"/>
        <v>0</v>
      </c>
      <c r="R750" s="7">
        <f>INT('[1]JUNIO-2026'!R750)</f>
        <v>0</v>
      </c>
      <c r="S750" s="7">
        <f>INT('[1]JUNIO-2026'!S750)</f>
        <v>0</v>
      </c>
      <c r="T750" s="7">
        <f>INT('[1]JUNIO-2026'!T750)</f>
        <v>0</v>
      </c>
      <c r="U750" s="7">
        <f>INT('[1]JUNIO-2026'!U750)</f>
        <v>83900</v>
      </c>
      <c r="V750" s="7">
        <f>INT('[1]JUNIO-2026'!V750)</f>
        <v>0</v>
      </c>
      <c r="W750" s="7">
        <f>INT('[1]JUNIO-2026'!W750)</f>
        <v>0</v>
      </c>
      <c r="X750" s="7">
        <f>INT('[1]JUNIO-2026'!X750)</f>
        <v>0</v>
      </c>
      <c r="Y750" s="7">
        <f>INT('[1]JUNIO-2026'!Y750)</f>
        <v>0</v>
      </c>
      <c r="Z750" s="5" t="str">
        <f>+'[1]JUNIO-2026'!Z750</f>
        <v>NA</v>
      </c>
      <c r="AA750" s="5">
        <f>+'[1]JUNIO-2026'!AA750</f>
        <v>1</v>
      </c>
      <c r="AB750" s="5">
        <v>99999</v>
      </c>
      <c r="AC750" s="8">
        <f t="shared" si="69"/>
        <v>83900</v>
      </c>
      <c r="AD750" s="8">
        <f t="shared" si="70"/>
        <v>0</v>
      </c>
      <c r="AE750" t="str">
        <f>+'[1]JUNIO-2026'!AE750</f>
        <v>SAFEWEB</v>
      </c>
    </row>
    <row r="751" spans="1:31" x14ac:dyDescent="0.25">
      <c r="A751" s="5" t="str">
        <f>+'[1]JUNIO-2026'!A751</f>
        <v>NI</v>
      </c>
      <c r="B751" s="5">
        <f>+'[1]JUNIO-2026'!B751</f>
        <v>805030765</v>
      </c>
      <c r="C751" s="5">
        <f>+'[1]JUNIO-2026'!C751</f>
        <v>4</v>
      </c>
      <c r="D751" s="5" t="str">
        <f>+'[1]JUNIO-2026'!D751</f>
        <v>MEDICAMENTOSESPECIALIZADOSSA</v>
      </c>
      <c r="E751" s="5" t="str">
        <f>+'[1]JUNIO-2026'!E751</f>
        <v>PR</v>
      </c>
      <c r="F751" s="5" t="str">
        <f>+'[1]JUNIO-2026'!F751</f>
        <v>NUPC</v>
      </c>
      <c r="G751" s="5">
        <f>+'[1]JUNIO-2026'!G751</f>
        <v>2020</v>
      </c>
      <c r="H751" s="6">
        <f t="shared" si="66"/>
        <v>11717349</v>
      </c>
      <c r="I751" s="7">
        <f>INT('[1]JUNIO-2026'!I751)</f>
        <v>0</v>
      </c>
      <c r="J751" s="7">
        <f>INT('[1]JUNIO-2026'!J751)</f>
        <v>11717349</v>
      </c>
      <c r="K751" s="7">
        <f>INT('[1]JUNIO-2026'!K751)</f>
        <v>9819522</v>
      </c>
      <c r="L751" s="7">
        <f>INT('[1]JUNIO-2026'!L751)</f>
        <v>0</v>
      </c>
      <c r="M751" s="6">
        <f t="shared" si="67"/>
        <v>1897827</v>
      </c>
      <c r="N751" s="7">
        <v>0</v>
      </c>
      <c r="O751" s="7">
        <f>INT('[1]JUNIO-2026'!O751)</f>
        <v>0</v>
      </c>
      <c r="P751" s="6">
        <f t="shared" si="71"/>
        <v>0</v>
      </c>
      <c r="Q751" s="6">
        <f t="shared" si="68"/>
        <v>1897827</v>
      </c>
      <c r="R751" s="7">
        <f>INT('[1]JUNIO-2026'!R751)</f>
        <v>0</v>
      </c>
      <c r="S751" s="7">
        <f>INT('[1]JUNIO-2026'!S751)</f>
        <v>0</v>
      </c>
      <c r="T751" s="7">
        <f>INT('[1]JUNIO-2026'!T751)</f>
        <v>0</v>
      </c>
      <c r="U751" s="7">
        <f>INT('[1]JUNIO-2026'!U751)</f>
        <v>0</v>
      </c>
      <c r="V751" s="7">
        <f>INT('[1]JUNIO-2026'!V751)</f>
        <v>0</v>
      </c>
      <c r="W751" s="7">
        <f>INT('[1]JUNIO-2026'!W751)</f>
        <v>0</v>
      </c>
      <c r="X751" s="7">
        <f>INT('[1]JUNIO-2026'!X751)</f>
        <v>0</v>
      </c>
      <c r="Y751" s="7">
        <f>INT('[1]JUNIO-2026'!Y751)</f>
        <v>0</v>
      </c>
      <c r="Z751" s="5" t="str">
        <f>+'[1]JUNIO-2026'!Z751</f>
        <v>NA</v>
      </c>
      <c r="AA751" s="5">
        <f>+'[1]JUNIO-2026'!AA751</f>
        <v>1</v>
      </c>
      <c r="AB751" s="5">
        <v>99999</v>
      </c>
      <c r="AC751" s="8">
        <f t="shared" si="69"/>
        <v>0</v>
      </c>
      <c r="AD751" s="8">
        <f t="shared" si="70"/>
        <v>0</v>
      </c>
      <c r="AE751" t="str">
        <f>+'[1]JUNIO-2026'!AE751</f>
        <v>SAFEWEB</v>
      </c>
    </row>
    <row r="752" spans="1:31" x14ac:dyDescent="0.25">
      <c r="A752" s="5" t="str">
        <f>+'[1]JUNIO-2026'!A752</f>
        <v>NI</v>
      </c>
      <c r="B752" s="5">
        <f>+'[1]JUNIO-2026'!B752</f>
        <v>806001061</v>
      </c>
      <c r="C752" s="5">
        <f>+'[1]JUNIO-2026'!C752</f>
        <v>8</v>
      </c>
      <c r="D752" s="5" t="str">
        <f>+'[1]JUNIO-2026'!D752</f>
        <v>ESECLINICAMATERNIDADRAFAELCALVO</v>
      </c>
      <c r="E752" s="5" t="str">
        <f>+'[1]JUNIO-2026'!E752</f>
        <v>PU</v>
      </c>
      <c r="F752" s="5" t="str">
        <f>+'[1]JUNIO-2026'!F752</f>
        <v>MIGR</v>
      </c>
      <c r="G752" s="5">
        <f>+'[1]JUNIO-2026'!G752</f>
        <v>2020</v>
      </c>
      <c r="H752" s="6">
        <f t="shared" si="66"/>
        <v>704634898</v>
      </c>
      <c r="I752" s="7">
        <f>INT('[1]JUNIO-2026'!I752)</f>
        <v>0</v>
      </c>
      <c r="J752" s="7">
        <f>INT('[1]JUNIO-2026'!J752)</f>
        <v>704634898</v>
      </c>
      <c r="K752" s="7">
        <f>INT('[1]JUNIO-2026'!K752)</f>
        <v>31647153</v>
      </c>
      <c r="L752" s="7">
        <f>INT('[1]JUNIO-2026'!L752)</f>
        <v>0</v>
      </c>
      <c r="M752" s="6">
        <f t="shared" si="67"/>
        <v>672987745</v>
      </c>
      <c r="N752" s="7">
        <v>0</v>
      </c>
      <c r="O752" s="7">
        <f>INT('[1]JUNIO-2026'!O752)</f>
        <v>672987745</v>
      </c>
      <c r="P752" s="6">
        <f t="shared" si="71"/>
        <v>672987745</v>
      </c>
      <c r="Q752" s="6">
        <f t="shared" si="68"/>
        <v>0</v>
      </c>
      <c r="R752" s="7">
        <f>INT('[1]JUNIO-2026'!R752)</f>
        <v>36040507</v>
      </c>
      <c r="S752" s="7">
        <f>INT('[1]JUNIO-2026'!S752)</f>
        <v>0</v>
      </c>
      <c r="T752" s="7">
        <f>INT('[1]JUNIO-2026'!T752)</f>
        <v>14514104</v>
      </c>
      <c r="U752" s="7">
        <f>INT('[1]JUNIO-2026'!U752)</f>
        <v>54974</v>
      </c>
      <c r="V752" s="7">
        <f>INT('[1]JUNIO-2026'!V752)</f>
        <v>0</v>
      </c>
      <c r="W752" s="7">
        <f>INT('[1]JUNIO-2026'!W752)</f>
        <v>0</v>
      </c>
      <c r="X752" s="7">
        <f>INT('[1]JUNIO-2026'!X752)</f>
        <v>622378160</v>
      </c>
      <c r="Y752" s="7">
        <f>INT('[1]JUNIO-2026'!Y752)</f>
        <v>0</v>
      </c>
      <c r="Z752" s="5" t="str">
        <f>+'[1]JUNIO-2026'!Z752</f>
        <v>NA</v>
      </c>
      <c r="AA752" s="5">
        <f>+'[1]JUNIO-2026'!AA752</f>
        <v>1</v>
      </c>
      <c r="AB752" s="5">
        <v>99999</v>
      </c>
      <c r="AC752" s="8">
        <f t="shared" si="69"/>
        <v>672987745</v>
      </c>
      <c r="AD752" s="8">
        <f t="shared" si="70"/>
        <v>0</v>
      </c>
      <c r="AE752" t="str">
        <f>+'[1]JUNIO-2026'!AE752</f>
        <v>SAFEWEB</v>
      </c>
    </row>
    <row r="753" spans="1:31" x14ac:dyDescent="0.25">
      <c r="A753" s="5" t="str">
        <f>+'[1]JUNIO-2026'!A753</f>
        <v>NI</v>
      </c>
      <c r="B753" s="5">
        <f>+'[1]JUNIO-2026'!B753</f>
        <v>806001061</v>
      </c>
      <c r="C753" s="5">
        <f>+'[1]JUNIO-2026'!C753</f>
        <v>8</v>
      </c>
      <c r="D753" s="5" t="str">
        <f>+'[1]JUNIO-2026'!D753</f>
        <v>ESECLINICAMATERNIDADRAFAELCALVO</v>
      </c>
      <c r="E753" s="5" t="str">
        <f>+'[1]JUNIO-2026'!E753</f>
        <v>PU</v>
      </c>
      <c r="F753" s="5" t="str">
        <f>+'[1]JUNIO-2026'!F753</f>
        <v>PNAF</v>
      </c>
      <c r="G753" s="5">
        <f>+'[1]JUNIO-2026'!G753</f>
        <v>2020</v>
      </c>
      <c r="H753" s="6">
        <f t="shared" si="66"/>
        <v>88665079</v>
      </c>
      <c r="I753" s="7">
        <f>INT('[1]JUNIO-2026'!I753)</f>
        <v>0</v>
      </c>
      <c r="J753" s="7">
        <f>INT('[1]JUNIO-2026'!J753)</f>
        <v>88665079</v>
      </c>
      <c r="K753" s="7">
        <f>INT('[1]JUNIO-2026'!K753)</f>
        <v>22246156</v>
      </c>
      <c r="L753" s="7">
        <f>INT('[1]JUNIO-2026'!L753)</f>
        <v>0</v>
      </c>
      <c r="M753" s="6">
        <f t="shared" si="67"/>
        <v>66418923</v>
      </c>
      <c r="N753" s="7">
        <v>0</v>
      </c>
      <c r="O753" s="7">
        <f>INT('[1]JUNIO-2026'!O753)</f>
        <v>64998505</v>
      </c>
      <c r="P753" s="6">
        <f t="shared" si="71"/>
        <v>64998505</v>
      </c>
      <c r="Q753" s="6">
        <f t="shared" si="68"/>
        <v>1420418</v>
      </c>
      <c r="R753" s="7">
        <f>INT('[1]JUNIO-2026'!R753)</f>
        <v>0</v>
      </c>
      <c r="S753" s="7">
        <f>INT('[1]JUNIO-2026'!S753)</f>
        <v>0</v>
      </c>
      <c r="T753" s="7">
        <f>INT('[1]JUNIO-2026'!T753)</f>
        <v>64998505</v>
      </c>
      <c r="U753" s="7">
        <f>INT('[1]JUNIO-2026'!U753)</f>
        <v>0</v>
      </c>
      <c r="V753" s="7">
        <f>INT('[1]JUNIO-2026'!V753)</f>
        <v>0</v>
      </c>
      <c r="W753" s="7">
        <f>INT('[1]JUNIO-2026'!W753)</f>
        <v>0</v>
      </c>
      <c r="X753" s="7">
        <f>INT('[1]JUNIO-2026'!X753)</f>
        <v>0</v>
      </c>
      <c r="Y753" s="7">
        <f>INT('[1]JUNIO-2026'!Y753)</f>
        <v>0</v>
      </c>
      <c r="Z753" s="5" t="str">
        <f>+'[1]JUNIO-2026'!Z753</f>
        <v>NA</v>
      </c>
      <c r="AA753" s="5">
        <f>+'[1]JUNIO-2026'!AA753</f>
        <v>1</v>
      </c>
      <c r="AB753" s="5">
        <v>99999</v>
      </c>
      <c r="AC753" s="8">
        <f t="shared" si="69"/>
        <v>64998505</v>
      </c>
      <c r="AD753" s="8">
        <f t="shared" si="70"/>
        <v>0</v>
      </c>
      <c r="AE753" t="str">
        <f>+'[1]JUNIO-2026'!AE753</f>
        <v>SAFEWEB</v>
      </c>
    </row>
    <row r="754" spans="1:31" x14ac:dyDescent="0.25">
      <c r="A754" s="5" t="str">
        <f>+'[1]JUNIO-2026'!A754</f>
        <v>NI</v>
      </c>
      <c r="B754" s="5">
        <f>+'[1]JUNIO-2026'!B754</f>
        <v>806004548</v>
      </c>
      <c r="C754" s="5">
        <f>+'[1]JUNIO-2026'!C754</f>
        <v>6</v>
      </c>
      <c r="D754" s="5" t="str">
        <f>+'[1]JUNIO-2026'!D754</f>
        <v>CENTROMEDICOCRECERLTDA</v>
      </c>
      <c r="E754" s="5" t="str">
        <f>+'[1]JUNIO-2026'!E754</f>
        <v>PR</v>
      </c>
      <c r="F754" s="5" t="str">
        <f>+'[1]JUNIO-2026'!F754</f>
        <v>MIGR</v>
      </c>
      <c r="G754" s="5">
        <f>+'[1]JUNIO-2026'!G754</f>
        <v>2020</v>
      </c>
      <c r="H754" s="6">
        <f t="shared" si="66"/>
        <v>26534219</v>
      </c>
      <c r="I754" s="7">
        <f>INT('[1]JUNIO-2026'!I754)</f>
        <v>0</v>
      </c>
      <c r="J754" s="7">
        <f>INT('[1]JUNIO-2026'!J754)</f>
        <v>26534219</v>
      </c>
      <c r="K754" s="7">
        <f>INT('[1]JUNIO-2026'!K754)</f>
        <v>0</v>
      </c>
      <c r="L754" s="7">
        <f>INT('[1]JUNIO-2026'!L754)</f>
        <v>0</v>
      </c>
      <c r="M754" s="6">
        <f t="shared" si="67"/>
        <v>26534219</v>
      </c>
      <c r="N754" s="7">
        <v>0</v>
      </c>
      <c r="O754" s="7">
        <f>INT('[1]JUNIO-2026'!O754)</f>
        <v>26534219</v>
      </c>
      <c r="P754" s="6">
        <f t="shared" si="71"/>
        <v>26534219</v>
      </c>
      <c r="Q754" s="6">
        <f t="shared" si="68"/>
        <v>0</v>
      </c>
      <c r="R754" s="7">
        <f>INT('[1]JUNIO-2026'!R754)</f>
        <v>0</v>
      </c>
      <c r="S754" s="7">
        <f>INT('[1]JUNIO-2026'!S754)</f>
        <v>0</v>
      </c>
      <c r="T754" s="7">
        <f>INT('[1]JUNIO-2026'!T754)</f>
        <v>827805</v>
      </c>
      <c r="U754" s="7">
        <f>INT('[1]JUNIO-2026'!U754)</f>
        <v>54974</v>
      </c>
      <c r="V754" s="7">
        <f>INT('[1]JUNIO-2026'!V754)</f>
        <v>0</v>
      </c>
      <c r="W754" s="7">
        <f>INT('[1]JUNIO-2026'!W754)</f>
        <v>0</v>
      </c>
      <c r="X754" s="7">
        <f>INT('[1]JUNIO-2026'!X754)</f>
        <v>25651440</v>
      </c>
      <c r="Y754" s="7">
        <f>INT('[1]JUNIO-2026'!Y754)</f>
        <v>0</v>
      </c>
      <c r="Z754" s="5" t="str">
        <f>+'[1]JUNIO-2026'!Z754</f>
        <v>NA</v>
      </c>
      <c r="AA754" s="5">
        <f>+'[1]JUNIO-2026'!AA754</f>
        <v>1</v>
      </c>
      <c r="AB754" s="5">
        <v>99999</v>
      </c>
      <c r="AC754" s="8">
        <f t="shared" si="69"/>
        <v>26534219</v>
      </c>
      <c r="AD754" s="8">
        <f t="shared" si="70"/>
        <v>0</v>
      </c>
      <c r="AE754" t="str">
        <f>+'[1]JUNIO-2026'!AE754</f>
        <v>SAFEWEB</v>
      </c>
    </row>
    <row r="755" spans="1:31" x14ac:dyDescent="0.25">
      <c r="A755" s="5" t="str">
        <f>+'[1]JUNIO-2026'!A755</f>
        <v>NI</v>
      </c>
      <c r="B755" s="5">
        <f>+'[1]JUNIO-2026'!B755</f>
        <v>806004548</v>
      </c>
      <c r="C755" s="5">
        <f>+'[1]JUNIO-2026'!C755</f>
        <v>6</v>
      </c>
      <c r="D755" s="5" t="str">
        <f>+'[1]JUNIO-2026'!D755</f>
        <v>CENTROMEDICOCRECERLTDA</v>
      </c>
      <c r="E755" s="5" t="str">
        <f>+'[1]JUNIO-2026'!E755</f>
        <v>PR</v>
      </c>
      <c r="F755" s="5" t="str">
        <f>+'[1]JUNIO-2026'!F755</f>
        <v>NUPC</v>
      </c>
      <c r="G755" s="5">
        <f>+'[1]JUNIO-2026'!G755</f>
        <v>2020</v>
      </c>
      <c r="H755" s="6">
        <f t="shared" si="66"/>
        <v>161875652</v>
      </c>
      <c r="I755" s="7">
        <f>INT('[1]JUNIO-2026'!I755)</f>
        <v>0</v>
      </c>
      <c r="J755" s="7">
        <f>INT('[1]JUNIO-2026'!J755)</f>
        <v>161875652</v>
      </c>
      <c r="K755" s="7">
        <f>INT('[1]JUNIO-2026'!K755)</f>
        <v>23886086</v>
      </c>
      <c r="L755" s="7">
        <f>INT('[1]JUNIO-2026'!L755)</f>
        <v>0</v>
      </c>
      <c r="M755" s="6">
        <f t="shared" si="67"/>
        <v>137989566</v>
      </c>
      <c r="N755" s="7">
        <v>0</v>
      </c>
      <c r="O755" s="7">
        <f>INT('[1]JUNIO-2026'!O755)</f>
        <v>137427966</v>
      </c>
      <c r="P755" s="6">
        <f t="shared" si="71"/>
        <v>137427966</v>
      </c>
      <c r="Q755" s="6">
        <f t="shared" si="68"/>
        <v>561600</v>
      </c>
      <c r="R755" s="7">
        <f>INT('[1]JUNIO-2026'!R755)</f>
        <v>0</v>
      </c>
      <c r="S755" s="7">
        <f>INT('[1]JUNIO-2026'!S755)</f>
        <v>0</v>
      </c>
      <c r="T755" s="7">
        <f>INT('[1]JUNIO-2026'!T755)</f>
        <v>49199876</v>
      </c>
      <c r="U755" s="7">
        <f>INT('[1]JUNIO-2026'!U755)</f>
        <v>88228090</v>
      </c>
      <c r="V755" s="7">
        <f>INT('[1]JUNIO-2026'!V755)</f>
        <v>0</v>
      </c>
      <c r="W755" s="7">
        <f>INT('[1]JUNIO-2026'!W755)</f>
        <v>0</v>
      </c>
      <c r="X755" s="7">
        <f>INT('[1]JUNIO-2026'!X755)</f>
        <v>0</v>
      </c>
      <c r="Y755" s="7">
        <f>INT('[1]JUNIO-2026'!Y755)</f>
        <v>0</v>
      </c>
      <c r="Z755" s="5" t="str">
        <f>+'[1]JUNIO-2026'!Z755</f>
        <v>NA</v>
      </c>
      <c r="AA755" s="5">
        <f>+'[1]JUNIO-2026'!AA755</f>
        <v>1</v>
      </c>
      <c r="AB755" s="5">
        <v>99999</v>
      </c>
      <c r="AC755" s="8">
        <f t="shared" si="69"/>
        <v>137427966</v>
      </c>
      <c r="AD755" s="8">
        <f t="shared" si="70"/>
        <v>0</v>
      </c>
      <c r="AE755" t="str">
        <f>+'[1]JUNIO-2026'!AE755</f>
        <v>SAFEWEB</v>
      </c>
    </row>
    <row r="756" spans="1:31" x14ac:dyDescent="0.25">
      <c r="A756" s="5" t="str">
        <f>+'[1]JUNIO-2026'!A756</f>
        <v>NI</v>
      </c>
      <c r="B756" s="5">
        <f>+'[1]JUNIO-2026'!B756</f>
        <v>806004548</v>
      </c>
      <c r="C756" s="5">
        <f>+'[1]JUNIO-2026'!C756</f>
        <v>6</v>
      </c>
      <c r="D756" s="5" t="str">
        <f>+'[1]JUNIO-2026'!D756</f>
        <v>CENTROMEDICOCRECERLTDA</v>
      </c>
      <c r="E756" s="5" t="str">
        <f>+'[1]JUNIO-2026'!E756</f>
        <v>PR</v>
      </c>
      <c r="F756" s="5" t="str">
        <f>+'[1]JUNIO-2026'!F756</f>
        <v>PNAF</v>
      </c>
      <c r="G756" s="5">
        <f>+'[1]JUNIO-2026'!G756</f>
        <v>2020</v>
      </c>
      <c r="H756" s="6">
        <f t="shared" si="66"/>
        <v>9731273</v>
      </c>
      <c r="I756" s="7">
        <f>INT('[1]JUNIO-2026'!I756)</f>
        <v>0</v>
      </c>
      <c r="J756" s="7">
        <f>INT('[1]JUNIO-2026'!J756)</f>
        <v>9731273</v>
      </c>
      <c r="K756" s="7">
        <f>INT('[1]JUNIO-2026'!K756)</f>
        <v>0</v>
      </c>
      <c r="L756" s="7">
        <f>INT('[1]JUNIO-2026'!L756)</f>
        <v>0</v>
      </c>
      <c r="M756" s="6">
        <f t="shared" si="67"/>
        <v>9731273</v>
      </c>
      <c r="N756" s="7">
        <v>0</v>
      </c>
      <c r="O756" s="7">
        <f>INT('[1]JUNIO-2026'!O756)</f>
        <v>9731273</v>
      </c>
      <c r="P756" s="6">
        <f t="shared" si="71"/>
        <v>9731273</v>
      </c>
      <c r="Q756" s="6">
        <f t="shared" si="68"/>
        <v>0</v>
      </c>
      <c r="R756" s="7">
        <f>INT('[1]JUNIO-2026'!R756)</f>
        <v>0</v>
      </c>
      <c r="S756" s="7">
        <f>INT('[1]JUNIO-2026'!S756)</f>
        <v>0</v>
      </c>
      <c r="T756" s="7">
        <f>INT('[1]JUNIO-2026'!T756)</f>
        <v>0</v>
      </c>
      <c r="U756" s="7">
        <f>INT('[1]JUNIO-2026'!U756)</f>
        <v>9731273</v>
      </c>
      <c r="V756" s="7">
        <f>INT('[1]JUNIO-2026'!V756)</f>
        <v>0</v>
      </c>
      <c r="W756" s="7">
        <f>INT('[1]JUNIO-2026'!W756)</f>
        <v>0</v>
      </c>
      <c r="X756" s="7">
        <f>INT('[1]JUNIO-2026'!X756)</f>
        <v>0</v>
      </c>
      <c r="Y756" s="7">
        <f>INT('[1]JUNIO-2026'!Y756)</f>
        <v>0</v>
      </c>
      <c r="Z756" s="5" t="str">
        <f>+'[1]JUNIO-2026'!Z756</f>
        <v>NA</v>
      </c>
      <c r="AA756" s="5">
        <f>+'[1]JUNIO-2026'!AA756</f>
        <v>1</v>
      </c>
      <c r="AB756" s="5">
        <v>99999</v>
      </c>
      <c r="AC756" s="8">
        <f t="shared" si="69"/>
        <v>9731273</v>
      </c>
      <c r="AD756" s="8">
        <f t="shared" si="70"/>
        <v>0</v>
      </c>
      <c r="AE756" t="str">
        <f>+'[1]JUNIO-2026'!AE756</f>
        <v>SAFEWEB</v>
      </c>
    </row>
    <row r="757" spans="1:31" x14ac:dyDescent="0.25">
      <c r="A757" s="5" t="str">
        <f>+'[1]JUNIO-2026'!A757</f>
        <v>NI</v>
      </c>
      <c r="B757" s="5">
        <f>+'[1]JUNIO-2026'!B757</f>
        <v>806004756</v>
      </c>
      <c r="C757" s="5">
        <f>+'[1]JUNIO-2026'!C757</f>
        <v>1</v>
      </c>
      <c r="D757" s="5" t="str">
        <f>+'[1]JUNIO-2026'!D757</f>
        <v>CENTRODECIRUGIALASEROCULARLTDA</v>
      </c>
      <c r="E757" s="5" t="str">
        <f>+'[1]JUNIO-2026'!E757</f>
        <v>PR</v>
      </c>
      <c r="F757" s="5" t="str">
        <f>+'[1]JUNIO-2026'!F757</f>
        <v>NUPC</v>
      </c>
      <c r="G757" s="5">
        <f>+'[1]JUNIO-2026'!G757</f>
        <v>2020</v>
      </c>
      <c r="H757" s="6">
        <f t="shared" si="66"/>
        <v>43523796</v>
      </c>
      <c r="I757" s="7">
        <f>INT('[1]JUNIO-2026'!I757)</f>
        <v>0</v>
      </c>
      <c r="J757" s="7">
        <f>INT('[1]JUNIO-2026'!J757)</f>
        <v>43523796</v>
      </c>
      <c r="K757" s="7">
        <f>INT('[1]JUNIO-2026'!K757)</f>
        <v>22840988</v>
      </c>
      <c r="L757" s="7">
        <f>INT('[1]JUNIO-2026'!L757)</f>
        <v>0</v>
      </c>
      <c r="M757" s="6">
        <f t="shared" si="67"/>
        <v>20682808</v>
      </c>
      <c r="N757" s="7">
        <v>0</v>
      </c>
      <c r="O757" s="7">
        <f>INT('[1]JUNIO-2026'!O757)</f>
        <v>20682808</v>
      </c>
      <c r="P757" s="6">
        <f t="shared" si="71"/>
        <v>20682808</v>
      </c>
      <c r="Q757" s="6">
        <f t="shared" si="68"/>
        <v>0</v>
      </c>
      <c r="R757" s="7">
        <f>INT('[1]JUNIO-2026'!R757)</f>
        <v>0</v>
      </c>
      <c r="S757" s="7">
        <f>INT('[1]JUNIO-2026'!S757)</f>
        <v>0</v>
      </c>
      <c r="T757" s="7">
        <f>INT('[1]JUNIO-2026'!T757)</f>
        <v>20226808</v>
      </c>
      <c r="U757" s="7">
        <f>INT('[1]JUNIO-2026'!U757)</f>
        <v>456000</v>
      </c>
      <c r="V757" s="7">
        <f>INT('[1]JUNIO-2026'!V757)</f>
        <v>0</v>
      </c>
      <c r="W757" s="7">
        <f>INT('[1]JUNIO-2026'!W757)</f>
        <v>0</v>
      </c>
      <c r="X757" s="7">
        <f>INT('[1]JUNIO-2026'!X757)</f>
        <v>0</v>
      </c>
      <c r="Y757" s="7">
        <f>INT('[1]JUNIO-2026'!Y757)</f>
        <v>0</v>
      </c>
      <c r="Z757" s="5" t="str">
        <f>+'[1]JUNIO-2026'!Z757</f>
        <v>NA</v>
      </c>
      <c r="AA757" s="5">
        <f>+'[1]JUNIO-2026'!AA757</f>
        <v>1</v>
      </c>
      <c r="AB757" s="5">
        <v>99999</v>
      </c>
      <c r="AC757" s="8">
        <f t="shared" si="69"/>
        <v>20682808</v>
      </c>
      <c r="AD757" s="8">
        <f t="shared" si="70"/>
        <v>0</v>
      </c>
      <c r="AE757" t="str">
        <f>+'[1]JUNIO-2026'!AE757</f>
        <v>SAFEWEB</v>
      </c>
    </row>
    <row r="758" spans="1:31" x14ac:dyDescent="0.25">
      <c r="A758" s="5" t="str">
        <f>+'[1]JUNIO-2026'!A758</f>
        <v>NI</v>
      </c>
      <c r="B758" s="5">
        <f>+'[1]JUNIO-2026'!B758</f>
        <v>806007650</v>
      </c>
      <c r="C758" s="5">
        <f>+'[1]JUNIO-2026'!C758</f>
        <v>3</v>
      </c>
      <c r="D758" s="5" t="str">
        <f>+'[1]JUNIO-2026'!D758</f>
        <v>CENTRORADIOONCOLOGICODELCARIBESAS</v>
      </c>
      <c r="E758" s="5" t="str">
        <f>+'[1]JUNIO-2026'!E758</f>
        <v>PR</v>
      </c>
      <c r="F758" s="5" t="str">
        <f>+'[1]JUNIO-2026'!F758</f>
        <v>NUPC</v>
      </c>
      <c r="G758" s="5">
        <f>+'[1]JUNIO-2026'!G758</f>
        <v>2020</v>
      </c>
      <c r="H758" s="6">
        <f t="shared" si="66"/>
        <v>560971213</v>
      </c>
      <c r="I758" s="7">
        <f>INT('[1]JUNIO-2026'!I758)</f>
        <v>0</v>
      </c>
      <c r="J758" s="7">
        <f>INT('[1]JUNIO-2026'!J758)</f>
        <v>560971213</v>
      </c>
      <c r="K758" s="7">
        <f>INT('[1]JUNIO-2026'!K758)</f>
        <v>73615716</v>
      </c>
      <c r="L758" s="7">
        <f>INT('[1]JUNIO-2026'!L758)</f>
        <v>0</v>
      </c>
      <c r="M758" s="6">
        <f t="shared" si="67"/>
        <v>487355497</v>
      </c>
      <c r="N758" s="7">
        <v>0</v>
      </c>
      <c r="O758" s="7">
        <f>INT('[1]JUNIO-2026'!O758)</f>
        <v>487355497</v>
      </c>
      <c r="P758" s="6">
        <f t="shared" si="71"/>
        <v>487355497</v>
      </c>
      <c r="Q758" s="6">
        <f t="shared" si="68"/>
        <v>0</v>
      </c>
      <c r="R758" s="7">
        <f>INT('[1]JUNIO-2026'!R758)</f>
        <v>0</v>
      </c>
      <c r="S758" s="7">
        <f>INT('[1]JUNIO-2026'!S758)</f>
        <v>0</v>
      </c>
      <c r="T758" s="7">
        <f>INT('[1]JUNIO-2026'!T758)</f>
        <v>0</v>
      </c>
      <c r="U758" s="7">
        <f>INT('[1]JUNIO-2026'!U758)</f>
        <v>0</v>
      </c>
      <c r="V758" s="7">
        <f>INT('[1]JUNIO-2026'!V758)</f>
        <v>0</v>
      </c>
      <c r="W758" s="7">
        <f>INT('[1]JUNIO-2026'!W758)</f>
        <v>0</v>
      </c>
      <c r="X758" s="7">
        <f>INT('[1]JUNIO-2026'!X758)</f>
        <v>0</v>
      </c>
      <c r="Y758" s="7">
        <f>INT('[1]JUNIO-2026'!Y758)</f>
        <v>487355497</v>
      </c>
      <c r="Z758" s="5" t="str">
        <f>+'[1]JUNIO-2026'!Z758</f>
        <v>loterias</v>
      </c>
      <c r="AA758" s="5">
        <f>+'[1]JUNIO-2026'!AA758</f>
        <v>1</v>
      </c>
      <c r="AB758" s="5">
        <v>99999</v>
      </c>
      <c r="AC758" s="8">
        <f t="shared" si="69"/>
        <v>487355497</v>
      </c>
      <c r="AD758" s="8">
        <f t="shared" si="70"/>
        <v>0</v>
      </c>
      <c r="AE758" t="str">
        <f>+'[1]JUNIO-2026'!AE758</f>
        <v>SAFEWEB</v>
      </c>
    </row>
    <row r="759" spans="1:31" x14ac:dyDescent="0.25">
      <c r="A759" s="5" t="str">
        <f>+'[1]JUNIO-2026'!A759</f>
        <v>NI</v>
      </c>
      <c r="B759" s="5">
        <f>+'[1]JUNIO-2026'!B759</f>
        <v>806007923</v>
      </c>
      <c r="C759" s="5">
        <f>+'[1]JUNIO-2026'!C759</f>
        <v>9</v>
      </c>
      <c r="D759" s="5" t="str">
        <f>+'[1]JUNIO-2026'!D759</f>
        <v>ESEHOSPITALLOCALDEARJONA</v>
      </c>
      <c r="E759" s="5" t="str">
        <f>+'[1]JUNIO-2026'!E759</f>
        <v>PU</v>
      </c>
      <c r="F759" s="5" t="str">
        <f>+'[1]JUNIO-2026'!F759</f>
        <v>MIGR</v>
      </c>
      <c r="G759" s="5">
        <f>+'[1]JUNIO-2026'!G759</f>
        <v>2020</v>
      </c>
      <c r="H759" s="6">
        <f t="shared" si="66"/>
        <v>63131920</v>
      </c>
      <c r="I759" s="7">
        <f>INT('[1]JUNIO-2026'!I759)</f>
        <v>0</v>
      </c>
      <c r="J759" s="7">
        <f>INT('[1]JUNIO-2026'!J759)</f>
        <v>63131920</v>
      </c>
      <c r="K759" s="7">
        <f>INT('[1]JUNIO-2026'!K759)</f>
        <v>14209206</v>
      </c>
      <c r="L759" s="7">
        <f>INT('[1]JUNIO-2026'!L759)</f>
        <v>0</v>
      </c>
      <c r="M759" s="6">
        <f t="shared" si="67"/>
        <v>48922714</v>
      </c>
      <c r="N759" s="7">
        <v>0</v>
      </c>
      <c r="O759" s="7">
        <f>INT('[1]JUNIO-2026'!O759)</f>
        <v>48922714</v>
      </c>
      <c r="P759" s="6">
        <f t="shared" si="71"/>
        <v>48922714</v>
      </c>
      <c r="Q759" s="6">
        <f t="shared" si="68"/>
        <v>0</v>
      </c>
      <c r="R759" s="7">
        <f>INT('[1]JUNIO-2026'!R759)</f>
        <v>0</v>
      </c>
      <c r="S759" s="7">
        <f>INT('[1]JUNIO-2026'!S759)</f>
        <v>0</v>
      </c>
      <c r="T759" s="7">
        <f>INT('[1]JUNIO-2026'!T759)</f>
        <v>0</v>
      </c>
      <c r="U759" s="7">
        <f>INT('[1]JUNIO-2026'!U759)</f>
        <v>0</v>
      </c>
      <c r="V759" s="7">
        <f>INT('[1]JUNIO-2026'!V759)</f>
        <v>0</v>
      </c>
      <c r="W759" s="7">
        <f>INT('[1]JUNIO-2026'!W759)</f>
        <v>0</v>
      </c>
      <c r="X759" s="7">
        <f>INT('[1]JUNIO-2026'!X759)</f>
        <v>48922714</v>
      </c>
      <c r="Y759" s="7">
        <f>INT('[1]JUNIO-2026'!Y759)</f>
        <v>0</v>
      </c>
      <c r="Z759" s="5" t="str">
        <f>+'[1]JUNIO-2026'!Z759</f>
        <v>NA</v>
      </c>
      <c r="AA759" s="5">
        <f>+'[1]JUNIO-2026'!AA759</f>
        <v>1</v>
      </c>
      <c r="AB759" s="5">
        <v>99999</v>
      </c>
      <c r="AC759" s="8">
        <f t="shared" si="69"/>
        <v>48922714</v>
      </c>
      <c r="AD759" s="8">
        <f t="shared" si="70"/>
        <v>0</v>
      </c>
      <c r="AE759" t="str">
        <f>+'[1]JUNIO-2026'!AE759</f>
        <v>SAFEWEB</v>
      </c>
    </row>
    <row r="760" spans="1:31" x14ac:dyDescent="0.25">
      <c r="A760" s="5" t="str">
        <f>+'[1]JUNIO-2026'!A760</f>
        <v>NI</v>
      </c>
      <c r="B760" s="5">
        <f>+'[1]JUNIO-2026'!B760</f>
        <v>806007923</v>
      </c>
      <c r="C760" s="5">
        <f>+'[1]JUNIO-2026'!C760</f>
        <v>9</v>
      </c>
      <c r="D760" s="5" t="str">
        <f>+'[1]JUNIO-2026'!D760</f>
        <v>ESEHOSPITALLOCALDEARJONA</v>
      </c>
      <c r="E760" s="5" t="str">
        <f>+'[1]JUNIO-2026'!E760</f>
        <v>PU</v>
      </c>
      <c r="F760" s="5" t="str">
        <f>+'[1]JUNIO-2026'!F760</f>
        <v>PNAF</v>
      </c>
      <c r="G760" s="5">
        <f>+'[1]JUNIO-2026'!G760</f>
        <v>2020</v>
      </c>
      <c r="H760" s="6">
        <f t="shared" si="66"/>
        <v>72262837</v>
      </c>
      <c r="I760" s="7">
        <f>INT('[1]JUNIO-2026'!I760)</f>
        <v>0</v>
      </c>
      <c r="J760" s="7">
        <f>INT('[1]JUNIO-2026'!J760)</f>
        <v>72262837</v>
      </c>
      <c r="K760" s="7">
        <f>INT('[1]JUNIO-2026'!K760)</f>
        <v>37034160</v>
      </c>
      <c r="L760" s="7">
        <f>INT('[1]JUNIO-2026'!L760)</f>
        <v>0</v>
      </c>
      <c r="M760" s="6">
        <f t="shared" si="67"/>
        <v>35228677</v>
      </c>
      <c r="N760" s="7">
        <v>0</v>
      </c>
      <c r="O760" s="7">
        <f>INT('[1]JUNIO-2026'!O760)</f>
        <v>16943936</v>
      </c>
      <c r="P760" s="6">
        <f t="shared" si="71"/>
        <v>16943936</v>
      </c>
      <c r="Q760" s="6">
        <f t="shared" si="68"/>
        <v>18284741</v>
      </c>
      <c r="R760" s="7">
        <f>INT('[1]JUNIO-2026'!R760)</f>
        <v>0</v>
      </c>
      <c r="S760" s="7">
        <f>INT('[1]JUNIO-2026'!S760)</f>
        <v>0</v>
      </c>
      <c r="T760" s="7">
        <f>INT('[1]JUNIO-2026'!T760)</f>
        <v>0</v>
      </c>
      <c r="U760" s="7">
        <f>INT('[1]JUNIO-2026'!U760)</f>
        <v>16943936</v>
      </c>
      <c r="V760" s="7">
        <f>INT('[1]JUNIO-2026'!V760)</f>
        <v>0</v>
      </c>
      <c r="W760" s="7">
        <f>INT('[1]JUNIO-2026'!W760)</f>
        <v>0</v>
      </c>
      <c r="X760" s="7">
        <f>INT('[1]JUNIO-2026'!X760)</f>
        <v>0</v>
      </c>
      <c r="Y760" s="7">
        <f>INT('[1]JUNIO-2026'!Y760)</f>
        <v>0</v>
      </c>
      <c r="Z760" s="5" t="str">
        <f>+'[1]JUNIO-2026'!Z760</f>
        <v>NA</v>
      </c>
      <c r="AA760" s="5">
        <f>+'[1]JUNIO-2026'!AA760</f>
        <v>1</v>
      </c>
      <c r="AB760" s="5">
        <v>99999</v>
      </c>
      <c r="AC760" s="8">
        <f t="shared" si="69"/>
        <v>16943936</v>
      </c>
      <c r="AD760" s="8">
        <f t="shared" si="70"/>
        <v>0</v>
      </c>
      <c r="AE760" t="str">
        <f>+'[1]JUNIO-2026'!AE760</f>
        <v>SAFEWEB</v>
      </c>
    </row>
    <row r="761" spans="1:31" x14ac:dyDescent="0.25">
      <c r="A761" s="5" t="str">
        <f>+'[1]JUNIO-2026'!A761</f>
        <v>NI</v>
      </c>
      <c r="B761" s="5">
        <f>+'[1]JUNIO-2026'!B761</f>
        <v>806008270</v>
      </c>
      <c r="C761" s="5">
        <f>+'[1]JUNIO-2026'!C761</f>
        <v>2</v>
      </c>
      <c r="D761" s="5" t="str">
        <f>+'[1]JUNIO-2026'!D761</f>
        <v>ESEHOSPITALLOCALSANTAROSADELIMA</v>
      </c>
      <c r="E761" s="5" t="str">
        <f>+'[1]JUNIO-2026'!E761</f>
        <v>PU</v>
      </c>
      <c r="F761" s="5" t="str">
        <f>+'[1]JUNIO-2026'!F761</f>
        <v>PNAF</v>
      </c>
      <c r="G761" s="5">
        <f>+'[1]JUNIO-2026'!G761</f>
        <v>2020</v>
      </c>
      <c r="H761" s="6">
        <f t="shared" si="66"/>
        <v>8552184</v>
      </c>
      <c r="I761" s="7">
        <f>INT('[1]JUNIO-2026'!I761)</f>
        <v>0</v>
      </c>
      <c r="J761" s="7">
        <f>INT('[1]JUNIO-2026'!J761)</f>
        <v>8552184</v>
      </c>
      <c r="K761" s="7">
        <f>INT('[1]JUNIO-2026'!K761)</f>
        <v>6778379</v>
      </c>
      <c r="L761" s="7">
        <f>INT('[1]JUNIO-2026'!L761)</f>
        <v>0</v>
      </c>
      <c r="M761" s="6">
        <f t="shared" si="67"/>
        <v>1773805</v>
      </c>
      <c r="N761" s="7">
        <v>0</v>
      </c>
      <c r="O761" s="7">
        <f>INT('[1]JUNIO-2026'!O761)</f>
        <v>1639071</v>
      </c>
      <c r="P761" s="6">
        <f t="shared" si="71"/>
        <v>1639071</v>
      </c>
      <c r="Q761" s="6">
        <f t="shared" si="68"/>
        <v>134734</v>
      </c>
      <c r="R761" s="7">
        <f>INT('[1]JUNIO-2026'!R761)</f>
        <v>0</v>
      </c>
      <c r="S761" s="7">
        <f>INT('[1]JUNIO-2026'!S761)</f>
        <v>0</v>
      </c>
      <c r="T761" s="7">
        <f>INT('[1]JUNIO-2026'!T761)</f>
        <v>0</v>
      </c>
      <c r="U761" s="7">
        <f>INT('[1]JUNIO-2026'!U761)</f>
        <v>1639071</v>
      </c>
      <c r="V761" s="7">
        <f>INT('[1]JUNIO-2026'!V761)</f>
        <v>0</v>
      </c>
      <c r="W761" s="7">
        <f>INT('[1]JUNIO-2026'!W761)</f>
        <v>0</v>
      </c>
      <c r="X761" s="7">
        <f>INT('[1]JUNIO-2026'!X761)</f>
        <v>0</v>
      </c>
      <c r="Y761" s="7">
        <f>INT('[1]JUNIO-2026'!Y761)</f>
        <v>0</v>
      </c>
      <c r="Z761" s="5" t="str">
        <f>+'[1]JUNIO-2026'!Z761</f>
        <v>NA</v>
      </c>
      <c r="AA761" s="5">
        <f>+'[1]JUNIO-2026'!AA761</f>
        <v>1</v>
      </c>
      <c r="AB761" s="5">
        <v>99999</v>
      </c>
      <c r="AC761" s="8">
        <f t="shared" si="69"/>
        <v>1639071</v>
      </c>
      <c r="AD761" s="8">
        <f t="shared" si="70"/>
        <v>0</v>
      </c>
      <c r="AE761" t="str">
        <f>+'[1]JUNIO-2026'!AE761</f>
        <v>SAFEWEB</v>
      </c>
    </row>
    <row r="762" spans="1:31" x14ac:dyDescent="0.25">
      <c r="A762" s="5" t="str">
        <f>+'[1]JUNIO-2026'!A762</f>
        <v>NI</v>
      </c>
      <c r="B762" s="5">
        <f>+'[1]JUNIO-2026'!B762</f>
        <v>806008356</v>
      </c>
      <c r="C762" s="5">
        <f>+'[1]JUNIO-2026'!C762</f>
        <v>7</v>
      </c>
      <c r="D762" s="5" t="str">
        <f>+'[1]JUNIO-2026'!D762</f>
        <v>UCIDELCARIBESAS</v>
      </c>
      <c r="E762" s="5" t="str">
        <f>+'[1]JUNIO-2026'!E762</f>
        <v>PR</v>
      </c>
      <c r="F762" s="5" t="str">
        <f>+'[1]JUNIO-2026'!F762</f>
        <v>NUPC</v>
      </c>
      <c r="G762" s="5">
        <f>+'[1]JUNIO-2026'!G762</f>
        <v>2020</v>
      </c>
      <c r="H762" s="6">
        <f t="shared" si="66"/>
        <v>194352350</v>
      </c>
      <c r="I762" s="7">
        <f>INT('[1]JUNIO-2026'!I762)</f>
        <v>0</v>
      </c>
      <c r="J762" s="7">
        <f>INT('[1]JUNIO-2026'!J762)</f>
        <v>194352350</v>
      </c>
      <c r="K762" s="7">
        <f>INT('[1]JUNIO-2026'!K762)</f>
        <v>12887107</v>
      </c>
      <c r="L762" s="7">
        <f>INT('[1]JUNIO-2026'!L762)</f>
        <v>0</v>
      </c>
      <c r="M762" s="6">
        <f t="shared" si="67"/>
        <v>181465243</v>
      </c>
      <c r="N762" s="7">
        <v>0</v>
      </c>
      <c r="O762" s="7">
        <f>INT('[1]JUNIO-2026'!O762)</f>
        <v>181465243</v>
      </c>
      <c r="P762" s="6">
        <f t="shared" si="71"/>
        <v>181465243</v>
      </c>
      <c r="Q762" s="6">
        <f t="shared" si="68"/>
        <v>0</v>
      </c>
      <c r="R762" s="7">
        <f>INT('[1]JUNIO-2026'!R762)</f>
        <v>29097711</v>
      </c>
      <c r="S762" s="7">
        <f>INT('[1]JUNIO-2026'!S762)</f>
        <v>0</v>
      </c>
      <c r="T762" s="7">
        <f>INT('[1]JUNIO-2026'!T762)</f>
        <v>152367532</v>
      </c>
      <c r="U762" s="7">
        <f>INT('[1]JUNIO-2026'!U762)</f>
        <v>0</v>
      </c>
      <c r="V762" s="7">
        <f>INT('[1]JUNIO-2026'!V762)</f>
        <v>0</v>
      </c>
      <c r="W762" s="7">
        <f>INT('[1]JUNIO-2026'!W762)</f>
        <v>0</v>
      </c>
      <c r="X762" s="7">
        <f>INT('[1]JUNIO-2026'!X762)</f>
        <v>0</v>
      </c>
      <c r="Y762" s="7">
        <f>INT('[1]JUNIO-2026'!Y762)</f>
        <v>0</v>
      </c>
      <c r="Z762" s="5" t="str">
        <f>+'[1]JUNIO-2026'!Z762</f>
        <v>NA</v>
      </c>
      <c r="AA762" s="5">
        <f>+'[1]JUNIO-2026'!AA762</f>
        <v>1</v>
      </c>
      <c r="AB762" s="5">
        <v>99999</v>
      </c>
      <c r="AC762" s="8">
        <f t="shared" si="69"/>
        <v>181465243</v>
      </c>
      <c r="AD762" s="8">
        <f t="shared" si="70"/>
        <v>0</v>
      </c>
      <c r="AE762" t="str">
        <f>+'[1]JUNIO-2026'!AE762</f>
        <v>SAFEWEB</v>
      </c>
    </row>
    <row r="763" spans="1:31" x14ac:dyDescent="0.25">
      <c r="A763" s="5" t="str">
        <f>+'[1]JUNIO-2026'!A763</f>
        <v>NI</v>
      </c>
      <c r="B763" s="5">
        <f>+'[1]JUNIO-2026'!B763</f>
        <v>806008394</v>
      </c>
      <c r="C763" s="5">
        <f>+'[1]JUNIO-2026'!C763</f>
        <v>7</v>
      </c>
      <c r="D763" s="5" t="str">
        <f>+'[1]JUNIO-2026'!D763</f>
        <v>MUTUALSEREPS</v>
      </c>
      <c r="E763" s="5" t="str">
        <f>+'[1]JUNIO-2026'!E763</f>
        <v>PR</v>
      </c>
      <c r="F763" s="5" t="str">
        <f>+'[1]JUNIO-2026'!F763</f>
        <v>NUPC</v>
      </c>
      <c r="G763" s="5">
        <f>+'[1]JUNIO-2026'!G763</f>
        <v>2020</v>
      </c>
      <c r="H763" s="6">
        <f t="shared" si="66"/>
        <v>1894724937</v>
      </c>
      <c r="I763" s="7">
        <f>INT('[1]JUNIO-2026'!I763)</f>
        <v>0</v>
      </c>
      <c r="J763" s="7">
        <f>INT('[1]JUNIO-2026'!J763)</f>
        <v>1894724937</v>
      </c>
      <c r="K763" s="7">
        <f>INT('[1]JUNIO-2026'!K763)</f>
        <v>56660472</v>
      </c>
      <c r="L763" s="7">
        <f>INT('[1]JUNIO-2026'!L763)</f>
        <v>0</v>
      </c>
      <c r="M763" s="6">
        <f t="shared" si="67"/>
        <v>1838064465</v>
      </c>
      <c r="N763" s="7">
        <v>0</v>
      </c>
      <c r="O763" s="7">
        <f>INT('[1]JUNIO-2026'!O763)</f>
        <v>1829796515</v>
      </c>
      <c r="P763" s="6">
        <f t="shared" si="71"/>
        <v>1829796515</v>
      </c>
      <c r="Q763" s="6">
        <f t="shared" si="68"/>
        <v>8267950</v>
      </c>
      <c r="R763" s="7">
        <f>INT('[1]JUNIO-2026'!R763)</f>
        <v>0</v>
      </c>
      <c r="S763" s="7">
        <f>INT('[1]JUNIO-2026'!S763)</f>
        <v>0</v>
      </c>
      <c r="T763" s="7">
        <f>INT('[1]JUNIO-2026'!T763)</f>
        <v>1829796515</v>
      </c>
      <c r="U763" s="7">
        <f>INT('[1]JUNIO-2026'!U763)</f>
        <v>0</v>
      </c>
      <c r="V763" s="7">
        <f>INT('[1]JUNIO-2026'!V763)</f>
        <v>0</v>
      </c>
      <c r="W763" s="7">
        <f>INT('[1]JUNIO-2026'!W763)</f>
        <v>0</v>
      </c>
      <c r="X763" s="7">
        <f>INT('[1]JUNIO-2026'!X763)</f>
        <v>0</v>
      </c>
      <c r="Y763" s="7">
        <f>INT('[1]JUNIO-2026'!Y763)</f>
        <v>0</v>
      </c>
      <c r="Z763" s="5" t="str">
        <f>+'[1]JUNIO-2026'!Z763</f>
        <v>NA</v>
      </c>
      <c r="AA763" s="5">
        <f>+'[1]JUNIO-2026'!AA763</f>
        <v>1</v>
      </c>
      <c r="AB763" s="5">
        <v>99999</v>
      </c>
      <c r="AC763" s="8">
        <f t="shared" si="69"/>
        <v>1829796515</v>
      </c>
      <c r="AD763" s="8">
        <f t="shared" si="70"/>
        <v>0</v>
      </c>
      <c r="AE763" t="str">
        <f>+'[1]JUNIO-2026'!AE763</f>
        <v>SAFEWEB</v>
      </c>
    </row>
    <row r="764" spans="1:31" x14ac:dyDescent="0.25">
      <c r="A764" s="5" t="str">
        <f>+'[1]JUNIO-2026'!A764</f>
        <v>NI</v>
      </c>
      <c r="B764" s="5">
        <f>+'[1]JUNIO-2026'!B764</f>
        <v>806008439</v>
      </c>
      <c r="C764" s="5">
        <f>+'[1]JUNIO-2026'!C764</f>
        <v>1</v>
      </c>
      <c r="D764" s="5" t="str">
        <f>+'[1]JUNIO-2026'!D764</f>
        <v>CLINICACARTAGENADELMARSAS</v>
      </c>
      <c r="E764" s="5" t="str">
        <f>+'[1]JUNIO-2026'!E764</f>
        <v>PR</v>
      </c>
      <c r="F764" s="5" t="str">
        <f>+'[1]JUNIO-2026'!F764</f>
        <v>PNAF</v>
      </c>
      <c r="G764" s="5">
        <f>+'[1]JUNIO-2026'!G764</f>
        <v>2020</v>
      </c>
      <c r="H764" s="6">
        <f t="shared" si="66"/>
        <v>1526300</v>
      </c>
      <c r="I764" s="7">
        <f>INT('[1]JUNIO-2026'!I764)</f>
        <v>0</v>
      </c>
      <c r="J764" s="7">
        <f>INT('[1]JUNIO-2026'!J764)</f>
        <v>1526300</v>
      </c>
      <c r="K764" s="7">
        <f>INT('[1]JUNIO-2026'!K764)</f>
        <v>1526300</v>
      </c>
      <c r="L764" s="7">
        <f>INT('[1]JUNIO-2026'!L764)</f>
        <v>0</v>
      </c>
      <c r="M764" s="6">
        <f t="shared" si="67"/>
        <v>0</v>
      </c>
      <c r="N764" s="7">
        <v>0</v>
      </c>
      <c r="O764" s="7">
        <f>INT('[1]JUNIO-2026'!O764)</f>
        <v>0</v>
      </c>
      <c r="P764" s="6">
        <f t="shared" si="71"/>
        <v>0</v>
      </c>
      <c r="Q764" s="6">
        <f t="shared" si="68"/>
        <v>0</v>
      </c>
      <c r="R764" s="7">
        <f>INT('[1]JUNIO-2026'!R764)</f>
        <v>0</v>
      </c>
      <c r="S764" s="7">
        <f>INT('[1]JUNIO-2026'!S764)</f>
        <v>0</v>
      </c>
      <c r="T764" s="7">
        <f>INT('[1]JUNIO-2026'!T764)</f>
        <v>0</v>
      </c>
      <c r="U764" s="7">
        <f>INT('[1]JUNIO-2026'!U764)</f>
        <v>0</v>
      </c>
      <c r="V764" s="7">
        <f>INT('[1]JUNIO-2026'!V764)</f>
        <v>0</v>
      </c>
      <c r="W764" s="7">
        <f>INT('[1]JUNIO-2026'!W764)</f>
        <v>0</v>
      </c>
      <c r="X764" s="7">
        <f>INT('[1]JUNIO-2026'!X764)</f>
        <v>0</v>
      </c>
      <c r="Y764" s="7">
        <f>INT('[1]JUNIO-2026'!Y764)</f>
        <v>0</v>
      </c>
      <c r="Z764" s="5" t="str">
        <f>+'[1]JUNIO-2026'!Z764</f>
        <v>NA</v>
      </c>
      <c r="AA764" s="5">
        <f>+'[1]JUNIO-2026'!AA764</f>
        <v>1</v>
      </c>
      <c r="AB764" s="5">
        <v>99999</v>
      </c>
      <c r="AC764" s="8">
        <f t="shared" si="69"/>
        <v>0</v>
      </c>
      <c r="AD764" s="8">
        <f t="shared" si="70"/>
        <v>0</v>
      </c>
      <c r="AE764" t="str">
        <f>+'[1]JUNIO-2026'!AE764</f>
        <v>SAFEWEB</v>
      </c>
    </row>
    <row r="765" spans="1:31" x14ac:dyDescent="0.25">
      <c r="A765" s="5" t="str">
        <f>+'[1]JUNIO-2026'!A765</f>
        <v>NI</v>
      </c>
      <c r="B765" s="5">
        <f>+'[1]JUNIO-2026'!B765</f>
        <v>806009230</v>
      </c>
      <c r="C765" s="5">
        <f>+'[1]JUNIO-2026'!C765</f>
        <v>2</v>
      </c>
      <c r="D765" s="5" t="str">
        <f>+'[1]JUNIO-2026'!D765</f>
        <v>CEMICSAS</v>
      </c>
      <c r="E765" s="5" t="str">
        <f>+'[1]JUNIO-2026'!E765</f>
        <v>PR</v>
      </c>
      <c r="F765" s="5" t="str">
        <f>+'[1]JUNIO-2026'!F765</f>
        <v>NUPC</v>
      </c>
      <c r="G765" s="5">
        <f>+'[1]JUNIO-2026'!G765</f>
        <v>2020</v>
      </c>
      <c r="H765" s="6">
        <f t="shared" si="66"/>
        <v>6161629</v>
      </c>
      <c r="I765" s="7">
        <f>INT('[1]JUNIO-2026'!I765)</f>
        <v>0</v>
      </c>
      <c r="J765" s="7">
        <f>INT('[1]JUNIO-2026'!J765)</f>
        <v>6161629</v>
      </c>
      <c r="K765" s="7">
        <f>INT('[1]JUNIO-2026'!K765)</f>
        <v>616162</v>
      </c>
      <c r="L765" s="7">
        <f>INT('[1]JUNIO-2026'!L765)</f>
        <v>0</v>
      </c>
      <c r="M765" s="6">
        <f t="shared" si="67"/>
        <v>5545467</v>
      </c>
      <c r="N765" s="7">
        <v>0</v>
      </c>
      <c r="O765" s="7">
        <f>INT('[1]JUNIO-2026'!O765)</f>
        <v>0</v>
      </c>
      <c r="P765" s="6">
        <f t="shared" si="71"/>
        <v>0</v>
      </c>
      <c r="Q765" s="6">
        <f t="shared" si="68"/>
        <v>5545467</v>
      </c>
      <c r="R765" s="7">
        <f>INT('[1]JUNIO-2026'!R765)</f>
        <v>0</v>
      </c>
      <c r="S765" s="7">
        <f>INT('[1]JUNIO-2026'!S765)</f>
        <v>0</v>
      </c>
      <c r="T765" s="7">
        <f>INT('[1]JUNIO-2026'!T765)</f>
        <v>0</v>
      </c>
      <c r="U765" s="7">
        <f>INT('[1]JUNIO-2026'!U765)</f>
        <v>0</v>
      </c>
      <c r="V765" s="7">
        <f>INT('[1]JUNIO-2026'!V765)</f>
        <v>0</v>
      </c>
      <c r="W765" s="7">
        <f>INT('[1]JUNIO-2026'!W765)</f>
        <v>0</v>
      </c>
      <c r="X765" s="7">
        <f>INT('[1]JUNIO-2026'!X765)</f>
        <v>0</v>
      </c>
      <c r="Y765" s="7">
        <f>INT('[1]JUNIO-2026'!Y765)</f>
        <v>0</v>
      </c>
      <c r="Z765" s="5" t="str">
        <f>+'[1]JUNIO-2026'!Z765</f>
        <v>NA</v>
      </c>
      <c r="AA765" s="5">
        <f>+'[1]JUNIO-2026'!AA765</f>
        <v>1</v>
      </c>
      <c r="AB765" s="5">
        <v>99999</v>
      </c>
      <c r="AC765" s="8">
        <f t="shared" si="69"/>
        <v>0</v>
      </c>
      <c r="AD765" s="8">
        <f t="shared" si="70"/>
        <v>0</v>
      </c>
      <c r="AE765" t="str">
        <f>+'[1]JUNIO-2026'!AE765</f>
        <v>SAFEWEB</v>
      </c>
    </row>
    <row r="766" spans="1:31" x14ac:dyDescent="0.25">
      <c r="A766" s="5" t="str">
        <f>+'[1]JUNIO-2026'!A766</f>
        <v>NI</v>
      </c>
      <c r="B766" s="5">
        <f>+'[1]JUNIO-2026'!B766</f>
        <v>806009848</v>
      </c>
      <c r="C766" s="5">
        <f>+'[1]JUNIO-2026'!C766</f>
        <v>3</v>
      </c>
      <c r="D766" s="5" t="str">
        <f>+'[1]JUNIO-2026'!D766</f>
        <v>SUMINISTRADORADEMEDICAMENTOSDELCARIBESASUMECARSA</v>
      </c>
      <c r="E766" s="5" t="str">
        <f>+'[1]JUNIO-2026'!E766</f>
        <v>PR</v>
      </c>
      <c r="F766" s="5" t="str">
        <f>+'[1]JUNIO-2026'!F766</f>
        <v>NUPC</v>
      </c>
      <c r="G766" s="5">
        <f>+'[1]JUNIO-2026'!G766</f>
        <v>2020</v>
      </c>
      <c r="H766" s="6">
        <f t="shared" si="66"/>
        <v>1801412</v>
      </c>
      <c r="I766" s="7">
        <f>INT('[1]JUNIO-2026'!I766)</f>
        <v>0</v>
      </c>
      <c r="J766" s="7">
        <f>INT('[1]JUNIO-2026'!J766)</f>
        <v>1801412</v>
      </c>
      <c r="K766" s="7">
        <f>INT('[1]JUNIO-2026'!K766)</f>
        <v>1383409</v>
      </c>
      <c r="L766" s="7">
        <f>INT('[1]JUNIO-2026'!L766)</f>
        <v>0</v>
      </c>
      <c r="M766" s="6">
        <f t="shared" si="67"/>
        <v>418003</v>
      </c>
      <c r="N766" s="7">
        <v>0</v>
      </c>
      <c r="O766" s="7">
        <f>INT('[1]JUNIO-2026'!O766)</f>
        <v>0</v>
      </c>
      <c r="P766" s="6">
        <f t="shared" si="71"/>
        <v>0</v>
      </c>
      <c r="Q766" s="6">
        <f t="shared" si="68"/>
        <v>418003</v>
      </c>
      <c r="R766" s="7">
        <f>INT('[1]JUNIO-2026'!R766)</f>
        <v>0</v>
      </c>
      <c r="S766" s="7">
        <f>INT('[1]JUNIO-2026'!S766)</f>
        <v>0</v>
      </c>
      <c r="T766" s="7">
        <f>INT('[1]JUNIO-2026'!T766)</f>
        <v>0</v>
      </c>
      <c r="U766" s="7">
        <f>INT('[1]JUNIO-2026'!U766)</f>
        <v>0</v>
      </c>
      <c r="V766" s="7">
        <f>INT('[1]JUNIO-2026'!V766)</f>
        <v>0</v>
      </c>
      <c r="W766" s="7">
        <f>INT('[1]JUNIO-2026'!W766)</f>
        <v>0</v>
      </c>
      <c r="X766" s="7">
        <f>INT('[1]JUNIO-2026'!X766)</f>
        <v>0</v>
      </c>
      <c r="Y766" s="7">
        <f>INT('[1]JUNIO-2026'!Y766)</f>
        <v>0</v>
      </c>
      <c r="Z766" s="5" t="str">
        <f>+'[1]JUNIO-2026'!Z766</f>
        <v>NA</v>
      </c>
      <c r="AA766" s="5">
        <f>+'[1]JUNIO-2026'!AA766</f>
        <v>1</v>
      </c>
      <c r="AB766" s="5">
        <v>99999</v>
      </c>
      <c r="AC766" s="8">
        <f t="shared" si="69"/>
        <v>0</v>
      </c>
      <c r="AD766" s="8">
        <f t="shared" si="70"/>
        <v>0</v>
      </c>
      <c r="AE766" t="str">
        <f>+'[1]JUNIO-2026'!AE766</f>
        <v>SAFEWEB</v>
      </c>
    </row>
    <row r="767" spans="1:31" x14ac:dyDescent="0.25">
      <c r="A767" s="5" t="str">
        <f>+'[1]JUNIO-2026'!A767</f>
        <v>NI</v>
      </c>
      <c r="B767" s="5">
        <f>+'[1]JUNIO-2026'!B767</f>
        <v>806010305</v>
      </c>
      <c r="C767" s="5">
        <f>+'[1]JUNIO-2026'!C767</f>
        <v>8</v>
      </c>
      <c r="D767" s="5" t="str">
        <f>+'[1]JUNIO-2026'!D767</f>
        <v>ESEHOSPITALLOCALCARTAGENADEINDIAS</v>
      </c>
      <c r="E767" s="5" t="str">
        <f>+'[1]JUNIO-2026'!E767</f>
        <v>PU</v>
      </c>
      <c r="F767" s="5" t="str">
        <f>+'[1]JUNIO-2026'!F767</f>
        <v>PNAF</v>
      </c>
      <c r="G767" s="5">
        <f>+'[1]JUNIO-2026'!G767</f>
        <v>2020</v>
      </c>
      <c r="H767" s="6">
        <f t="shared" si="66"/>
        <v>831148</v>
      </c>
      <c r="I767" s="7">
        <f>INT('[1]JUNIO-2026'!I767)</f>
        <v>0</v>
      </c>
      <c r="J767" s="7">
        <f>INT('[1]JUNIO-2026'!J767)</f>
        <v>831148</v>
      </c>
      <c r="K767" s="7">
        <f>INT('[1]JUNIO-2026'!K767)</f>
        <v>122013</v>
      </c>
      <c r="L767" s="7">
        <f>INT('[1]JUNIO-2026'!L767)</f>
        <v>0</v>
      </c>
      <c r="M767" s="6">
        <f t="shared" si="67"/>
        <v>709135</v>
      </c>
      <c r="N767" s="7">
        <v>0</v>
      </c>
      <c r="O767" s="7">
        <f>INT('[1]JUNIO-2026'!O767)</f>
        <v>0</v>
      </c>
      <c r="P767" s="6">
        <f t="shared" si="71"/>
        <v>0</v>
      </c>
      <c r="Q767" s="6">
        <f t="shared" si="68"/>
        <v>709135</v>
      </c>
      <c r="R767" s="7">
        <f>INT('[1]JUNIO-2026'!R767)</f>
        <v>0</v>
      </c>
      <c r="S767" s="7">
        <f>INT('[1]JUNIO-2026'!S767)</f>
        <v>0</v>
      </c>
      <c r="T767" s="7">
        <f>INT('[1]JUNIO-2026'!T767)</f>
        <v>0</v>
      </c>
      <c r="U767" s="7">
        <f>INT('[1]JUNIO-2026'!U767)</f>
        <v>0</v>
      </c>
      <c r="V767" s="7">
        <f>INT('[1]JUNIO-2026'!V767)</f>
        <v>0</v>
      </c>
      <c r="W767" s="7">
        <f>INT('[1]JUNIO-2026'!W767)</f>
        <v>0</v>
      </c>
      <c r="X767" s="7">
        <f>INT('[1]JUNIO-2026'!X767)</f>
        <v>0</v>
      </c>
      <c r="Y767" s="7">
        <f>INT('[1]JUNIO-2026'!Y767)</f>
        <v>0</v>
      </c>
      <c r="Z767" s="5" t="str">
        <f>+'[1]JUNIO-2026'!Z767</f>
        <v>NA</v>
      </c>
      <c r="AA767" s="5">
        <f>+'[1]JUNIO-2026'!AA767</f>
        <v>1</v>
      </c>
      <c r="AB767" s="5">
        <v>99999</v>
      </c>
      <c r="AC767" s="8">
        <f t="shared" si="69"/>
        <v>0</v>
      </c>
      <c r="AD767" s="8">
        <f t="shared" si="70"/>
        <v>0</v>
      </c>
      <c r="AE767" t="str">
        <f>+'[1]JUNIO-2026'!AE767</f>
        <v>SAFEWEB</v>
      </c>
    </row>
    <row r="768" spans="1:31" x14ac:dyDescent="0.25">
      <c r="A768" s="5" t="str">
        <f>+'[1]JUNIO-2026'!A768</f>
        <v>NI</v>
      </c>
      <c r="B768" s="5">
        <f>+'[1]JUNIO-2026'!B768</f>
        <v>806011261</v>
      </c>
      <c r="C768" s="5">
        <f>+'[1]JUNIO-2026'!C768</f>
        <v>7</v>
      </c>
      <c r="D768" s="5" t="str">
        <f>+'[1]JUNIO-2026'!D768</f>
        <v>ESTRIOSSAS</v>
      </c>
      <c r="E768" s="5" t="str">
        <f>+'[1]JUNIO-2026'!E768</f>
        <v>PR</v>
      </c>
      <c r="F768" s="5" t="str">
        <f>+'[1]JUNIO-2026'!F768</f>
        <v>NUPC</v>
      </c>
      <c r="G768" s="5">
        <f>+'[1]JUNIO-2026'!G768</f>
        <v>2020</v>
      </c>
      <c r="H768" s="6">
        <f t="shared" si="66"/>
        <v>121716883</v>
      </c>
      <c r="I768" s="7">
        <f>INT('[1]JUNIO-2026'!I768)</f>
        <v>0</v>
      </c>
      <c r="J768" s="7">
        <f>INT('[1]JUNIO-2026'!J768)</f>
        <v>121716883</v>
      </c>
      <c r="K768" s="7">
        <f>INT('[1]JUNIO-2026'!K768)</f>
        <v>8647324</v>
      </c>
      <c r="L768" s="7">
        <f>INT('[1]JUNIO-2026'!L768)</f>
        <v>0</v>
      </c>
      <c r="M768" s="6">
        <f t="shared" si="67"/>
        <v>113069559</v>
      </c>
      <c r="N768" s="7">
        <v>0</v>
      </c>
      <c r="O768" s="7">
        <f>INT('[1]JUNIO-2026'!O768)</f>
        <v>106080829</v>
      </c>
      <c r="P768" s="6">
        <f t="shared" si="71"/>
        <v>106080829</v>
      </c>
      <c r="Q768" s="6">
        <f t="shared" si="68"/>
        <v>6988730</v>
      </c>
      <c r="R768" s="7">
        <f>INT('[1]JUNIO-2026'!R768)</f>
        <v>0</v>
      </c>
      <c r="S768" s="7">
        <f>INT('[1]JUNIO-2026'!S768)</f>
        <v>0</v>
      </c>
      <c r="T768" s="7">
        <f>INT('[1]JUNIO-2026'!T768)</f>
        <v>13347400</v>
      </c>
      <c r="U768" s="7">
        <f>INT('[1]JUNIO-2026'!U768)</f>
        <v>92733429</v>
      </c>
      <c r="V768" s="7">
        <f>INT('[1]JUNIO-2026'!V768)</f>
        <v>0</v>
      </c>
      <c r="W768" s="7">
        <f>INT('[1]JUNIO-2026'!W768)</f>
        <v>0</v>
      </c>
      <c r="X768" s="7">
        <f>INT('[1]JUNIO-2026'!X768)</f>
        <v>0</v>
      </c>
      <c r="Y768" s="7">
        <f>INT('[1]JUNIO-2026'!Y768)</f>
        <v>0</v>
      </c>
      <c r="Z768" s="5" t="str">
        <f>+'[1]JUNIO-2026'!Z768</f>
        <v>NA</v>
      </c>
      <c r="AA768" s="5">
        <f>+'[1]JUNIO-2026'!AA768</f>
        <v>1</v>
      </c>
      <c r="AB768" s="5">
        <v>99999</v>
      </c>
      <c r="AC768" s="8">
        <f t="shared" si="69"/>
        <v>106080829</v>
      </c>
      <c r="AD768" s="8">
        <f t="shared" si="70"/>
        <v>0</v>
      </c>
      <c r="AE768" t="str">
        <f>+'[1]JUNIO-2026'!AE768</f>
        <v>SAFEWEB</v>
      </c>
    </row>
    <row r="769" spans="1:31" x14ac:dyDescent="0.25">
      <c r="A769" s="5" t="str">
        <f>+'[1]JUNIO-2026'!A769</f>
        <v>NI</v>
      </c>
      <c r="B769" s="5">
        <f>+'[1]JUNIO-2026'!B769</f>
        <v>806011811</v>
      </c>
      <c r="C769" s="5">
        <f>+'[1]JUNIO-2026'!C769</f>
        <v>8</v>
      </c>
      <c r="D769" s="5" t="str">
        <f>+'[1]JUNIO-2026'!D769</f>
        <v>DISTRIBUCCIONESPHAMASERLTDA</v>
      </c>
      <c r="E769" s="5" t="str">
        <f>+'[1]JUNIO-2026'!E769</f>
        <v>PR</v>
      </c>
      <c r="F769" s="5" t="str">
        <f>+'[1]JUNIO-2026'!F769</f>
        <v>NUPC</v>
      </c>
      <c r="G769" s="5">
        <f>+'[1]JUNIO-2026'!G769</f>
        <v>2020</v>
      </c>
      <c r="H769" s="6">
        <f t="shared" si="66"/>
        <v>224500</v>
      </c>
      <c r="I769" s="7">
        <f>INT('[1]JUNIO-2026'!I769)</f>
        <v>0</v>
      </c>
      <c r="J769" s="7">
        <f>INT('[1]JUNIO-2026'!J769)</f>
        <v>224500</v>
      </c>
      <c r="K769" s="7">
        <f>INT('[1]JUNIO-2026'!K769)</f>
        <v>53000</v>
      </c>
      <c r="L769" s="7">
        <f>INT('[1]JUNIO-2026'!L769)</f>
        <v>0</v>
      </c>
      <c r="M769" s="6">
        <f t="shared" si="67"/>
        <v>171500</v>
      </c>
      <c r="N769" s="7">
        <v>0</v>
      </c>
      <c r="O769" s="7">
        <f>INT('[1]JUNIO-2026'!O769)</f>
        <v>0</v>
      </c>
      <c r="P769" s="6">
        <f t="shared" si="71"/>
        <v>0</v>
      </c>
      <c r="Q769" s="6">
        <f t="shared" si="68"/>
        <v>171500</v>
      </c>
      <c r="R769" s="7">
        <f>INT('[1]JUNIO-2026'!R769)</f>
        <v>0</v>
      </c>
      <c r="S769" s="7">
        <f>INT('[1]JUNIO-2026'!S769)</f>
        <v>0</v>
      </c>
      <c r="T769" s="7">
        <f>INT('[1]JUNIO-2026'!T769)</f>
        <v>0</v>
      </c>
      <c r="U769" s="7">
        <f>INT('[1]JUNIO-2026'!U769)</f>
        <v>0</v>
      </c>
      <c r="V769" s="7">
        <f>INT('[1]JUNIO-2026'!V769)</f>
        <v>0</v>
      </c>
      <c r="W769" s="7">
        <f>INT('[1]JUNIO-2026'!W769)</f>
        <v>0</v>
      </c>
      <c r="X769" s="7">
        <f>INT('[1]JUNIO-2026'!X769)</f>
        <v>0</v>
      </c>
      <c r="Y769" s="7">
        <f>INT('[1]JUNIO-2026'!Y769)</f>
        <v>0</v>
      </c>
      <c r="Z769" s="5" t="str">
        <f>+'[1]JUNIO-2026'!Z769</f>
        <v>NA</v>
      </c>
      <c r="AA769" s="5">
        <f>+'[1]JUNIO-2026'!AA769</f>
        <v>1</v>
      </c>
      <c r="AB769" s="5">
        <v>99999</v>
      </c>
      <c r="AC769" s="8">
        <f t="shared" si="69"/>
        <v>0</v>
      </c>
      <c r="AD769" s="8">
        <f t="shared" si="70"/>
        <v>0</v>
      </c>
      <c r="AE769" t="str">
        <f>+'[1]JUNIO-2026'!AE769</f>
        <v>SAFEWEB</v>
      </c>
    </row>
    <row r="770" spans="1:31" x14ac:dyDescent="0.25">
      <c r="A770" s="5" t="str">
        <f>+'[1]JUNIO-2026'!A770</f>
        <v>NI</v>
      </c>
      <c r="B770" s="5">
        <f>+'[1]JUNIO-2026'!B770</f>
        <v>806012426</v>
      </c>
      <c r="C770" s="5">
        <f>+'[1]JUNIO-2026'!C770</f>
        <v>1</v>
      </c>
      <c r="D770" s="5" t="str">
        <f>+'[1]JUNIO-2026'!D770</f>
        <v>CLINICACARDIOVASCULARJESUSDENAZARETH</v>
      </c>
      <c r="E770" s="5" t="str">
        <f>+'[1]JUNIO-2026'!E770</f>
        <v>PR</v>
      </c>
      <c r="F770" s="5" t="str">
        <f>+'[1]JUNIO-2026'!F770</f>
        <v>PNAF</v>
      </c>
      <c r="G770" s="5">
        <f>+'[1]JUNIO-2026'!G770</f>
        <v>2020</v>
      </c>
      <c r="H770" s="6">
        <f t="shared" si="66"/>
        <v>354000910</v>
      </c>
      <c r="I770" s="7">
        <f>INT('[1]JUNIO-2026'!I770)</f>
        <v>0</v>
      </c>
      <c r="J770" s="7">
        <f>INT('[1]JUNIO-2026'!J770)</f>
        <v>354000910</v>
      </c>
      <c r="K770" s="7">
        <f>INT('[1]JUNIO-2026'!K770)</f>
        <v>30891987</v>
      </c>
      <c r="L770" s="7">
        <f>INT('[1]JUNIO-2026'!L770)</f>
        <v>0</v>
      </c>
      <c r="M770" s="6">
        <f t="shared" si="67"/>
        <v>323108923</v>
      </c>
      <c r="N770" s="7">
        <v>0</v>
      </c>
      <c r="O770" s="7">
        <f>INT('[1]JUNIO-2026'!O770)</f>
        <v>203023247</v>
      </c>
      <c r="P770" s="6">
        <f t="shared" si="71"/>
        <v>203023247</v>
      </c>
      <c r="Q770" s="6">
        <f t="shared" si="68"/>
        <v>120085676</v>
      </c>
      <c r="R770" s="7">
        <f>INT('[1]JUNIO-2026'!R770)</f>
        <v>0</v>
      </c>
      <c r="S770" s="7">
        <f>INT('[1]JUNIO-2026'!S770)</f>
        <v>0</v>
      </c>
      <c r="T770" s="7">
        <f>INT('[1]JUNIO-2026'!T770)</f>
        <v>0</v>
      </c>
      <c r="U770" s="7">
        <f>INT('[1]JUNIO-2026'!U770)</f>
        <v>203023247</v>
      </c>
      <c r="V770" s="7">
        <f>INT('[1]JUNIO-2026'!V770)</f>
        <v>0</v>
      </c>
      <c r="W770" s="7">
        <f>INT('[1]JUNIO-2026'!W770)</f>
        <v>0</v>
      </c>
      <c r="X770" s="7">
        <f>INT('[1]JUNIO-2026'!X770)</f>
        <v>0</v>
      </c>
      <c r="Y770" s="7">
        <f>INT('[1]JUNIO-2026'!Y770)</f>
        <v>0</v>
      </c>
      <c r="Z770" s="5" t="str">
        <f>+'[1]JUNIO-2026'!Z770</f>
        <v>NA</v>
      </c>
      <c r="AA770" s="5">
        <f>+'[1]JUNIO-2026'!AA770</f>
        <v>1</v>
      </c>
      <c r="AB770" s="5">
        <v>99999</v>
      </c>
      <c r="AC770" s="8">
        <f t="shared" si="69"/>
        <v>203023247</v>
      </c>
      <c r="AD770" s="8">
        <f t="shared" si="70"/>
        <v>0</v>
      </c>
      <c r="AE770" t="str">
        <f>+'[1]JUNIO-2026'!AE770</f>
        <v>SAFEWEB</v>
      </c>
    </row>
    <row r="771" spans="1:31" x14ac:dyDescent="0.25">
      <c r="A771" s="5" t="str">
        <f>+'[1]JUNIO-2026'!A771</f>
        <v>NI</v>
      </c>
      <c r="B771" s="5">
        <f>+'[1]JUNIO-2026'!B771</f>
        <v>806013287</v>
      </c>
      <c r="C771" s="5">
        <f>+'[1]JUNIO-2026'!C771</f>
        <v>7</v>
      </c>
      <c r="D771" s="5" t="str">
        <f>+'[1]JUNIO-2026'!D771</f>
        <v>SERVICIOSFONOAUDIOLOGICOSDELCARIBE</v>
      </c>
      <c r="E771" s="5" t="str">
        <f>+'[1]JUNIO-2026'!E771</f>
        <v>PR</v>
      </c>
      <c r="F771" s="5" t="str">
        <f>+'[1]JUNIO-2026'!F771</f>
        <v>NUPC</v>
      </c>
      <c r="G771" s="5">
        <f>+'[1]JUNIO-2026'!G771</f>
        <v>2020</v>
      </c>
      <c r="H771" s="6">
        <f t="shared" ref="H771:H834" si="72">+I771+J771</f>
        <v>436750</v>
      </c>
      <c r="I771" s="7">
        <f>INT('[1]JUNIO-2026'!I771)</f>
        <v>0</v>
      </c>
      <c r="J771" s="7">
        <f>INT('[1]JUNIO-2026'!J771)</f>
        <v>436750</v>
      </c>
      <c r="K771" s="7">
        <f>INT('[1]JUNIO-2026'!K771)</f>
        <v>0</v>
      </c>
      <c r="L771" s="7">
        <f>INT('[1]JUNIO-2026'!L771)</f>
        <v>0</v>
      </c>
      <c r="M771" s="6">
        <f t="shared" ref="M771:M834" si="73">+J771-K771-L771</f>
        <v>436750</v>
      </c>
      <c r="N771" s="7">
        <v>0</v>
      </c>
      <c r="O771" s="7">
        <f>INT('[1]JUNIO-2026'!O771)</f>
        <v>0</v>
      </c>
      <c r="P771" s="6">
        <f t="shared" si="71"/>
        <v>0</v>
      </c>
      <c r="Q771" s="6">
        <f t="shared" ref="Q771:Q834" si="74">+M771-P771</f>
        <v>436750</v>
      </c>
      <c r="R771" s="7">
        <f>INT('[1]JUNIO-2026'!R771)</f>
        <v>0</v>
      </c>
      <c r="S771" s="7">
        <f>INT('[1]JUNIO-2026'!S771)</f>
        <v>0</v>
      </c>
      <c r="T771" s="7">
        <f>INT('[1]JUNIO-2026'!T771)</f>
        <v>0</v>
      </c>
      <c r="U771" s="7">
        <f>INT('[1]JUNIO-2026'!U771)</f>
        <v>0</v>
      </c>
      <c r="V771" s="7">
        <f>INT('[1]JUNIO-2026'!V771)</f>
        <v>0</v>
      </c>
      <c r="W771" s="7">
        <f>INT('[1]JUNIO-2026'!W771)</f>
        <v>0</v>
      </c>
      <c r="X771" s="7">
        <f>INT('[1]JUNIO-2026'!X771)</f>
        <v>0</v>
      </c>
      <c r="Y771" s="7">
        <f>INT('[1]JUNIO-2026'!Y771)</f>
        <v>0</v>
      </c>
      <c r="Z771" s="5" t="str">
        <f>+'[1]JUNIO-2026'!Z771</f>
        <v>NA</v>
      </c>
      <c r="AA771" s="5">
        <f>+'[1]JUNIO-2026'!AA771</f>
        <v>1</v>
      </c>
      <c r="AB771" s="5">
        <v>99999</v>
      </c>
      <c r="AC771" s="8">
        <f t="shared" ref="AC771:AC834" si="75">SUM(R771:Y771)</f>
        <v>0</v>
      </c>
      <c r="AD771" s="8">
        <f t="shared" ref="AD771:AD834" si="76">+AC771-P771</f>
        <v>0</v>
      </c>
      <c r="AE771" t="str">
        <f>+'[1]JUNIO-2026'!AE771</f>
        <v>SAFEWEB</v>
      </c>
    </row>
    <row r="772" spans="1:31" x14ac:dyDescent="0.25">
      <c r="A772" s="5" t="str">
        <f>+'[1]JUNIO-2026'!A772</f>
        <v>NI</v>
      </c>
      <c r="B772" s="5">
        <f>+'[1]JUNIO-2026'!B772</f>
        <v>806013568</v>
      </c>
      <c r="C772" s="5">
        <f>+'[1]JUNIO-2026'!C772</f>
        <v>1</v>
      </c>
      <c r="D772" s="5" t="str">
        <f>+'[1]JUNIO-2026'!D772</f>
        <v>NEURODINAMIASA</v>
      </c>
      <c r="E772" s="5" t="str">
        <f>+'[1]JUNIO-2026'!E772</f>
        <v>PR</v>
      </c>
      <c r="F772" s="5" t="str">
        <f>+'[1]JUNIO-2026'!F772</f>
        <v>NUPC</v>
      </c>
      <c r="G772" s="5">
        <f>+'[1]JUNIO-2026'!G772</f>
        <v>2020</v>
      </c>
      <c r="H772" s="6">
        <f t="shared" si="72"/>
        <v>147000000</v>
      </c>
      <c r="I772" s="7">
        <f>INT('[1]JUNIO-2026'!I772)</f>
        <v>0</v>
      </c>
      <c r="J772" s="7">
        <f>INT('[1]JUNIO-2026'!J772)</f>
        <v>147000000</v>
      </c>
      <c r="K772" s="7">
        <f>INT('[1]JUNIO-2026'!K772)</f>
        <v>7350000</v>
      </c>
      <c r="L772" s="7">
        <f>INT('[1]JUNIO-2026'!L772)</f>
        <v>0</v>
      </c>
      <c r="M772" s="6">
        <f t="shared" si="73"/>
        <v>139650000</v>
      </c>
      <c r="N772" s="7">
        <v>0</v>
      </c>
      <c r="O772" s="7">
        <f>INT('[1]JUNIO-2026'!O772)</f>
        <v>139650000</v>
      </c>
      <c r="P772" s="6">
        <f t="shared" si="71"/>
        <v>139650000</v>
      </c>
      <c r="Q772" s="6">
        <f t="shared" si="74"/>
        <v>0</v>
      </c>
      <c r="R772" s="7">
        <f>INT('[1]JUNIO-2026'!R772)</f>
        <v>68400000</v>
      </c>
      <c r="S772" s="7">
        <f>INT('[1]JUNIO-2026'!S772)</f>
        <v>0</v>
      </c>
      <c r="T772" s="7">
        <f>INT('[1]JUNIO-2026'!T772)</f>
        <v>0</v>
      </c>
      <c r="U772" s="7">
        <f>INT('[1]JUNIO-2026'!U772)</f>
        <v>71250000</v>
      </c>
      <c r="V772" s="7">
        <f>INT('[1]JUNIO-2026'!V772)</f>
        <v>0</v>
      </c>
      <c r="W772" s="7">
        <f>INT('[1]JUNIO-2026'!W772)</f>
        <v>0</v>
      </c>
      <c r="X772" s="7">
        <f>INT('[1]JUNIO-2026'!X772)</f>
        <v>0</v>
      </c>
      <c r="Y772" s="7">
        <f>INT('[1]JUNIO-2026'!Y772)</f>
        <v>0</v>
      </c>
      <c r="Z772" s="5" t="str">
        <f>+'[1]JUNIO-2026'!Z772</f>
        <v>NA</v>
      </c>
      <c r="AA772" s="5">
        <f>+'[1]JUNIO-2026'!AA772</f>
        <v>1</v>
      </c>
      <c r="AB772" s="5">
        <v>99999</v>
      </c>
      <c r="AC772" s="8">
        <f t="shared" si="75"/>
        <v>139650000</v>
      </c>
      <c r="AD772" s="8">
        <f t="shared" si="76"/>
        <v>0</v>
      </c>
      <c r="AE772" t="str">
        <f>+'[1]JUNIO-2026'!AE772</f>
        <v>SAFEWEB</v>
      </c>
    </row>
    <row r="773" spans="1:31" x14ac:dyDescent="0.25">
      <c r="A773" s="5" t="str">
        <f>+'[1]JUNIO-2026'!A773</f>
        <v>NI</v>
      </c>
      <c r="B773" s="5">
        <f>+'[1]JUNIO-2026'!B773</f>
        <v>806013568</v>
      </c>
      <c r="C773" s="5">
        <f>+'[1]JUNIO-2026'!C773</f>
        <v>1</v>
      </c>
      <c r="D773" s="5" t="str">
        <f>+'[1]JUNIO-2026'!D773</f>
        <v>NEURODINAMIASA</v>
      </c>
      <c r="E773" s="5" t="str">
        <f>+'[1]JUNIO-2026'!E773</f>
        <v>PR</v>
      </c>
      <c r="F773" s="5" t="str">
        <f>+'[1]JUNIO-2026'!F773</f>
        <v>PNAF</v>
      </c>
      <c r="G773" s="5">
        <f>+'[1]JUNIO-2026'!G773</f>
        <v>2020</v>
      </c>
      <c r="H773" s="6">
        <f t="shared" si="72"/>
        <v>3363445</v>
      </c>
      <c r="I773" s="7">
        <f>INT('[1]JUNIO-2026'!I773)</f>
        <v>0</v>
      </c>
      <c r="J773" s="7">
        <f>INT('[1]JUNIO-2026'!J773)</f>
        <v>3363445</v>
      </c>
      <c r="K773" s="7">
        <f>INT('[1]JUNIO-2026'!K773)</f>
        <v>0</v>
      </c>
      <c r="L773" s="7">
        <f>INT('[1]JUNIO-2026'!L773)</f>
        <v>0</v>
      </c>
      <c r="M773" s="6">
        <f t="shared" si="73"/>
        <v>3363445</v>
      </c>
      <c r="N773" s="7">
        <v>0</v>
      </c>
      <c r="O773" s="7">
        <f>INT('[1]JUNIO-2026'!O773)</f>
        <v>3363445</v>
      </c>
      <c r="P773" s="6">
        <f t="shared" ref="P773:P836" si="77">+O773</f>
        <v>3363445</v>
      </c>
      <c r="Q773" s="6">
        <f t="shared" si="74"/>
        <v>0</v>
      </c>
      <c r="R773" s="7">
        <f>INT('[1]JUNIO-2026'!R773)</f>
        <v>3363445</v>
      </c>
      <c r="S773" s="7">
        <f>INT('[1]JUNIO-2026'!S773)</f>
        <v>0</v>
      </c>
      <c r="T773" s="7">
        <f>INT('[1]JUNIO-2026'!T773)</f>
        <v>0</v>
      </c>
      <c r="U773" s="7">
        <f>INT('[1]JUNIO-2026'!U773)</f>
        <v>0</v>
      </c>
      <c r="V773" s="7">
        <f>INT('[1]JUNIO-2026'!V773)</f>
        <v>0</v>
      </c>
      <c r="W773" s="7">
        <f>INT('[1]JUNIO-2026'!W773)</f>
        <v>0</v>
      </c>
      <c r="X773" s="7">
        <f>INT('[1]JUNIO-2026'!X773)</f>
        <v>0</v>
      </c>
      <c r="Y773" s="7">
        <f>INT('[1]JUNIO-2026'!Y773)</f>
        <v>0</v>
      </c>
      <c r="Z773" s="5" t="str">
        <f>+'[1]JUNIO-2026'!Z773</f>
        <v>NA</v>
      </c>
      <c r="AA773" s="5">
        <f>+'[1]JUNIO-2026'!AA773</f>
        <v>1</v>
      </c>
      <c r="AB773" s="5">
        <v>99999</v>
      </c>
      <c r="AC773" s="8">
        <f t="shared" si="75"/>
        <v>3363445</v>
      </c>
      <c r="AD773" s="8">
        <f t="shared" si="76"/>
        <v>0</v>
      </c>
      <c r="AE773" t="str">
        <f>+'[1]JUNIO-2026'!AE773</f>
        <v>SAFEWEB</v>
      </c>
    </row>
    <row r="774" spans="1:31" x14ac:dyDescent="0.25">
      <c r="A774" s="5" t="str">
        <f>+'[1]JUNIO-2026'!A774</f>
        <v>NI</v>
      </c>
      <c r="B774" s="5">
        <f>+'[1]JUNIO-2026'!B774</f>
        <v>806015201</v>
      </c>
      <c r="C774" s="5">
        <f>+'[1]JUNIO-2026'!C774</f>
        <v>3</v>
      </c>
      <c r="D774" s="5" t="str">
        <f>+'[1]JUNIO-2026'!D774</f>
        <v>IPSGESTIONSALUDLTDA</v>
      </c>
      <c r="E774" s="5" t="str">
        <f>+'[1]JUNIO-2026'!E774</f>
        <v>PR</v>
      </c>
      <c r="F774" s="5" t="str">
        <f>+'[1]JUNIO-2026'!F774</f>
        <v>NUPC</v>
      </c>
      <c r="G774" s="5">
        <f>+'[1]JUNIO-2026'!G774</f>
        <v>2020</v>
      </c>
      <c r="H774" s="6">
        <f t="shared" si="72"/>
        <v>37163621</v>
      </c>
      <c r="I774" s="7">
        <f>INT('[1]JUNIO-2026'!I774)</f>
        <v>0</v>
      </c>
      <c r="J774" s="7">
        <f>INT('[1]JUNIO-2026'!J774)</f>
        <v>37163621</v>
      </c>
      <c r="K774" s="7">
        <f>INT('[1]JUNIO-2026'!K774)</f>
        <v>28935804</v>
      </c>
      <c r="L774" s="7">
        <f>INT('[1]JUNIO-2026'!L774)</f>
        <v>0</v>
      </c>
      <c r="M774" s="6">
        <f t="shared" si="73"/>
        <v>8227817</v>
      </c>
      <c r="N774" s="7">
        <v>0</v>
      </c>
      <c r="O774" s="7">
        <f>INT('[1]JUNIO-2026'!O774)</f>
        <v>3126983</v>
      </c>
      <c r="P774" s="6">
        <f t="shared" si="77"/>
        <v>3126983</v>
      </c>
      <c r="Q774" s="6">
        <f t="shared" si="74"/>
        <v>5100834</v>
      </c>
      <c r="R774" s="7">
        <f>INT('[1]JUNIO-2026'!R774)</f>
        <v>0</v>
      </c>
      <c r="S774" s="7">
        <f>INT('[1]JUNIO-2026'!S774)</f>
        <v>0</v>
      </c>
      <c r="T774" s="7">
        <f>INT('[1]JUNIO-2026'!T774)</f>
        <v>3126983</v>
      </c>
      <c r="U774" s="7">
        <f>INT('[1]JUNIO-2026'!U774)</f>
        <v>0</v>
      </c>
      <c r="V774" s="7">
        <f>INT('[1]JUNIO-2026'!V774)</f>
        <v>0</v>
      </c>
      <c r="W774" s="7">
        <f>INT('[1]JUNIO-2026'!W774)</f>
        <v>0</v>
      </c>
      <c r="X774" s="7">
        <f>INT('[1]JUNIO-2026'!X774)</f>
        <v>0</v>
      </c>
      <c r="Y774" s="7">
        <f>INT('[1]JUNIO-2026'!Y774)</f>
        <v>0</v>
      </c>
      <c r="Z774" s="5" t="str">
        <f>+'[1]JUNIO-2026'!Z774</f>
        <v>NA</v>
      </c>
      <c r="AA774" s="5">
        <f>+'[1]JUNIO-2026'!AA774</f>
        <v>1</v>
      </c>
      <c r="AB774" s="5">
        <v>99999</v>
      </c>
      <c r="AC774" s="8">
        <f t="shared" si="75"/>
        <v>3126983</v>
      </c>
      <c r="AD774" s="8">
        <f t="shared" si="76"/>
        <v>0</v>
      </c>
      <c r="AE774" t="str">
        <f>+'[1]JUNIO-2026'!AE774</f>
        <v>SAFEWEB</v>
      </c>
    </row>
    <row r="775" spans="1:31" x14ac:dyDescent="0.25">
      <c r="A775" s="5" t="str">
        <f>+'[1]JUNIO-2026'!A775</f>
        <v>NI</v>
      </c>
      <c r="B775" s="5">
        <f>+'[1]JUNIO-2026'!B775</f>
        <v>806015201</v>
      </c>
      <c r="C775" s="5">
        <f>+'[1]JUNIO-2026'!C775</f>
        <v>3</v>
      </c>
      <c r="D775" s="5" t="str">
        <f>+'[1]JUNIO-2026'!D775</f>
        <v>IPSGESTIONSALUDLTDA</v>
      </c>
      <c r="E775" s="5" t="str">
        <f>+'[1]JUNIO-2026'!E775</f>
        <v>PR</v>
      </c>
      <c r="F775" s="5" t="str">
        <f>+'[1]JUNIO-2026'!F775</f>
        <v>PNAF</v>
      </c>
      <c r="G775" s="5">
        <f>+'[1]JUNIO-2026'!G775</f>
        <v>2020</v>
      </c>
      <c r="H775" s="6">
        <f t="shared" si="72"/>
        <v>92817643</v>
      </c>
      <c r="I775" s="7">
        <f>INT('[1]JUNIO-2026'!I775)</f>
        <v>0</v>
      </c>
      <c r="J775" s="7">
        <f>INT('[1]JUNIO-2026'!J775)</f>
        <v>92817643</v>
      </c>
      <c r="K775" s="7">
        <f>INT('[1]JUNIO-2026'!K775)</f>
        <v>33522450</v>
      </c>
      <c r="L775" s="7">
        <f>INT('[1]JUNIO-2026'!L775)</f>
        <v>0</v>
      </c>
      <c r="M775" s="6">
        <f t="shared" si="73"/>
        <v>59295193</v>
      </c>
      <c r="N775" s="7">
        <v>0</v>
      </c>
      <c r="O775" s="7">
        <f>INT('[1]JUNIO-2026'!O775)</f>
        <v>59295193</v>
      </c>
      <c r="P775" s="6">
        <f t="shared" si="77"/>
        <v>59295193</v>
      </c>
      <c r="Q775" s="6">
        <f t="shared" si="74"/>
        <v>0</v>
      </c>
      <c r="R775" s="7">
        <f>INT('[1]JUNIO-2026'!R775)</f>
        <v>0</v>
      </c>
      <c r="S775" s="7">
        <f>INT('[1]JUNIO-2026'!S775)</f>
        <v>0</v>
      </c>
      <c r="T775" s="7">
        <f>INT('[1]JUNIO-2026'!T775)</f>
        <v>59295193</v>
      </c>
      <c r="U775" s="7">
        <f>INT('[1]JUNIO-2026'!U775)</f>
        <v>0</v>
      </c>
      <c r="V775" s="7">
        <f>INT('[1]JUNIO-2026'!V775)</f>
        <v>0</v>
      </c>
      <c r="W775" s="7">
        <f>INT('[1]JUNIO-2026'!W775)</f>
        <v>0</v>
      </c>
      <c r="X775" s="7">
        <f>INT('[1]JUNIO-2026'!X775)</f>
        <v>0</v>
      </c>
      <c r="Y775" s="7">
        <f>INT('[1]JUNIO-2026'!Y775)</f>
        <v>0</v>
      </c>
      <c r="Z775" s="5" t="str">
        <f>+'[1]JUNIO-2026'!Z775</f>
        <v>NA</v>
      </c>
      <c r="AA775" s="5">
        <f>+'[1]JUNIO-2026'!AA775</f>
        <v>1</v>
      </c>
      <c r="AB775" s="5">
        <v>99999</v>
      </c>
      <c r="AC775" s="8">
        <f t="shared" si="75"/>
        <v>59295193</v>
      </c>
      <c r="AD775" s="8">
        <f t="shared" si="76"/>
        <v>0</v>
      </c>
      <c r="AE775" t="str">
        <f>+'[1]JUNIO-2026'!AE775</f>
        <v>SAFEWEB</v>
      </c>
    </row>
    <row r="776" spans="1:31" x14ac:dyDescent="0.25">
      <c r="A776" s="5" t="str">
        <f>+'[1]JUNIO-2026'!A776</f>
        <v>NI</v>
      </c>
      <c r="B776" s="5">
        <f>+'[1]JUNIO-2026'!B776</f>
        <v>806016225</v>
      </c>
      <c r="C776" s="5">
        <f>+'[1]JUNIO-2026'!C776</f>
        <v>4</v>
      </c>
      <c r="D776" s="5" t="str">
        <f>+'[1]JUNIO-2026'!D776</f>
        <v>CENTROMEDICOBUENOSAIRESSAS</v>
      </c>
      <c r="E776" s="5" t="str">
        <f>+'[1]JUNIO-2026'!E776</f>
        <v>PR</v>
      </c>
      <c r="F776" s="5" t="str">
        <f>+'[1]JUNIO-2026'!F776</f>
        <v>NUPC</v>
      </c>
      <c r="G776" s="5">
        <f>+'[1]JUNIO-2026'!G776</f>
        <v>2020</v>
      </c>
      <c r="H776" s="6">
        <f t="shared" si="72"/>
        <v>23349084</v>
      </c>
      <c r="I776" s="7">
        <f>INT('[1]JUNIO-2026'!I776)</f>
        <v>0</v>
      </c>
      <c r="J776" s="7">
        <f>INT('[1]JUNIO-2026'!J776)</f>
        <v>23349084</v>
      </c>
      <c r="K776" s="7">
        <f>INT('[1]JUNIO-2026'!K776)</f>
        <v>5920719</v>
      </c>
      <c r="L776" s="7">
        <f>INT('[1]JUNIO-2026'!L776)</f>
        <v>0</v>
      </c>
      <c r="M776" s="6">
        <f t="shared" si="73"/>
        <v>17428365</v>
      </c>
      <c r="N776" s="7">
        <v>0</v>
      </c>
      <c r="O776" s="7">
        <f>INT('[1]JUNIO-2026'!O776)</f>
        <v>15967352</v>
      </c>
      <c r="P776" s="6">
        <f t="shared" si="77"/>
        <v>15967352</v>
      </c>
      <c r="Q776" s="6">
        <f t="shared" si="74"/>
        <v>1461013</v>
      </c>
      <c r="R776" s="7">
        <f>INT('[1]JUNIO-2026'!R776)</f>
        <v>0</v>
      </c>
      <c r="S776" s="7">
        <f>INT('[1]JUNIO-2026'!S776)</f>
        <v>0</v>
      </c>
      <c r="T776" s="7">
        <f>INT('[1]JUNIO-2026'!T776)</f>
        <v>15967352</v>
      </c>
      <c r="U776" s="7">
        <f>INT('[1]JUNIO-2026'!U776)</f>
        <v>0</v>
      </c>
      <c r="V776" s="7">
        <f>INT('[1]JUNIO-2026'!V776)</f>
        <v>0</v>
      </c>
      <c r="W776" s="7">
        <f>INT('[1]JUNIO-2026'!W776)</f>
        <v>0</v>
      </c>
      <c r="X776" s="7">
        <f>INT('[1]JUNIO-2026'!X776)</f>
        <v>0</v>
      </c>
      <c r="Y776" s="7">
        <f>INT('[1]JUNIO-2026'!Y776)</f>
        <v>0</v>
      </c>
      <c r="Z776" s="5" t="str">
        <f>+'[1]JUNIO-2026'!Z776</f>
        <v>NA</v>
      </c>
      <c r="AA776" s="5">
        <f>+'[1]JUNIO-2026'!AA776</f>
        <v>1</v>
      </c>
      <c r="AB776" s="5">
        <v>99999</v>
      </c>
      <c r="AC776" s="8">
        <f t="shared" si="75"/>
        <v>15967352</v>
      </c>
      <c r="AD776" s="8">
        <f t="shared" si="76"/>
        <v>0</v>
      </c>
      <c r="AE776" t="str">
        <f>+'[1]JUNIO-2026'!AE776</f>
        <v>SAFEWEB</v>
      </c>
    </row>
    <row r="777" spans="1:31" x14ac:dyDescent="0.25">
      <c r="A777" s="5" t="str">
        <f>+'[1]JUNIO-2026'!A777</f>
        <v>NI</v>
      </c>
      <c r="B777" s="5">
        <f>+'[1]JUNIO-2026'!B777</f>
        <v>806016797</v>
      </c>
      <c r="C777" s="5">
        <f>+'[1]JUNIO-2026'!C777</f>
        <v>5</v>
      </c>
      <c r="D777" s="5" t="str">
        <f>+'[1]JUNIO-2026'!D777</f>
        <v>SOMEDITSERVICIOSMEDICOSDEDIAGNOSTICOYTERAPIAIPSSAS</v>
      </c>
      <c r="E777" s="5" t="str">
        <f>+'[1]JUNIO-2026'!E777</f>
        <v>PR</v>
      </c>
      <c r="F777" s="5" t="str">
        <f>+'[1]JUNIO-2026'!F777</f>
        <v>NUPC</v>
      </c>
      <c r="G777" s="5">
        <f>+'[1]JUNIO-2026'!G777</f>
        <v>2020</v>
      </c>
      <c r="H777" s="6">
        <f t="shared" si="72"/>
        <v>3910200</v>
      </c>
      <c r="I777" s="7">
        <f>INT('[1]JUNIO-2026'!I777)</f>
        <v>0</v>
      </c>
      <c r="J777" s="7">
        <f>INT('[1]JUNIO-2026'!J777)</f>
        <v>3910200</v>
      </c>
      <c r="K777" s="7">
        <f>INT('[1]JUNIO-2026'!K777)</f>
        <v>0</v>
      </c>
      <c r="L777" s="7">
        <f>INT('[1]JUNIO-2026'!L777)</f>
        <v>0</v>
      </c>
      <c r="M777" s="6">
        <f t="shared" si="73"/>
        <v>3910200</v>
      </c>
      <c r="N777" s="7">
        <v>0</v>
      </c>
      <c r="O777" s="7">
        <f>INT('[1]JUNIO-2026'!O777)</f>
        <v>0</v>
      </c>
      <c r="P777" s="6">
        <f t="shared" si="77"/>
        <v>0</v>
      </c>
      <c r="Q777" s="6">
        <f t="shared" si="74"/>
        <v>3910200</v>
      </c>
      <c r="R777" s="7">
        <f>INT('[1]JUNIO-2026'!R777)</f>
        <v>0</v>
      </c>
      <c r="S777" s="7">
        <f>INT('[1]JUNIO-2026'!S777)</f>
        <v>0</v>
      </c>
      <c r="T777" s="7">
        <f>INT('[1]JUNIO-2026'!T777)</f>
        <v>0</v>
      </c>
      <c r="U777" s="7">
        <f>INT('[1]JUNIO-2026'!U777)</f>
        <v>0</v>
      </c>
      <c r="V777" s="7">
        <f>INT('[1]JUNIO-2026'!V777)</f>
        <v>0</v>
      </c>
      <c r="W777" s="7">
        <f>INT('[1]JUNIO-2026'!W777)</f>
        <v>0</v>
      </c>
      <c r="X777" s="7">
        <f>INT('[1]JUNIO-2026'!X777)</f>
        <v>0</v>
      </c>
      <c r="Y777" s="7">
        <f>INT('[1]JUNIO-2026'!Y777)</f>
        <v>0</v>
      </c>
      <c r="Z777" s="5" t="str">
        <f>+'[1]JUNIO-2026'!Z777</f>
        <v>NA</v>
      </c>
      <c r="AA777" s="5">
        <f>+'[1]JUNIO-2026'!AA777</f>
        <v>1</v>
      </c>
      <c r="AB777" s="5">
        <v>99999</v>
      </c>
      <c r="AC777" s="8">
        <f t="shared" si="75"/>
        <v>0</v>
      </c>
      <c r="AD777" s="8">
        <f t="shared" si="76"/>
        <v>0</v>
      </c>
      <c r="AE777" t="str">
        <f>+'[1]JUNIO-2026'!AE777</f>
        <v>SAFEWEB</v>
      </c>
    </row>
    <row r="778" spans="1:31" x14ac:dyDescent="0.25">
      <c r="A778" s="5" t="str">
        <f>+'[1]JUNIO-2026'!A778</f>
        <v>NI</v>
      </c>
      <c r="B778" s="5">
        <f>+'[1]JUNIO-2026'!B778</f>
        <v>811016192</v>
      </c>
      <c r="C778" s="5">
        <f>+'[1]JUNIO-2026'!C778</f>
        <v>8</v>
      </c>
      <c r="D778" s="5" t="str">
        <f>+'[1]JUNIO-2026'!D778</f>
        <v>IPSUNIVERSITARIADEANTIOQUIA</v>
      </c>
      <c r="E778" s="5" t="str">
        <f>+'[1]JUNIO-2026'!E778</f>
        <v>PR</v>
      </c>
      <c r="F778" s="5" t="str">
        <f>+'[1]JUNIO-2026'!F778</f>
        <v>NUPC</v>
      </c>
      <c r="G778" s="5">
        <f>+'[1]JUNIO-2026'!G778</f>
        <v>2020</v>
      </c>
      <c r="H778" s="6">
        <f t="shared" si="72"/>
        <v>17177</v>
      </c>
      <c r="I778" s="7">
        <f>INT('[1]JUNIO-2026'!I778)</f>
        <v>0</v>
      </c>
      <c r="J778" s="7">
        <f>INT('[1]JUNIO-2026'!J778)</f>
        <v>17177</v>
      </c>
      <c r="K778" s="7">
        <f>INT('[1]JUNIO-2026'!K778)</f>
        <v>2207</v>
      </c>
      <c r="L778" s="7">
        <f>INT('[1]JUNIO-2026'!L778)</f>
        <v>0</v>
      </c>
      <c r="M778" s="6">
        <f t="shared" si="73"/>
        <v>14970</v>
      </c>
      <c r="N778" s="7">
        <v>0</v>
      </c>
      <c r="O778" s="7">
        <f>INT('[1]JUNIO-2026'!O778)</f>
        <v>14970</v>
      </c>
      <c r="P778" s="6">
        <f t="shared" si="77"/>
        <v>14970</v>
      </c>
      <c r="Q778" s="6">
        <f t="shared" si="74"/>
        <v>0</v>
      </c>
      <c r="R778" s="7">
        <f>INT('[1]JUNIO-2026'!R778)</f>
        <v>0</v>
      </c>
      <c r="S778" s="7">
        <f>INT('[1]JUNIO-2026'!S778)</f>
        <v>0</v>
      </c>
      <c r="T778" s="7">
        <f>INT('[1]JUNIO-2026'!T778)</f>
        <v>0</v>
      </c>
      <c r="U778" s="7">
        <f>INT('[1]JUNIO-2026'!U778)</f>
        <v>14970</v>
      </c>
      <c r="V778" s="7">
        <f>INT('[1]JUNIO-2026'!V778)</f>
        <v>0</v>
      </c>
      <c r="W778" s="7">
        <f>INT('[1]JUNIO-2026'!W778)</f>
        <v>0</v>
      </c>
      <c r="X778" s="7">
        <f>INT('[1]JUNIO-2026'!X778)</f>
        <v>0</v>
      </c>
      <c r="Y778" s="7">
        <f>INT('[1]JUNIO-2026'!Y778)</f>
        <v>0</v>
      </c>
      <c r="Z778" s="5" t="str">
        <f>+'[1]JUNIO-2026'!Z778</f>
        <v>NA</v>
      </c>
      <c r="AA778" s="5">
        <f>+'[1]JUNIO-2026'!AA778</f>
        <v>1</v>
      </c>
      <c r="AB778" s="5">
        <v>99999</v>
      </c>
      <c r="AC778" s="8">
        <f t="shared" si="75"/>
        <v>14970</v>
      </c>
      <c r="AD778" s="8">
        <f t="shared" si="76"/>
        <v>0</v>
      </c>
      <c r="AE778" t="str">
        <f>+'[1]JUNIO-2026'!AE778</f>
        <v>SAFEWEB</v>
      </c>
    </row>
    <row r="779" spans="1:31" x14ac:dyDescent="0.25">
      <c r="A779" s="5" t="str">
        <f>+'[1]JUNIO-2026'!A779</f>
        <v>NI</v>
      </c>
      <c r="B779" s="5">
        <f>+'[1]JUNIO-2026'!B779</f>
        <v>811016192</v>
      </c>
      <c r="C779" s="5">
        <f>+'[1]JUNIO-2026'!C779</f>
        <v>8</v>
      </c>
      <c r="D779" s="5" t="str">
        <f>+'[1]JUNIO-2026'!D779</f>
        <v>IPSUNIVERSITARIADEANTIOQUIA</v>
      </c>
      <c r="E779" s="5" t="str">
        <f>+'[1]JUNIO-2026'!E779</f>
        <v>PR</v>
      </c>
      <c r="F779" s="5" t="str">
        <f>+'[1]JUNIO-2026'!F779</f>
        <v>PNAF</v>
      </c>
      <c r="G779" s="5">
        <f>+'[1]JUNIO-2026'!G779</f>
        <v>2020</v>
      </c>
      <c r="H779" s="6">
        <f t="shared" si="72"/>
        <v>285233</v>
      </c>
      <c r="I779" s="7">
        <f>INT('[1]JUNIO-2026'!I779)</f>
        <v>0</v>
      </c>
      <c r="J779" s="7">
        <f>INT('[1]JUNIO-2026'!J779)</f>
        <v>285233</v>
      </c>
      <c r="K779" s="7">
        <f>INT('[1]JUNIO-2026'!K779)</f>
        <v>72987</v>
      </c>
      <c r="L779" s="7">
        <f>INT('[1]JUNIO-2026'!L779)</f>
        <v>0</v>
      </c>
      <c r="M779" s="6">
        <f t="shared" si="73"/>
        <v>212246</v>
      </c>
      <c r="N779" s="7">
        <v>0</v>
      </c>
      <c r="O779" s="7">
        <f>INT('[1]JUNIO-2026'!O779)</f>
        <v>212246</v>
      </c>
      <c r="P779" s="6">
        <f t="shared" si="77"/>
        <v>212246</v>
      </c>
      <c r="Q779" s="6">
        <f t="shared" si="74"/>
        <v>0</v>
      </c>
      <c r="R779" s="7">
        <f>INT('[1]JUNIO-2026'!R779)</f>
        <v>0</v>
      </c>
      <c r="S779" s="7">
        <f>INT('[1]JUNIO-2026'!S779)</f>
        <v>0</v>
      </c>
      <c r="T779" s="7">
        <f>INT('[1]JUNIO-2026'!T779)</f>
        <v>0</v>
      </c>
      <c r="U779" s="7">
        <f>INT('[1]JUNIO-2026'!U779)</f>
        <v>212246</v>
      </c>
      <c r="V779" s="7">
        <f>INT('[1]JUNIO-2026'!V779)</f>
        <v>0</v>
      </c>
      <c r="W779" s="7">
        <f>INT('[1]JUNIO-2026'!W779)</f>
        <v>0</v>
      </c>
      <c r="X779" s="7">
        <f>INT('[1]JUNIO-2026'!X779)</f>
        <v>0</v>
      </c>
      <c r="Y779" s="7">
        <f>INT('[1]JUNIO-2026'!Y779)</f>
        <v>0</v>
      </c>
      <c r="Z779" s="5" t="str">
        <f>+'[1]JUNIO-2026'!Z779</f>
        <v>NA</v>
      </c>
      <c r="AA779" s="5">
        <f>+'[1]JUNIO-2026'!AA779</f>
        <v>1</v>
      </c>
      <c r="AB779" s="5">
        <v>99999</v>
      </c>
      <c r="AC779" s="8">
        <f t="shared" si="75"/>
        <v>212246</v>
      </c>
      <c r="AD779" s="8">
        <f t="shared" si="76"/>
        <v>0</v>
      </c>
      <c r="AE779" t="str">
        <f>+'[1]JUNIO-2026'!AE779</f>
        <v>SAFEWEB</v>
      </c>
    </row>
    <row r="780" spans="1:31" x14ac:dyDescent="0.25">
      <c r="A780" s="5" t="str">
        <f>+'[1]JUNIO-2026'!A780</f>
        <v>NI</v>
      </c>
      <c r="B780" s="5">
        <f>+'[1]JUNIO-2026'!B780</f>
        <v>812005130</v>
      </c>
      <c r="C780" s="5">
        <f>+'[1]JUNIO-2026'!C780</f>
        <v>8</v>
      </c>
      <c r="D780" s="5" t="str">
        <f>+'[1]JUNIO-2026'!D780</f>
        <v>CLINICADETRAUMASYFRACTURASULISESHERRERASANCHEZESPECIALISTAASOCIADOS</v>
      </c>
      <c r="E780" s="5" t="str">
        <f>+'[1]JUNIO-2026'!E780</f>
        <v>PR</v>
      </c>
      <c r="F780" s="5" t="str">
        <f>+'[1]JUNIO-2026'!F780</f>
        <v>NUPC</v>
      </c>
      <c r="G780" s="5">
        <f>+'[1]JUNIO-2026'!G780</f>
        <v>2020</v>
      </c>
      <c r="H780" s="6">
        <f t="shared" si="72"/>
        <v>1701513</v>
      </c>
      <c r="I780" s="7">
        <f>INT('[1]JUNIO-2026'!I780)</f>
        <v>0</v>
      </c>
      <c r="J780" s="7">
        <f>INT('[1]JUNIO-2026'!J780)</f>
        <v>1701513</v>
      </c>
      <c r="K780" s="7">
        <f>INT('[1]JUNIO-2026'!K780)</f>
        <v>517461</v>
      </c>
      <c r="L780" s="7">
        <f>INT('[1]JUNIO-2026'!L780)</f>
        <v>0</v>
      </c>
      <c r="M780" s="6">
        <f t="shared" si="73"/>
        <v>1184052</v>
      </c>
      <c r="N780" s="7">
        <v>0</v>
      </c>
      <c r="O780" s="7">
        <f>INT('[1]JUNIO-2026'!O780)</f>
        <v>0</v>
      </c>
      <c r="P780" s="6">
        <f t="shared" si="77"/>
        <v>0</v>
      </c>
      <c r="Q780" s="6">
        <f t="shared" si="74"/>
        <v>1184052</v>
      </c>
      <c r="R780" s="7">
        <f>INT('[1]JUNIO-2026'!R780)</f>
        <v>0</v>
      </c>
      <c r="S780" s="7">
        <f>INT('[1]JUNIO-2026'!S780)</f>
        <v>0</v>
      </c>
      <c r="T780" s="7">
        <f>INT('[1]JUNIO-2026'!T780)</f>
        <v>0</v>
      </c>
      <c r="U780" s="7">
        <f>INT('[1]JUNIO-2026'!U780)</f>
        <v>0</v>
      </c>
      <c r="V780" s="7">
        <f>INT('[1]JUNIO-2026'!V780)</f>
        <v>0</v>
      </c>
      <c r="W780" s="7">
        <f>INT('[1]JUNIO-2026'!W780)</f>
        <v>0</v>
      </c>
      <c r="X780" s="7">
        <f>INT('[1]JUNIO-2026'!X780)</f>
        <v>0</v>
      </c>
      <c r="Y780" s="7">
        <f>INT('[1]JUNIO-2026'!Y780)</f>
        <v>0</v>
      </c>
      <c r="Z780" s="5" t="str">
        <f>+'[1]JUNIO-2026'!Z780</f>
        <v>NA</v>
      </c>
      <c r="AA780" s="5">
        <f>+'[1]JUNIO-2026'!AA780</f>
        <v>1</v>
      </c>
      <c r="AB780" s="5">
        <v>99999</v>
      </c>
      <c r="AC780" s="8">
        <f t="shared" si="75"/>
        <v>0</v>
      </c>
      <c r="AD780" s="8">
        <f t="shared" si="76"/>
        <v>0</v>
      </c>
      <c r="AE780" t="str">
        <f>+'[1]JUNIO-2026'!AE780</f>
        <v>SAFEWEB</v>
      </c>
    </row>
    <row r="781" spans="1:31" x14ac:dyDescent="0.25">
      <c r="A781" s="5" t="str">
        <f>+'[1]JUNIO-2026'!A781</f>
        <v>NI</v>
      </c>
      <c r="B781" s="5">
        <f>+'[1]JUNIO-2026'!B781</f>
        <v>812007194</v>
      </c>
      <c r="C781" s="5">
        <f>+'[1]JUNIO-2026'!C781</f>
        <v>8</v>
      </c>
      <c r="D781" s="5" t="str">
        <f>+'[1]JUNIO-2026'!D781</f>
        <v>ONCOMEDICASA</v>
      </c>
      <c r="E781" s="5" t="str">
        <f>+'[1]JUNIO-2026'!E781</f>
        <v>PR</v>
      </c>
      <c r="F781" s="5" t="str">
        <f>+'[1]JUNIO-2026'!F781</f>
        <v>PNAF</v>
      </c>
      <c r="G781" s="5">
        <f>+'[1]JUNIO-2026'!G781</f>
        <v>2020</v>
      </c>
      <c r="H781" s="6">
        <f t="shared" si="72"/>
        <v>22517303</v>
      </c>
      <c r="I781" s="7">
        <f>INT('[1]JUNIO-2026'!I781)</f>
        <v>0</v>
      </c>
      <c r="J781" s="7">
        <f>INT('[1]JUNIO-2026'!J781)</f>
        <v>22517303</v>
      </c>
      <c r="K781" s="7">
        <f>INT('[1]JUNIO-2026'!K781)</f>
        <v>22517303</v>
      </c>
      <c r="L781" s="7">
        <f>INT('[1]JUNIO-2026'!L781)</f>
        <v>0</v>
      </c>
      <c r="M781" s="6">
        <f t="shared" si="73"/>
        <v>0</v>
      </c>
      <c r="N781" s="7">
        <v>0</v>
      </c>
      <c r="O781" s="7">
        <f>INT('[1]JUNIO-2026'!O781)</f>
        <v>0</v>
      </c>
      <c r="P781" s="6">
        <f t="shared" si="77"/>
        <v>0</v>
      </c>
      <c r="Q781" s="6">
        <f t="shared" si="74"/>
        <v>0</v>
      </c>
      <c r="R781" s="7">
        <f>INT('[1]JUNIO-2026'!R781)</f>
        <v>0</v>
      </c>
      <c r="S781" s="7">
        <f>INT('[1]JUNIO-2026'!S781)</f>
        <v>0</v>
      </c>
      <c r="T781" s="7">
        <f>INT('[1]JUNIO-2026'!T781)</f>
        <v>0</v>
      </c>
      <c r="U781" s="7">
        <f>INT('[1]JUNIO-2026'!U781)</f>
        <v>0</v>
      </c>
      <c r="V781" s="7">
        <f>INT('[1]JUNIO-2026'!V781)</f>
        <v>0</v>
      </c>
      <c r="W781" s="7">
        <f>INT('[1]JUNIO-2026'!W781)</f>
        <v>0</v>
      </c>
      <c r="X781" s="7">
        <f>INT('[1]JUNIO-2026'!X781)</f>
        <v>0</v>
      </c>
      <c r="Y781" s="7">
        <f>INT('[1]JUNIO-2026'!Y781)</f>
        <v>0</v>
      </c>
      <c r="Z781" s="5" t="str">
        <f>+'[1]JUNIO-2026'!Z781</f>
        <v>NA</v>
      </c>
      <c r="AA781" s="5">
        <f>+'[1]JUNIO-2026'!AA781</f>
        <v>1</v>
      </c>
      <c r="AB781" s="5">
        <v>99999</v>
      </c>
      <c r="AC781" s="8">
        <f t="shared" si="75"/>
        <v>0</v>
      </c>
      <c r="AD781" s="8">
        <f t="shared" si="76"/>
        <v>0</v>
      </c>
      <c r="AE781" t="str">
        <f>+'[1]JUNIO-2026'!AE781</f>
        <v>SAFEWEB</v>
      </c>
    </row>
    <row r="782" spans="1:31" x14ac:dyDescent="0.25">
      <c r="A782" s="5" t="str">
        <f>+'[1]JUNIO-2026'!A782</f>
        <v>NI</v>
      </c>
      <c r="B782" s="5">
        <f>+'[1]JUNIO-2026'!B782</f>
        <v>816001182</v>
      </c>
      <c r="C782" s="5">
        <f>+'[1]JUNIO-2026'!C782</f>
        <v>7</v>
      </c>
      <c r="D782" s="5" t="str">
        <f>+'[1]JUNIO-2026'!D782</f>
        <v>AUDIFARMASA</v>
      </c>
      <c r="E782" s="5" t="str">
        <f>+'[1]JUNIO-2026'!E782</f>
        <v>PR</v>
      </c>
      <c r="F782" s="5" t="str">
        <f>+'[1]JUNIO-2026'!F782</f>
        <v>NUPC</v>
      </c>
      <c r="G782" s="5">
        <f>+'[1]JUNIO-2026'!G782</f>
        <v>2020</v>
      </c>
      <c r="H782" s="6">
        <f t="shared" si="72"/>
        <v>6575291975</v>
      </c>
      <c r="I782" s="7">
        <f>INT('[1]JUNIO-2026'!I782)</f>
        <v>0</v>
      </c>
      <c r="J782" s="7">
        <f>INT('[1]JUNIO-2026'!J782)</f>
        <v>6575291975</v>
      </c>
      <c r="K782" s="7">
        <f>INT('[1]JUNIO-2026'!K782)</f>
        <v>238848300</v>
      </c>
      <c r="L782" s="7">
        <f>INT('[1]JUNIO-2026'!L782)</f>
        <v>0</v>
      </c>
      <c r="M782" s="6">
        <f t="shared" si="73"/>
        <v>6336443675</v>
      </c>
      <c r="N782" s="7">
        <v>0</v>
      </c>
      <c r="O782" s="7">
        <f>INT('[1]JUNIO-2026'!O782)</f>
        <v>5922037321</v>
      </c>
      <c r="P782" s="6">
        <f t="shared" si="77"/>
        <v>5922037321</v>
      </c>
      <c r="Q782" s="6">
        <f t="shared" si="74"/>
        <v>414406354</v>
      </c>
      <c r="R782" s="7">
        <f>INT('[1]JUNIO-2026'!R782)</f>
        <v>1986815</v>
      </c>
      <c r="S782" s="7">
        <f>INT('[1]JUNIO-2026'!S782)</f>
        <v>0</v>
      </c>
      <c r="T782" s="7">
        <f>INT('[1]JUNIO-2026'!T782)</f>
        <v>5917980105</v>
      </c>
      <c r="U782" s="7">
        <f>INT('[1]JUNIO-2026'!U782)</f>
        <v>0</v>
      </c>
      <c r="V782" s="7">
        <f>INT('[1]JUNIO-2026'!V782)</f>
        <v>0</v>
      </c>
      <c r="W782" s="7">
        <f>INT('[1]JUNIO-2026'!W782)</f>
        <v>0</v>
      </c>
      <c r="X782" s="7">
        <f>INT('[1]JUNIO-2026'!X782)</f>
        <v>0</v>
      </c>
      <c r="Y782" s="7">
        <f>INT('[1]JUNIO-2026'!Y782)</f>
        <v>2070401</v>
      </c>
      <c r="Z782" s="5" t="str">
        <f>+'[1]JUNIO-2026'!Z782</f>
        <v>loterias</v>
      </c>
      <c r="AA782" s="5">
        <f>+'[1]JUNIO-2026'!AA782</f>
        <v>1</v>
      </c>
      <c r="AB782" s="5">
        <v>99999</v>
      </c>
      <c r="AC782" s="8">
        <f t="shared" si="75"/>
        <v>5922037321</v>
      </c>
      <c r="AD782" s="8">
        <f t="shared" si="76"/>
        <v>0</v>
      </c>
      <c r="AE782" t="str">
        <f>+'[1]JUNIO-2026'!AE782</f>
        <v>SAFEWEB</v>
      </c>
    </row>
    <row r="783" spans="1:31" x14ac:dyDescent="0.25">
      <c r="A783" s="5" t="str">
        <f>+'[1]JUNIO-2026'!A783</f>
        <v>NI</v>
      </c>
      <c r="B783" s="5">
        <f>+'[1]JUNIO-2026'!B783</f>
        <v>818000140</v>
      </c>
      <c r="C783" s="5">
        <f>+'[1]JUNIO-2026'!C783</f>
        <v>0</v>
      </c>
      <c r="D783" s="5" t="str">
        <f>+'[1]JUNIO-2026'!D783</f>
        <v>ASOCIACIONMUTUALBARRIOSUNIDOSDEQUIBDOAMBUQEPSSESS</v>
      </c>
      <c r="E783" s="5" t="str">
        <f>+'[1]JUNIO-2026'!E783</f>
        <v>PR</v>
      </c>
      <c r="F783" s="5" t="str">
        <f>+'[1]JUNIO-2026'!F783</f>
        <v>NUPC</v>
      </c>
      <c r="G783" s="5">
        <f>+'[1]JUNIO-2026'!G783</f>
        <v>2020</v>
      </c>
      <c r="H783" s="6">
        <f t="shared" si="72"/>
        <v>808269361</v>
      </c>
      <c r="I783" s="7">
        <f>INT('[1]JUNIO-2026'!I783)</f>
        <v>0</v>
      </c>
      <c r="J783" s="7">
        <f>INT('[1]JUNIO-2026'!J783)</f>
        <v>808269361</v>
      </c>
      <c r="K783" s="7">
        <f>INT('[1]JUNIO-2026'!K783)</f>
        <v>214682564</v>
      </c>
      <c r="L783" s="7">
        <f>INT('[1]JUNIO-2026'!L783)</f>
        <v>0</v>
      </c>
      <c r="M783" s="6">
        <f t="shared" si="73"/>
        <v>593586797</v>
      </c>
      <c r="N783" s="7">
        <v>0</v>
      </c>
      <c r="O783" s="7">
        <f>INT('[1]JUNIO-2026'!O783)</f>
        <v>0</v>
      </c>
      <c r="P783" s="6">
        <f t="shared" si="77"/>
        <v>0</v>
      </c>
      <c r="Q783" s="6">
        <f t="shared" si="74"/>
        <v>593586797</v>
      </c>
      <c r="R783" s="7">
        <f>INT('[1]JUNIO-2026'!R783)</f>
        <v>0</v>
      </c>
      <c r="S783" s="7">
        <f>INT('[1]JUNIO-2026'!S783)</f>
        <v>0</v>
      </c>
      <c r="T783" s="7">
        <f>INT('[1]JUNIO-2026'!T783)</f>
        <v>0</v>
      </c>
      <c r="U783" s="7">
        <f>INT('[1]JUNIO-2026'!U783)</f>
        <v>0</v>
      </c>
      <c r="V783" s="7">
        <f>INT('[1]JUNIO-2026'!V783)</f>
        <v>0</v>
      </c>
      <c r="W783" s="7">
        <f>INT('[1]JUNIO-2026'!W783)</f>
        <v>0</v>
      </c>
      <c r="X783" s="7">
        <f>INT('[1]JUNIO-2026'!X783)</f>
        <v>0</v>
      </c>
      <c r="Y783" s="7">
        <f>INT('[1]JUNIO-2026'!Y783)</f>
        <v>0</v>
      </c>
      <c r="Z783" s="5" t="str">
        <f>+'[1]JUNIO-2026'!Z783</f>
        <v>NA</v>
      </c>
      <c r="AA783" s="5">
        <f>+'[1]JUNIO-2026'!AA783</f>
        <v>1</v>
      </c>
      <c r="AB783" s="5">
        <v>99999</v>
      </c>
      <c r="AC783" s="8">
        <f t="shared" si="75"/>
        <v>0</v>
      </c>
      <c r="AD783" s="8">
        <f t="shared" si="76"/>
        <v>0</v>
      </c>
      <c r="AE783" t="str">
        <f>+'[1]JUNIO-2026'!AE783</f>
        <v>SAFEWEB</v>
      </c>
    </row>
    <row r="784" spans="1:31" x14ac:dyDescent="0.25">
      <c r="A784" s="5" t="str">
        <f>+'[1]JUNIO-2026'!A784</f>
        <v>NI</v>
      </c>
      <c r="B784" s="5">
        <f>+'[1]JUNIO-2026'!B784</f>
        <v>819001483</v>
      </c>
      <c r="C784" s="5">
        <f>+'[1]JUNIO-2026'!C784</f>
        <v>1</v>
      </c>
      <c r="D784" s="5" t="str">
        <f>+'[1]JUNIO-2026'!D784</f>
        <v>ESEHospitalFrayLuisdeLendePlatoMagdalena</v>
      </c>
      <c r="E784" s="5" t="str">
        <f>+'[1]JUNIO-2026'!E784</f>
        <v>PU</v>
      </c>
      <c r="F784" s="5" t="str">
        <f>+'[1]JUNIO-2026'!F784</f>
        <v>PNAF</v>
      </c>
      <c r="G784" s="5">
        <f>+'[1]JUNIO-2026'!G784</f>
        <v>2020</v>
      </c>
      <c r="H784" s="6">
        <f t="shared" si="72"/>
        <v>4422009</v>
      </c>
      <c r="I784" s="7">
        <f>INT('[1]JUNIO-2026'!I784)</f>
        <v>0</v>
      </c>
      <c r="J784" s="7">
        <f>INT('[1]JUNIO-2026'!J784)</f>
        <v>4422009</v>
      </c>
      <c r="K784" s="7">
        <f>INT('[1]JUNIO-2026'!K784)</f>
        <v>638012</v>
      </c>
      <c r="L784" s="7">
        <f>INT('[1]JUNIO-2026'!L784)</f>
        <v>0</v>
      </c>
      <c r="M784" s="6">
        <f t="shared" si="73"/>
        <v>3783997</v>
      </c>
      <c r="N784" s="7">
        <v>0</v>
      </c>
      <c r="O784" s="7">
        <f>INT('[1]JUNIO-2026'!O784)</f>
        <v>3783997</v>
      </c>
      <c r="P784" s="6">
        <f t="shared" si="77"/>
        <v>3783997</v>
      </c>
      <c r="Q784" s="6">
        <f t="shared" si="74"/>
        <v>0</v>
      </c>
      <c r="R784" s="7">
        <f>INT('[1]JUNIO-2026'!R784)</f>
        <v>0</v>
      </c>
      <c r="S784" s="7">
        <f>INT('[1]JUNIO-2026'!S784)</f>
        <v>0</v>
      </c>
      <c r="T784" s="7">
        <f>INT('[1]JUNIO-2026'!T784)</f>
        <v>0</v>
      </c>
      <c r="U784" s="7">
        <f>INT('[1]JUNIO-2026'!U784)</f>
        <v>3783997</v>
      </c>
      <c r="V784" s="7">
        <f>INT('[1]JUNIO-2026'!V784)</f>
        <v>0</v>
      </c>
      <c r="W784" s="7">
        <f>INT('[1]JUNIO-2026'!W784)</f>
        <v>0</v>
      </c>
      <c r="X784" s="7">
        <f>INT('[1]JUNIO-2026'!X784)</f>
        <v>0</v>
      </c>
      <c r="Y784" s="7">
        <f>INT('[1]JUNIO-2026'!Y784)</f>
        <v>0</v>
      </c>
      <c r="Z784" s="5" t="str">
        <f>+'[1]JUNIO-2026'!Z784</f>
        <v>NA</v>
      </c>
      <c r="AA784" s="5">
        <f>+'[1]JUNIO-2026'!AA784</f>
        <v>1</v>
      </c>
      <c r="AB784" s="5">
        <v>99999</v>
      </c>
      <c r="AC784" s="8">
        <f t="shared" si="75"/>
        <v>3783997</v>
      </c>
      <c r="AD784" s="8">
        <f t="shared" si="76"/>
        <v>0</v>
      </c>
      <c r="AE784" t="str">
        <f>+'[1]JUNIO-2026'!AE784</f>
        <v>SAFEWEB</v>
      </c>
    </row>
    <row r="785" spans="1:31" x14ac:dyDescent="0.25">
      <c r="A785" s="5" t="str">
        <f>+'[1]JUNIO-2026'!A785</f>
        <v>NI</v>
      </c>
      <c r="B785" s="5">
        <f>+'[1]JUNIO-2026'!B785</f>
        <v>823002800</v>
      </c>
      <c r="C785" s="5">
        <f>+'[1]JUNIO-2026'!C785</f>
        <v>0</v>
      </c>
      <c r="D785" s="5" t="str">
        <f>+'[1]JUNIO-2026'!D785</f>
        <v>OFTALMOLOGOSASOCIADOSDELACOSTASAS</v>
      </c>
      <c r="E785" s="5" t="str">
        <f>+'[1]JUNIO-2026'!E785</f>
        <v>PR</v>
      </c>
      <c r="F785" s="5" t="str">
        <f>+'[1]JUNIO-2026'!F785</f>
        <v>NUPC</v>
      </c>
      <c r="G785" s="5">
        <f>+'[1]JUNIO-2026'!G785</f>
        <v>2020</v>
      </c>
      <c r="H785" s="6">
        <f t="shared" si="72"/>
        <v>26907058</v>
      </c>
      <c r="I785" s="7">
        <f>INT('[1]JUNIO-2026'!I785)</f>
        <v>0</v>
      </c>
      <c r="J785" s="7">
        <f>INT('[1]JUNIO-2026'!J785)</f>
        <v>26907058</v>
      </c>
      <c r="K785" s="7">
        <f>INT('[1]JUNIO-2026'!K785)</f>
        <v>1959248</v>
      </c>
      <c r="L785" s="7">
        <f>INT('[1]JUNIO-2026'!L785)</f>
        <v>0</v>
      </c>
      <c r="M785" s="6">
        <f t="shared" si="73"/>
        <v>24947810</v>
      </c>
      <c r="N785" s="7">
        <v>0</v>
      </c>
      <c r="O785" s="7">
        <f>INT('[1]JUNIO-2026'!O785)</f>
        <v>24947810</v>
      </c>
      <c r="P785" s="6">
        <f t="shared" si="77"/>
        <v>24947810</v>
      </c>
      <c r="Q785" s="6">
        <f t="shared" si="74"/>
        <v>0</v>
      </c>
      <c r="R785" s="7">
        <f>INT('[1]JUNIO-2026'!R785)</f>
        <v>0</v>
      </c>
      <c r="S785" s="7">
        <f>INT('[1]JUNIO-2026'!S785)</f>
        <v>0</v>
      </c>
      <c r="T785" s="7">
        <f>INT('[1]JUNIO-2026'!T785)</f>
        <v>0</v>
      </c>
      <c r="U785" s="7">
        <f>INT('[1]JUNIO-2026'!U785)</f>
        <v>24947810</v>
      </c>
      <c r="V785" s="7">
        <f>INT('[1]JUNIO-2026'!V785)</f>
        <v>0</v>
      </c>
      <c r="W785" s="7">
        <f>INT('[1]JUNIO-2026'!W785)</f>
        <v>0</v>
      </c>
      <c r="X785" s="7">
        <f>INT('[1]JUNIO-2026'!X785)</f>
        <v>0</v>
      </c>
      <c r="Y785" s="7">
        <f>INT('[1]JUNIO-2026'!Y785)</f>
        <v>0</v>
      </c>
      <c r="Z785" s="5" t="str">
        <f>+'[1]JUNIO-2026'!Z785</f>
        <v>NA</v>
      </c>
      <c r="AA785" s="5">
        <f>+'[1]JUNIO-2026'!AA785</f>
        <v>1</v>
      </c>
      <c r="AB785" s="5">
        <v>99999</v>
      </c>
      <c r="AC785" s="8">
        <f t="shared" si="75"/>
        <v>24947810</v>
      </c>
      <c r="AD785" s="8">
        <f t="shared" si="76"/>
        <v>0</v>
      </c>
      <c r="AE785" t="str">
        <f>+'[1]JUNIO-2026'!AE785</f>
        <v>SAFEWEB</v>
      </c>
    </row>
    <row r="786" spans="1:31" x14ac:dyDescent="0.25">
      <c r="A786" s="5" t="str">
        <f>+'[1]JUNIO-2026'!A786</f>
        <v>NI</v>
      </c>
      <c r="B786" s="5">
        <f>+'[1]JUNIO-2026'!B786</f>
        <v>823002991</v>
      </c>
      <c r="C786" s="5">
        <f>+'[1]JUNIO-2026'!C786</f>
        <v>9</v>
      </c>
      <c r="D786" s="5" t="str">
        <f>+'[1]JUNIO-2026'!D786</f>
        <v>CLINICASALUDSOCIALSAS</v>
      </c>
      <c r="E786" s="5" t="str">
        <f>+'[1]JUNIO-2026'!E786</f>
        <v>PR</v>
      </c>
      <c r="F786" s="5" t="str">
        <f>+'[1]JUNIO-2026'!F786</f>
        <v>NUPC</v>
      </c>
      <c r="G786" s="5">
        <f>+'[1]JUNIO-2026'!G786</f>
        <v>2020</v>
      </c>
      <c r="H786" s="6">
        <f t="shared" si="72"/>
        <v>1210000</v>
      </c>
      <c r="I786" s="7">
        <f>INT('[1]JUNIO-2026'!I786)</f>
        <v>0</v>
      </c>
      <c r="J786" s="7">
        <f>INT('[1]JUNIO-2026'!J786)</f>
        <v>1210000</v>
      </c>
      <c r="K786" s="7">
        <f>INT('[1]JUNIO-2026'!K786)</f>
        <v>941820</v>
      </c>
      <c r="L786" s="7">
        <f>INT('[1]JUNIO-2026'!L786)</f>
        <v>0</v>
      </c>
      <c r="M786" s="6">
        <f t="shared" si="73"/>
        <v>268180</v>
      </c>
      <c r="N786" s="7">
        <v>0</v>
      </c>
      <c r="O786" s="7">
        <f>INT('[1]JUNIO-2026'!O786)</f>
        <v>268180</v>
      </c>
      <c r="P786" s="6">
        <f t="shared" si="77"/>
        <v>268180</v>
      </c>
      <c r="Q786" s="6">
        <f t="shared" si="74"/>
        <v>0</v>
      </c>
      <c r="R786" s="7">
        <f>INT('[1]JUNIO-2026'!R786)</f>
        <v>0</v>
      </c>
      <c r="S786" s="7">
        <f>INT('[1]JUNIO-2026'!S786)</f>
        <v>0</v>
      </c>
      <c r="T786" s="7">
        <f>INT('[1]JUNIO-2026'!T786)</f>
        <v>0</v>
      </c>
      <c r="U786" s="7">
        <f>INT('[1]JUNIO-2026'!U786)</f>
        <v>268180</v>
      </c>
      <c r="V786" s="7">
        <f>INT('[1]JUNIO-2026'!V786)</f>
        <v>0</v>
      </c>
      <c r="W786" s="7">
        <f>INT('[1]JUNIO-2026'!W786)</f>
        <v>0</v>
      </c>
      <c r="X786" s="7">
        <f>INT('[1]JUNIO-2026'!X786)</f>
        <v>0</v>
      </c>
      <c r="Y786" s="7">
        <f>INT('[1]JUNIO-2026'!Y786)</f>
        <v>0</v>
      </c>
      <c r="Z786" s="5" t="str">
        <f>+'[1]JUNIO-2026'!Z786</f>
        <v>NA</v>
      </c>
      <c r="AA786" s="5">
        <f>+'[1]JUNIO-2026'!AA786</f>
        <v>1</v>
      </c>
      <c r="AB786" s="5">
        <v>99999</v>
      </c>
      <c r="AC786" s="8">
        <f t="shared" si="75"/>
        <v>268180</v>
      </c>
      <c r="AD786" s="8">
        <f t="shared" si="76"/>
        <v>0</v>
      </c>
      <c r="AE786" t="str">
        <f>+'[1]JUNIO-2026'!AE786</f>
        <v>SAFEWEB</v>
      </c>
    </row>
    <row r="787" spans="1:31" x14ac:dyDescent="0.25">
      <c r="A787" s="5" t="str">
        <f>+'[1]JUNIO-2026'!A787</f>
        <v>NI</v>
      </c>
      <c r="B787" s="5">
        <f>+'[1]JUNIO-2026'!B787</f>
        <v>823004881</v>
      </c>
      <c r="C787" s="5">
        <f>+'[1]JUNIO-2026'!C787</f>
        <v>6</v>
      </c>
      <c r="D787" s="5" t="str">
        <f>+'[1]JUNIO-2026'!D787</f>
        <v>IPSCLINICAGUARANDASANASAS</v>
      </c>
      <c r="E787" s="5" t="str">
        <f>+'[1]JUNIO-2026'!E787</f>
        <v>PR</v>
      </c>
      <c r="F787" s="5" t="str">
        <f>+'[1]JUNIO-2026'!F787</f>
        <v>PNAF</v>
      </c>
      <c r="G787" s="5">
        <f>+'[1]JUNIO-2026'!G787</f>
        <v>2020</v>
      </c>
      <c r="H787" s="6">
        <f t="shared" si="72"/>
        <v>12620068</v>
      </c>
      <c r="I787" s="7">
        <f>INT('[1]JUNIO-2026'!I787)</f>
        <v>0</v>
      </c>
      <c r="J787" s="7">
        <f>INT('[1]JUNIO-2026'!J787)</f>
        <v>12620068</v>
      </c>
      <c r="K787" s="7">
        <f>INT('[1]JUNIO-2026'!K787)</f>
        <v>6609748</v>
      </c>
      <c r="L787" s="7">
        <f>INT('[1]JUNIO-2026'!L787)</f>
        <v>0</v>
      </c>
      <c r="M787" s="6">
        <f t="shared" si="73"/>
        <v>6010320</v>
      </c>
      <c r="N787" s="7">
        <v>0</v>
      </c>
      <c r="O787" s="7">
        <f>INT('[1]JUNIO-2026'!O787)</f>
        <v>3167673</v>
      </c>
      <c r="P787" s="6">
        <f t="shared" si="77"/>
        <v>3167673</v>
      </c>
      <c r="Q787" s="6">
        <f t="shared" si="74"/>
        <v>2842647</v>
      </c>
      <c r="R787" s="7">
        <f>INT('[1]JUNIO-2026'!R787)</f>
        <v>0</v>
      </c>
      <c r="S787" s="7">
        <f>INT('[1]JUNIO-2026'!S787)</f>
        <v>0</v>
      </c>
      <c r="T787" s="7">
        <f>INT('[1]JUNIO-2026'!T787)</f>
        <v>3167673</v>
      </c>
      <c r="U787" s="7">
        <f>INT('[1]JUNIO-2026'!U787)</f>
        <v>0</v>
      </c>
      <c r="V787" s="7">
        <f>INT('[1]JUNIO-2026'!V787)</f>
        <v>0</v>
      </c>
      <c r="W787" s="7">
        <f>INT('[1]JUNIO-2026'!W787)</f>
        <v>0</v>
      </c>
      <c r="X787" s="7">
        <f>INT('[1]JUNIO-2026'!X787)</f>
        <v>0</v>
      </c>
      <c r="Y787" s="7">
        <f>INT('[1]JUNIO-2026'!Y787)</f>
        <v>0</v>
      </c>
      <c r="Z787" s="5" t="str">
        <f>+'[1]JUNIO-2026'!Z787</f>
        <v>NA</v>
      </c>
      <c r="AA787" s="5">
        <f>+'[1]JUNIO-2026'!AA787</f>
        <v>1</v>
      </c>
      <c r="AB787" s="5">
        <v>99999</v>
      </c>
      <c r="AC787" s="8">
        <f t="shared" si="75"/>
        <v>3167673</v>
      </c>
      <c r="AD787" s="8">
        <f t="shared" si="76"/>
        <v>0</v>
      </c>
      <c r="AE787" t="str">
        <f>+'[1]JUNIO-2026'!AE787</f>
        <v>SAFEWEB</v>
      </c>
    </row>
    <row r="788" spans="1:31" x14ac:dyDescent="0.25">
      <c r="A788" s="5" t="str">
        <f>+'[1]JUNIO-2026'!A788</f>
        <v>NI</v>
      </c>
      <c r="B788" s="5">
        <f>+'[1]JUNIO-2026'!B788</f>
        <v>824001041</v>
      </c>
      <c r="C788" s="5">
        <f>+'[1]JUNIO-2026'!C788</f>
        <v>6</v>
      </c>
      <c r="D788" s="5" t="str">
        <f>+'[1]JUNIO-2026'!D788</f>
        <v>CLINICAMEDICOSSA</v>
      </c>
      <c r="E788" s="5" t="str">
        <f>+'[1]JUNIO-2026'!E788</f>
        <v>PR</v>
      </c>
      <c r="F788" s="5" t="str">
        <f>+'[1]JUNIO-2026'!F788</f>
        <v>NUPC</v>
      </c>
      <c r="G788" s="5">
        <f>+'[1]JUNIO-2026'!G788</f>
        <v>2020</v>
      </c>
      <c r="H788" s="6">
        <f t="shared" si="72"/>
        <v>59007152</v>
      </c>
      <c r="I788" s="7">
        <f>INT('[1]JUNIO-2026'!I788)</f>
        <v>0</v>
      </c>
      <c r="J788" s="7">
        <f>INT('[1]JUNIO-2026'!J788)</f>
        <v>59007152</v>
      </c>
      <c r="K788" s="7">
        <f>INT('[1]JUNIO-2026'!K788)</f>
        <v>2550920</v>
      </c>
      <c r="L788" s="7">
        <f>INT('[1]JUNIO-2026'!L788)</f>
        <v>0</v>
      </c>
      <c r="M788" s="6">
        <f t="shared" si="73"/>
        <v>56456232</v>
      </c>
      <c r="N788" s="7">
        <v>0</v>
      </c>
      <c r="O788" s="7">
        <f>INT('[1]JUNIO-2026'!O788)</f>
        <v>56456232</v>
      </c>
      <c r="P788" s="6">
        <f t="shared" si="77"/>
        <v>56456232</v>
      </c>
      <c r="Q788" s="6">
        <f t="shared" si="74"/>
        <v>0</v>
      </c>
      <c r="R788" s="7">
        <f>INT('[1]JUNIO-2026'!R788)</f>
        <v>0</v>
      </c>
      <c r="S788" s="7">
        <f>INT('[1]JUNIO-2026'!S788)</f>
        <v>0</v>
      </c>
      <c r="T788" s="7">
        <f>INT('[1]JUNIO-2026'!T788)</f>
        <v>0</v>
      </c>
      <c r="U788" s="7">
        <f>INT('[1]JUNIO-2026'!U788)</f>
        <v>56456232</v>
      </c>
      <c r="V788" s="7">
        <f>INT('[1]JUNIO-2026'!V788)</f>
        <v>0</v>
      </c>
      <c r="W788" s="7">
        <f>INT('[1]JUNIO-2026'!W788)</f>
        <v>0</v>
      </c>
      <c r="X788" s="7">
        <f>INT('[1]JUNIO-2026'!X788)</f>
        <v>0</v>
      </c>
      <c r="Y788" s="7">
        <f>INT('[1]JUNIO-2026'!Y788)</f>
        <v>0</v>
      </c>
      <c r="Z788" s="5" t="str">
        <f>+'[1]JUNIO-2026'!Z788</f>
        <v>NA</v>
      </c>
      <c r="AA788" s="5">
        <f>+'[1]JUNIO-2026'!AA788</f>
        <v>1</v>
      </c>
      <c r="AB788" s="5">
        <v>99999</v>
      </c>
      <c r="AC788" s="8">
        <f t="shared" si="75"/>
        <v>56456232</v>
      </c>
      <c r="AD788" s="8">
        <f t="shared" si="76"/>
        <v>0</v>
      </c>
      <c r="AE788" t="str">
        <f>+'[1]JUNIO-2026'!AE788</f>
        <v>SAFEWEB</v>
      </c>
    </row>
    <row r="789" spans="1:31" x14ac:dyDescent="0.25">
      <c r="A789" s="5" t="str">
        <f>+'[1]JUNIO-2026'!A789</f>
        <v>NI</v>
      </c>
      <c r="B789" s="5">
        <f>+'[1]JUNIO-2026'!B789</f>
        <v>824001041</v>
      </c>
      <c r="C789" s="5">
        <f>+'[1]JUNIO-2026'!C789</f>
        <v>6</v>
      </c>
      <c r="D789" s="5" t="str">
        <f>+'[1]JUNIO-2026'!D789</f>
        <v>CLINICAMEDICOSSA</v>
      </c>
      <c r="E789" s="5" t="str">
        <f>+'[1]JUNIO-2026'!E789</f>
        <v>PR</v>
      </c>
      <c r="F789" s="5" t="str">
        <f>+'[1]JUNIO-2026'!F789</f>
        <v>PNAF</v>
      </c>
      <c r="G789" s="5">
        <f>+'[1]JUNIO-2026'!G789</f>
        <v>2020</v>
      </c>
      <c r="H789" s="6">
        <f t="shared" si="72"/>
        <v>173203336</v>
      </c>
      <c r="I789" s="7">
        <f>INT('[1]JUNIO-2026'!I789)</f>
        <v>0</v>
      </c>
      <c r="J789" s="7">
        <f>INT('[1]JUNIO-2026'!J789)</f>
        <v>173203336</v>
      </c>
      <c r="K789" s="7">
        <f>INT('[1]JUNIO-2026'!K789)</f>
        <v>7815585</v>
      </c>
      <c r="L789" s="7">
        <f>INT('[1]JUNIO-2026'!L789)</f>
        <v>0</v>
      </c>
      <c r="M789" s="6">
        <f t="shared" si="73"/>
        <v>165387751</v>
      </c>
      <c r="N789" s="7">
        <v>0</v>
      </c>
      <c r="O789" s="7">
        <f>INT('[1]JUNIO-2026'!O789)</f>
        <v>165387751</v>
      </c>
      <c r="P789" s="6">
        <f t="shared" si="77"/>
        <v>165387751</v>
      </c>
      <c r="Q789" s="6">
        <f t="shared" si="74"/>
        <v>0</v>
      </c>
      <c r="R789" s="7">
        <f>INT('[1]JUNIO-2026'!R789)</f>
        <v>144117215</v>
      </c>
      <c r="S789" s="7">
        <f>INT('[1]JUNIO-2026'!S789)</f>
        <v>0</v>
      </c>
      <c r="T789" s="7">
        <f>INT('[1]JUNIO-2026'!T789)</f>
        <v>0</v>
      </c>
      <c r="U789" s="7">
        <f>INT('[1]JUNIO-2026'!U789)</f>
        <v>21270536</v>
      </c>
      <c r="V789" s="7">
        <f>INT('[1]JUNIO-2026'!V789)</f>
        <v>0</v>
      </c>
      <c r="W789" s="7">
        <f>INT('[1]JUNIO-2026'!W789)</f>
        <v>0</v>
      </c>
      <c r="X789" s="7">
        <f>INT('[1]JUNIO-2026'!X789)</f>
        <v>0</v>
      </c>
      <c r="Y789" s="7">
        <f>INT('[1]JUNIO-2026'!Y789)</f>
        <v>0</v>
      </c>
      <c r="Z789" s="5" t="str">
        <f>+'[1]JUNIO-2026'!Z789</f>
        <v>NA</v>
      </c>
      <c r="AA789" s="5">
        <f>+'[1]JUNIO-2026'!AA789</f>
        <v>1</v>
      </c>
      <c r="AB789" s="5">
        <v>99999</v>
      </c>
      <c r="AC789" s="8">
        <f t="shared" si="75"/>
        <v>165387751</v>
      </c>
      <c r="AD789" s="8">
        <f t="shared" si="76"/>
        <v>0</v>
      </c>
      <c r="AE789" t="str">
        <f>+'[1]JUNIO-2026'!AE789</f>
        <v>SAFEWEB</v>
      </c>
    </row>
    <row r="790" spans="1:31" x14ac:dyDescent="0.25">
      <c r="A790" s="5" t="str">
        <f>+'[1]JUNIO-2026'!A790</f>
        <v>NI</v>
      </c>
      <c r="B790" s="5">
        <f>+'[1]JUNIO-2026'!B790</f>
        <v>829000940</v>
      </c>
      <c r="C790" s="5">
        <f>+'[1]JUNIO-2026'!C790</f>
        <v>6</v>
      </c>
      <c r="D790" s="5" t="str">
        <f>+'[1]JUNIO-2026'!D790</f>
        <v>ESEHOSPITALLOCALSANPABLO</v>
      </c>
      <c r="E790" s="5" t="str">
        <f>+'[1]JUNIO-2026'!E790</f>
        <v>PU</v>
      </c>
      <c r="F790" s="5" t="str">
        <f>+'[1]JUNIO-2026'!F790</f>
        <v>PNAF</v>
      </c>
      <c r="G790" s="5">
        <f>+'[1]JUNIO-2026'!G790</f>
        <v>2020</v>
      </c>
      <c r="H790" s="6">
        <f t="shared" si="72"/>
        <v>810707</v>
      </c>
      <c r="I790" s="7">
        <f>INT('[1]JUNIO-2026'!I790)</f>
        <v>0</v>
      </c>
      <c r="J790" s="7">
        <f>INT('[1]JUNIO-2026'!J790)</f>
        <v>810707</v>
      </c>
      <c r="K790" s="7">
        <f>INT('[1]JUNIO-2026'!K790)</f>
        <v>810707</v>
      </c>
      <c r="L790" s="7">
        <f>INT('[1]JUNIO-2026'!L790)</f>
        <v>0</v>
      </c>
      <c r="M790" s="6">
        <f t="shared" si="73"/>
        <v>0</v>
      </c>
      <c r="N790" s="7">
        <v>0</v>
      </c>
      <c r="O790" s="7">
        <f>INT('[1]JUNIO-2026'!O790)</f>
        <v>0</v>
      </c>
      <c r="P790" s="6">
        <f t="shared" si="77"/>
        <v>0</v>
      </c>
      <c r="Q790" s="6">
        <f t="shared" si="74"/>
        <v>0</v>
      </c>
      <c r="R790" s="7">
        <f>INT('[1]JUNIO-2026'!R790)</f>
        <v>0</v>
      </c>
      <c r="S790" s="7">
        <f>INT('[1]JUNIO-2026'!S790)</f>
        <v>0</v>
      </c>
      <c r="T790" s="7">
        <f>INT('[1]JUNIO-2026'!T790)</f>
        <v>0</v>
      </c>
      <c r="U790" s="7">
        <f>INT('[1]JUNIO-2026'!U790)</f>
        <v>0</v>
      </c>
      <c r="V790" s="7">
        <f>INT('[1]JUNIO-2026'!V790)</f>
        <v>0</v>
      </c>
      <c r="W790" s="7">
        <f>INT('[1]JUNIO-2026'!W790)</f>
        <v>0</v>
      </c>
      <c r="X790" s="7">
        <f>INT('[1]JUNIO-2026'!X790)</f>
        <v>0</v>
      </c>
      <c r="Y790" s="7">
        <f>INT('[1]JUNIO-2026'!Y790)</f>
        <v>0</v>
      </c>
      <c r="Z790" s="5" t="str">
        <f>+'[1]JUNIO-2026'!Z790</f>
        <v>NA</v>
      </c>
      <c r="AA790" s="5">
        <f>+'[1]JUNIO-2026'!AA790</f>
        <v>1</v>
      </c>
      <c r="AB790" s="5">
        <v>99999</v>
      </c>
      <c r="AC790" s="8">
        <f t="shared" si="75"/>
        <v>0</v>
      </c>
      <c r="AD790" s="8">
        <f t="shared" si="76"/>
        <v>0</v>
      </c>
      <c r="AE790" t="str">
        <f>+'[1]JUNIO-2026'!AE790</f>
        <v>SAFEWEB</v>
      </c>
    </row>
    <row r="791" spans="1:31" x14ac:dyDescent="0.25">
      <c r="A791" s="5" t="str">
        <f>+'[1]JUNIO-2026'!A791</f>
        <v>NI</v>
      </c>
      <c r="B791" s="5">
        <f>+'[1]JUNIO-2026'!B791</f>
        <v>829001256</v>
      </c>
      <c r="C791" s="5">
        <f>+'[1]JUNIO-2026'!C791</f>
        <v>0</v>
      </c>
      <c r="D791" s="5" t="str">
        <f>+'[1]JUNIO-2026'!D791</f>
        <v>ESEHOSPITALMANUELELKINPATARROYODESANTAROSADELSURBOLIVAR</v>
      </c>
      <c r="E791" s="5" t="str">
        <f>+'[1]JUNIO-2026'!E791</f>
        <v>PU</v>
      </c>
      <c r="F791" s="5" t="str">
        <f>+'[1]JUNIO-2026'!F791</f>
        <v>PNAF</v>
      </c>
      <c r="G791" s="5">
        <f>+'[1]JUNIO-2026'!G791</f>
        <v>2020</v>
      </c>
      <c r="H791" s="6">
        <f t="shared" si="72"/>
        <v>2977595</v>
      </c>
      <c r="I791" s="7">
        <f>INT('[1]JUNIO-2026'!I791)</f>
        <v>0</v>
      </c>
      <c r="J791" s="7">
        <f>INT('[1]JUNIO-2026'!J791)</f>
        <v>2977595</v>
      </c>
      <c r="K791" s="7">
        <f>INT('[1]JUNIO-2026'!K791)</f>
        <v>0</v>
      </c>
      <c r="L791" s="7">
        <f>INT('[1]JUNIO-2026'!L791)</f>
        <v>0</v>
      </c>
      <c r="M791" s="6">
        <f t="shared" si="73"/>
        <v>2977595</v>
      </c>
      <c r="N791" s="7">
        <v>0</v>
      </c>
      <c r="O791" s="7">
        <f>INT('[1]JUNIO-2026'!O791)</f>
        <v>2977595</v>
      </c>
      <c r="P791" s="6">
        <f t="shared" si="77"/>
        <v>2977595</v>
      </c>
      <c r="Q791" s="6">
        <f t="shared" si="74"/>
        <v>0</v>
      </c>
      <c r="R791" s="7">
        <f>INT('[1]JUNIO-2026'!R791)</f>
        <v>0</v>
      </c>
      <c r="S791" s="7">
        <f>INT('[1]JUNIO-2026'!S791)</f>
        <v>0</v>
      </c>
      <c r="T791" s="7">
        <f>INT('[1]JUNIO-2026'!T791)</f>
        <v>0</v>
      </c>
      <c r="U791" s="7">
        <f>INT('[1]JUNIO-2026'!U791)</f>
        <v>2977595</v>
      </c>
      <c r="V791" s="7">
        <f>INT('[1]JUNIO-2026'!V791)</f>
        <v>0</v>
      </c>
      <c r="W791" s="7">
        <f>INT('[1]JUNIO-2026'!W791)</f>
        <v>0</v>
      </c>
      <c r="X791" s="7">
        <f>INT('[1]JUNIO-2026'!X791)</f>
        <v>0</v>
      </c>
      <c r="Y791" s="7">
        <f>INT('[1]JUNIO-2026'!Y791)</f>
        <v>0</v>
      </c>
      <c r="Z791" s="5" t="str">
        <f>+'[1]JUNIO-2026'!Z791</f>
        <v>NA</v>
      </c>
      <c r="AA791" s="5">
        <f>+'[1]JUNIO-2026'!AA791</f>
        <v>1</v>
      </c>
      <c r="AB791" s="5">
        <v>99999</v>
      </c>
      <c r="AC791" s="8">
        <f t="shared" si="75"/>
        <v>2977595</v>
      </c>
      <c r="AD791" s="8">
        <f t="shared" si="76"/>
        <v>0</v>
      </c>
      <c r="AE791" t="str">
        <f>+'[1]JUNIO-2026'!AE791</f>
        <v>SAFEWEB</v>
      </c>
    </row>
    <row r="792" spans="1:31" x14ac:dyDescent="0.25">
      <c r="A792" s="5" t="str">
        <f>+'[1]JUNIO-2026'!A792</f>
        <v>NI</v>
      </c>
      <c r="B792" s="5">
        <f>+'[1]JUNIO-2026'!B792</f>
        <v>830066626</v>
      </c>
      <c r="C792" s="5">
        <f>+'[1]JUNIO-2026'!C792</f>
        <v>5</v>
      </c>
      <c r="D792" s="5" t="str">
        <f>+'[1]JUNIO-2026'!D792</f>
        <v>MEDIHELPSERVICESCOLOMBIA</v>
      </c>
      <c r="E792" s="5" t="str">
        <f>+'[1]JUNIO-2026'!E792</f>
        <v>PR</v>
      </c>
      <c r="F792" s="5" t="str">
        <f>+'[1]JUNIO-2026'!F792</f>
        <v>NUPC</v>
      </c>
      <c r="G792" s="5">
        <f>+'[1]JUNIO-2026'!G792</f>
        <v>2020</v>
      </c>
      <c r="H792" s="6">
        <f t="shared" si="72"/>
        <v>102989481</v>
      </c>
      <c r="I792" s="7">
        <f>INT('[1]JUNIO-2026'!I792)</f>
        <v>0</v>
      </c>
      <c r="J792" s="7">
        <f>INT('[1]JUNIO-2026'!J792)</f>
        <v>102989481</v>
      </c>
      <c r="K792" s="7">
        <f>INT('[1]JUNIO-2026'!K792)</f>
        <v>41028102</v>
      </c>
      <c r="L792" s="7">
        <f>INT('[1]JUNIO-2026'!L792)</f>
        <v>0</v>
      </c>
      <c r="M792" s="6">
        <f t="shared" si="73"/>
        <v>61961379</v>
      </c>
      <c r="N792" s="7">
        <v>0</v>
      </c>
      <c r="O792" s="7">
        <f>INT('[1]JUNIO-2026'!O792)</f>
        <v>61961379</v>
      </c>
      <c r="P792" s="6">
        <f t="shared" si="77"/>
        <v>61961379</v>
      </c>
      <c r="Q792" s="6">
        <f t="shared" si="74"/>
        <v>0</v>
      </c>
      <c r="R792" s="7">
        <f>INT('[1]JUNIO-2026'!R792)</f>
        <v>0</v>
      </c>
      <c r="S792" s="7">
        <f>INT('[1]JUNIO-2026'!S792)</f>
        <v>0</v>
      </c>
      <c r="T792" s="7">
        <f>INT('[1]JUNIO-2026'!T792)</f>
        <v>0</v>
      </c>
      <c r="U792" s="7">
        <f>INT('[1]JUNIO-2026'!U792)</f>
        <v>61961379</v>
      </c>
      <c r="V792" s="7">
        <f>INT('[1]JUNIO-2026'!V792)</f>
        <v>0</v>
      </c>
      <c r="W792" s="7">
        <f>INT('[1]JUNIO-2026'!W792)</f>
        <v>0</v>
      </c>
      <c r="X792" s="7">
        <f>INT('[1]JUNIO-2026'!X792)</f>
        <v>0</v>
      </c>
      <c r="Y792" s="7">
        <f>INT('[1]JUNIO-2026'!Y792)</f>
        <v>0</v>
      </c>
      <c r="Z792" s="5" t="str">
        <f>+'[1]JUNIO-2026'!Z792</f>
        <v>NA</v>
      </c>
      <c r="AA792" s="5">
        <f>+'[1]JUNIO-2026'!AA792</f>
        <v>1</v>
      </c>
      <c r="AB792" s="5">
        <v>99999</v>
      </c>
      <c r="AC792" s="8">
        <f t="shared" si="75"/>
        <v>61961379</v>
      </c>
      <c r="AD792" s="8">
        <f t="shared" si="76"/>
        <v>0</v>
      </c>
      <c r="AE792" t="str">
        <f>+'[1]JUNIO-2026'!AE792</f>
        <v>SAFEWEB</v>
      </c>
    </row>
    <row r="793" spans="1:31" x14ac:dyDescent="0.25">
      <c r="A793" s="5" t="str">
        <f>+'[1]JUNIO-2026'!A793</f>
        <v>NI</v>
      </c>
      <c r="B793" s="5">
        <f>+'[1]JUNIO-2026'!B793</f>
        <v>830074184</v>
      </c>
      <c r="C793" s="5">
        <f>+'[1]JUNIO-2026'!C793</f>
        <v>5</v>
      </c>
      <c r="D793" s="5" t="str">
        <f>+'[1]JUNIO-2026'!D793</f>
        <v>SALUDVIDAEPS</v>
      </c>
      <c r="E793" s="5" t="str">
        <f>+'[1]JUNIO-2026'!E793</f>
        <v>PR</v>
      </c>
      <c r="F793" s="5" t="str">
        <f>+'[1]JUNIO-2026'!F793</f>
        <v>NUPC</v>
      </c>
      <c r="G793" s="5">
        <f>+'[1]JUNIO-2026'!G793</f>
        <v>2020</v>
      </c>
      <c r="H793" s="6">
        <f t="shared" si="72"/>
        <v>67266455</v>
      </c>
      <c r="I793" s="7">
        <f>INT('[1]JUNIO-2026'!I793)</f>
        <v>0</v>
      </c>
      <c r="J793" s="7">
        <f>INT('[1]JUNIO-2026'!J793)</f>
        <v>67266455</v>
      </c>
      <c r="K793" s="7">
        <f>INT('[1]JUNIO-2026'!K793)</f>
        <v>21573711</v>
      </c>
      <c r="L793" s="7">
        <f>INT('[1]JUNIO-2026'!L793)</f>
        <v>0</v>
      </c>
      <c r="M793" s="6">
        <f t="shared" si="73"/>
        <v>45692744</v>
      </c>
      <c r="N793" s="7">
        <v>0</v>
      </c>
      <c r="O793" s="7">
        <f>INT('[1]JUNIO-2026'!O793)</f>
        <v>45692744</v>
      </c>
      <c r="P793" s="6">
        <f t="shared" si="77"/>
        <v>45692744</v>
      </c>
      <c r="Q793" s="6">
        <f t="shared" si="74"/>
        <v>0</v>
      </c>
      <c r="R793" s="7">
        <f>INT('[1]JUNIO-2026'!R793)</f>
        <v>0</v>
      </c>
      <c r="S793" s="7">
        <f>INT('[1]JUNIO-2026'!S793)</f>
        <v>0</v>
      </c>
      <c r="T793" s="7">
        <f>INT('[1]JUNIO-2026'!T793)</f>
        <v>0</v>
      </c>
      <c r="U793" s="7">
        <f>INT('[1]JUNIO-2026'!U793)</f>
        <v>45622718</v>
      </c>
      <c r="V793" s="7">
        <f>INT('[1]JUNIO-2026'!V793)</f>
        <v>0</v>
      </c>
      <c r="W793" s="7">
        <f>INT('[1]JUNIO-2026'!W793)</f>
        <v>0</v>
      </c>
      <c r="X793" s="7">
        <f>INT('[1]JUNIO-2026'!X793)</f>
        <v>0</v>
      </c>
      <c r="Y793" s="7">
        <f>INT('[1]JUNIO-2026'!Y793)</f>
        <v>70026</v>
      </c>
      <c r="Z793" s="5" t="str">
        <f>+'[1]JUNIO-2026'!Z793</f>
        <v>loterias</v>
      </c>
      <c r="AA793" s="5">
        <f>+'[1]JUNIO-2026'!AA793</f>
        <v>1</v>
      </c>
      <c r="AB793" s="5">
        <v>99999</v>
      </c>
      <c r="AC793" s="8">
        <f t="shared" si="75"/>
        <v>45692744</v>
      </c>
      <c r="AD793" s="8">
        <f t="shared" si="76"/>
        <v>0</v>
      </c>
      <c r="AE793" t="str">
        <f>+'[1]JUNIO-2026'!AE793</f>
        <v>SAFEWEB</v>
      </c>
    </row>
    <row r="794" spans="1:31" x14ac:dyDescent="0.25">
      <c r="A794" s="5" t="str">
        <f>+'[1]JUNIO-2026'!A794</f>
        <v>NI</v>
      </c>
      <c r="B794" s="5">
        <f>+'[1]JUNIO-2026'!B794</f>
        <v>830109997</v>
      </c>
      <c r="C794" s="5">
        <f>+'[1]JUNIO-2026'!C794</f>
        <v>9</v>
      </c>
      <c r="D794" s="5" t="str">
        <f>+'[1]JUNIO-2026'!D794</f>
        <v>OTTOBOCKHEALTHCAREANDINASAS</v>
      </c>
      <c r="E794" s="5" t="str">
        <f>+'[1]JUNIO-2026'!E794</f>
        <v>PR</v>
      </c>
      <c r="F794" s="5" t="str">
        <f>+'[1]JUNIO-2026'!F794</f>
        <v>NUPC</v>
      </c>
      <c r="G794" s="5">
        <f>+'[1]JUNIO-2026'!G794</f>
        <v>2020</v>
      </c>
      <c r="H794" s="6">
        <f t="shared" si="72"/>
        <v>3420000</v>
      </c>
      <c r="I794" s="7">
        <f>INT('[1]JUNIO-2026'!I794)</f>
        <v>0</v>
      </c>
      <c r="J794" s="7">
        <f>INT('[1]JUNIO-2026'!J794)</f>
        <v>3420000</v>
      </c>
      <c r="K794" s="7">
        <f>INT('[1]JUNIO-2026'!K794)</f>
        <v>3420000</v>
      </c>
      <c r="L794" s="7">
        <f>INT('[1]JUNIO-2026'!L794)</f>
        <v>0</v>
      </c>
      <c r="M794" s="6">
        <f t="shared" si="73"/>
        <v>0</v>
      </c>
      <c r="N794" s="7">
        <v>0</v>
      </c>
      <c r="O794" s="7">
        <f>INT('[1]JUNIO-2026'!O794)</f>
        <v>0</v>
      </c>
      <c r="P794" s="6">
        <f t="shared" si="77"/>
        <v>0</v>
      </c>
      <c r="Q794" s="6">
        <f t="shared" si="74"/>
        <v>0</v>
      </c>
      <c r="R794" s="7">
        <f>INT('[1]JUNIO-2026'!R794)</f>
        <v>0</v>
      </c>
      <c r="S794" s="7">
        <f>INT('[1]JUNIO-2026'!S794)</f>
        <v>0</v>
      </c>
      <c r="T794" s="7">
        <f>INT('[1]JUNIO-2026'!T794)</f>
        <v>0</v>
      </c>
      <c r="U794" s="7">
        <f>INT('[1]JUNIO-2026'!U794)</f>
        <v>0</v>
      </c>
      <c r="V794" s="7">
        <f>INT('[1]JUNIO-2026'!V794)</f>
        <v>0</v>
      </c>
      <c r="W794" s="7">
        <f>INT('[1]JUNIO-2026'!W794)</f>
        <v>0</v>
      </c>
      <c r="X794" s="7">
        <f>INT('[1]JUNIO-2026'!X794)</f>
        <v>0</v>
      </c>
      <c r="Y794" s="7">
        <f>INT('[1]JUNIO-2026'!Y794)</f>
        <v>0</v>
      </c>
      <c r="Z794" s="5" t="str">
        <f>+'[1]JUNIO-2026'!Z794</f>
        <v>NA</v>
      </c>
      <c r="AA794" s="5">
        <f>+'[1]JUNIO-2026'!AA794</f>
        <v>1</v>
      </c>
      <c r="AB794" s="5">
        <v>99999</v>
      </c>
      <c r="AC794" s="8">
        <f t="shared" si="75"/>
        <v>0</v>
      </c>
      <c r="AD794" s="8">
        <f t="shared" si="76"/>
        <v>0</v>
      </c>
      <c r="AE794" t="str">
        <f>+'[1]JUNIO-2026'!AE794</f>
        <v>SAFEWEB</v>
      </c>
    </row>
    <row r="795" spans="1:31" x14ac:dyDescent="0.25">
      <c r="A795" s="5" t="str">
        <f>+'[1]JUNIO-2026'!A795</f>
        <v>NI</v>
      </c>
      <c r="B795" s="5">
        <f>+'[1]JUNIO-2026'!B795</f>
        <v>830510991</v>
      </c>
      <c r="C795" s="5">
        <f>+'[1]JUNIO-2026'!C795</f>
        <v>3</v>
      </c>
      <c r="D795" s="5" t="str">
        <f>+'[1]JUNIO-2026'!D795</f>
        <v>CLINICAESPECIALIZADALACONCEPCIONSAS</v>
      </c>
      <c r="E795" s="5" t="str">
        <f>+'[1]JUNIO-2026'!E795</f>
        <v>PR</v>
      </c>
      <c r="F795" s="5" t="str">
        <f>+'[1]JUNIO-2026'!F795</f>
        <v>NUPC</v>
      </c>
      <c r="G795" s="5">
        <f>+'[1]JUNIO-2026'!G795</f>
        <v>2020</v>
      </c>
      <c r="H795" s="6">
        <f t="shared" si="72"/>
        <v>57659691</v>
      </c>
      <c r="I795" s="7">
        <f>INT('[1]JUNIO-2026'!I795)</f>
        <v>0</v>
      </c>
      <c r="J795" s="7">
        <f>INT('[1]JUNIO-2026'!J795)</f>
        <v>57659691</v>
      </c>
      <c r="K795" s="7">
        <f>INT('[1]JUNIO-2026'!K795)</f>
        <v>5245570</v>
      </c>
      <c r="L795" s="7">
        <f>INT('[1]JUNIO-2026'!L795)</f>
        <v>0</v>
      </c>
      <c r="M795" s="6">
        <f t="shared" si="73"/>
        <v>52414121</v>
      </c>
      <c r="N795" s="7">
        <v>0</v>
      </c>
      <c r="O795" s="7">
        <f>INT('[1]JUNIO-2026'!O795)</f>
        <v>50614971</v>
      </c>
      <c r="P795" s="6">
        <f t="shared" si="77"/>
        <v>50614971</v>
      </c>
      <c r="Q795" s="6">
        <f t="shared" si="74"/>
        <v>1799150</v>
      </c>
      <c r="R795" s="7">
        <f>INT('[1]JUNIO-2026'!R795)</f>
        <v>0</v>
      </c>
      <c r="S795" s="7">
        <f>INT('[1]JUNIO-2026'!S795)</f>
        <v>0</v>
      </c>
      <c r="T795" s="7">
        <f>INT('[1]JUNIO-2026'!T795)</f>
        <v>50614971</v>
      </c>
      <c r="U795" s="7">
        <f>INT('[1]JUNIO-2026'!U795)</f>
        <v>0</v>
      </c>
      <c r="V795" s="7">
        <f>INT('[1]JUNIO-2026'!V795)</f>
        <v>0</v>
      </c>
      <c r="W795" s="7">
        <f>INT('[1]JUNIO-2026'!W795)</f>
        <v>0</v>
      </c>
      <c r="X795" s="7">
        <f>INT('[1]JUNIO-2026'!X795)</f>
        <v>0</v>
      </c>
      <c r="Y795" s="7">
        <f>INT('[1]JUNIO-2026'!Y795)</f>
        <v>0</v>
      </c>
      <c r="Z795" s="5" t="str">
        <f>+'[1]JUNIO-2026'!Z795</f>
        <v>NA</v>
      </c>
      <c r="AA795" s="5">
        <f>+'[1]JUNIO-2026'!AA795</f>
        <v>1</v>
      </c>
      <c r="AB795" s="5">
        <v>99999</v>
      </c>
      <c r="AC795" s="8">
        <f t="shared" si="75"/>
        <v>50614971</v>
      </c>
      <c r="AD795" s="8">
        <f t="shared" si="76"/>
        <v>0</v>
      </c>
      <c r="AE795" t="str">
        <f>+'[1]JUNIO-2026'!AE795</f>
        <v>SAFEWEB</v>
      </c>
    </row>
    <row r="796" spans="1:31" x14ac:dyDescent="0.25">
      <c r="A796" s="5" t="str">
        <f>+'[1]JUNIO-2026'!A796</f>
        <v>NI</v>
      </c>
      <c r="B796" s="5">
        <f>+'[1]JUNIO-2026'!B796</f>
        <v>830510991</v>
      </c>
      <c r="C796" s="5">
        <f>+'[1]JUNIO-2026'!C796</f>
        <v>3</v>
      </c>
      <c r="D796" s="5" t="str">
        <f>+'[1]JUNIO-2026'!D796</f>
        <v>CLINICAESPECIALIZADALACONCEPCIONSAS</v>
      </c>
      <c r="E796" s="5" t="str">
        <f>+'[1]JUNIO-2026'!E796</f>
        <v>PR</v>
      </c>
      <c r="F796" s="5" t="str">
        <f>+'[1]JUNIO-2026'!F796</f>
        <v>PNAF</v>
      </c>
      <c r="G796" s="5">
        <f>+'[1]JUNIO-2026'!G796</f>
        <v>2020</v>
      </c>
      <c r="H796" s="6">
        <f t="shared" si="72"/>
        <v>59661847</v>
      </c>
      <c r="I796" s="7">
        <f>INT('[1]JUNIO-2026'!I796)</f>
        <v>0</v>
      </c>
      <c r="J796" s="7">
        <f>INT('[1]JUNIO-2026'!J796)</f>
        <v>59661847</v>
      </c>
      <c r="K796" s="7">
        <f>INT('[1]JUNIO-2026'!K796)</f>
        <v>36848833</v>
      </c>
      <c r="L796" s="7">
        <f>INT('[1]JUNIO-2026'!L796)</f>
        <v>0</v>
      </c>
      <c r="M796" s="6">
        <f t="shared" si="73"/>
        <v>22813014</v>
      </c>
      <c r="N796" s="7">
        <v>0</v>
      </c>
      <c r="O796" s="7">
        <f>INT('[1]JUNIO-2026'!O796)</f>
        <v>22813014</v>
      </c>
      <c r="P796" s="6">
        <f t="shared" si="77"/>
        <v>22813014</v>
      </c>
      <c r="Q796" s="6">
        <f t="shared" si="74"/>
        <v>0</v>
      </c>
      <c r="R796" s="7">
        <f>INT('[1]JUNIO-2026'!R796)</f>
        <v>0</v>
      </c>
      <c r="S796" s="7">
        <f>INT('[1]JUNIO-2026'!S796)</f>
        <v>0</v>
      </c>
      <c r="T796" s="7">
        <f>INT('[1]JUNIO-2026'!T796)</f>
        <v>22813014</v>
      </c>
      <c r="U796" s="7">
        <f>INT('[1]JUNIO-2026'!U796)</f>
        <v>0</v>
      </c>
      <c r="V796" s="7">
        <f>INT('[1]JUNIO-2026'!V796)</f>
        <v>0</v>
      </c>
      <c r="W796" s="7">
        <f>INT('[1]JUNIO-2026'!W796)</f>
        <v>0</v>
      </c>
      <c r="X796" s="7">
        <f>INT('[1]JUNIO-2026'!X796)</f>
        <v>0</v>
      </c>
      <c r="Y796" s="7">
        <f>INT('[1]JUNIO-2026'!Y796)</f>
        <v>0</v>
      </c>
      <c r="Z796" s="5" t="str">
        <f>+'[1]JUNIO-2026'!Z796</f>
        <v>NA</v>
      </c>
      <c r="AA796" s="5">
        <f>+'[1]JUNIO-2026'!AA796</f>
        <v>1</v>
      </c>
      <c r="AB796" s="5">
        <v>99999</v>
      </c>
      <c r="AC796" s="8">
        <f t="shared" si="75"/>
        <v>22813014</v>
      </c>
      <c r="AD796" s="8">
        <f t="shared" si="76"/>
        <v>0</v>
      </c>
      <c r="AE796" t="str">
        <f>+'[1]JUNIO-2026'!AE796</f>
        <v>SAFEWEB</v>
      </c>
    </row>
    <row r="797" spans="1:31" x14ac:dyDescent="0.25">
      <c r="A797" s="5" t="str">
        <f>+'[1]JUNIO-2026'!A797</f>
        <v>NI</v>
      </c>
      <c r="B797" s="5">
        <f>+'[1]JUNIO-2026'!B797</f>
        <v>860005114</v>
      </c>
      <c r="C797" s="5">
        <f>+'[1]JUNIO-2026'!C797</f>
        <v>4</v>
      </c>
      <c r="D797" s="5" t="str">
        <f>+'[1]JUNIO-2026'!D797</f>
        <v>MESSERCOLOMBIASA</v>
      </c>
      <c r="E797" s="5" t="str">
        <f>+'[1]JUNIO-2026'!E797</f>
        <v>PR</v>
      </c>
      <c r="F797" s="5" t="str">
        <f>+'[1]JUNIO-2026'!F797</f>
        <v>NUPC</v>
      </c>
      <c r="G797" s="5">
        <f>+'[1]JUNIO-2026'!G797</f>
        <v>2020</v>
      </c>
      <c r="H797" s="6">
        <f t="shared" si="72"/>
        <v>1628740</v>
      </c>
      <c r="I797" s="7">
        <f>INT('[1]JUNIO-2026'!I797)</f>
        <v>0</v>
      </c>
      <c r="J797" s="7">
        <f>INT('[1]JUNIO-2026'!J797)</f>
        <v>1628740</v>
      </c>
      <c r="K797" s="7">
        <f>INT('[1]JUNIO-2026'!K797)</f>
        <v>0</v>
      </c>
      <c r="L797" s="7">
        <f>INT('[1]JUNIO-2026'!L797)</f>
        <v>0</v>
      </c>
      <c r="M797" s="6">
        <f t="shared" si="73"/>
        <v>1628740</v>
      </c>
      <c r="N797" s="7">
        <v>0</v>
      </c>
      <c r="O797" s="7">
        <f>INT('[1]JUNIO-2026'!O797)</f>
        <v>0</v>
      </c>
      <c r="P797" s="6">
        <f t="shared" si="77"/>
        <v>0</v>
      </c>
      <c r="Q797" s="6">
        <f t="shared" si="74"/>
        <v>1628740</v>
      </c>
      <c r="R797" s="7">
        <f>INT('[1]JUNIO-2026'!R797)</f>
        <v>0</v>
      </c>
      <c r="S797" s="7">
        <f>INT('[1]JUNIO-2026'!S797)</f>
        <v>0</v>
      </c>
      <c r="T797" s="7">
        <f>INT('[1]JUNIO-2026'!T797)</f>
        <v>0</v>
      </c>
      <c r="U797" s="7">
        <f>INT('[1]JUNIO-2026'!U797)</f>
        <v>0</v>
      </c>
      <c r="V797" s="7">
        <f>INT('[1]JUNIO-2026'!V797)</f>
        <v>0</v>
      </c>
      <c r="W797" s="7">
        <f>INT('[1]JUNIO-2026'!W797)</f>
        <v>0</v>
      </c>
      <c r="X797" s="7">
        <f>INT('[1]JUNIO-2026'!X797)</f>
        <v>0</v>
      </c>
      <c r="Y797" s="7">
        <f>INT('[1]JUNIO-2026'!Y797)</f>
        <v>0</v>
      </c>
      <c r="Z797" s="5" t="str">
        <f>+'[1]JUNIO-2026'!Z797</f>
        <v>NA</v>
      </c>
      <c r="AA797" s="5">
        <f>+'[1]JUNIO-2026'!AA797</f>
        <v>1</v>
      </c>
      <c r="AB797" s="5">
        <v>99999</v>
      </c>
      <c r="AC797" s="8">
        <f t="shared" si="75"/>
        <v>0</v>
      </c>
      <c r="AD797" s="8">
        <f t="shared" si="76"/>
        <v>0</v>
      </c>
      <c r="AE797" t="str">
        <f>+'[1]JUNIO-2026'!AE797</f>
        <v>SAFEWEB</v>
      </c>
    </row>
    <row r="798" spans="1:31" x14ac:dyDescent="0.25">
      <c r="A798" s="5" t="str">
        <f>+'[1]JUNIO-2026'!A798</f>
        <v>NI</v>
      </c>
      <c r="B798" s="5">
        <f>+'[1]JUNIO-2026'!B798</f>
        <v>860013874</v>
      </c>
      <c r="C798" s="5">
        <f>+'[1]JUNIO-2026'!C798</f>
        <v>7</v>
      </c>
      <c r="D798" s="5" t="str">
        <f>+'[1]JUNIO-2026'!D798</f>
        <v>INSTITUTODEORTOPEDIAINFANTILROOSEVELT</v>
      </c>
      <c r="E798" s="5" t="str">
        <f>+'[1]JUNIO-2026'!E798</f>
        <v>PR</v>
      </c>
      <c r="F798" s="5" t="str">
        <f>+'[1]JUNIO-2026'!F798</f>
        <v>NUPC</v>
      </c>
      <c r="G798" s="5">
        <f>+'[1]JUNIO-2026'!G798</f>
        <v>2020</v>
      </c>
      <c r="H798" s="6">
        <f t="shared" si="72"/>
        <v>4077644</v>
      </c>
      <c r="I798" s="7">
        <f>INT('[1]JUNIO-2026'!I798)</f>
        <v>0</v>
      </c>
      <c r="J798" s="7">
        <f>INT('[1]JUNIO-2026'!J798)</f>
        <v>4077644</v>
      </c>
      <c r="K798" s="7">
        <f>INT('[1]JUNIO-2026'!K798)</f>
        <v>1497572</v>
      </c>
      <c r="L798" s="7">
        <f>INT('[1]JUNIO-2026'!L798)</f>
        <v>0</v>
      </c>
      <c r="M798" s="6">
        <f t="shared" si="73"/>
        <v>2580072</v>
      </c>
      <c r="N798" s="7">
        <v>0</v>
      </c>
      <c r="O798" s="7">
        <f>INT('[1]JUNIO-2026'!O798)</f>
        <v>0</v>
      </c>
      <c r="P798" s="6">
        <f t="shared" si="77"/>
        <v>0</v>
      </c>
      <c r="Q798" s="6">
        <f t="shared" si="74"/>
        <v>2580072</v>
      </c>
      <c r="R798" s="7">
        <f>INT('[1]JUNIO-2026'!R798)</f>
        <v>0</v>
      </c>
      <c r="S798" s="7">
        <f>INT('[1]JUNIO-2026'!S798)</f>
        <v>0</v>
      </c>
      <c r="T798" s="7">
        <f>INT('[1]JUNIO-2026'!T798)</f>
        <v>0</v>
      </c>
      <c r="U798" s="7">
        <f>INT('[1]JUNIO-2026'!U798)</f>
        <v>0</v>
      </c>
      <c r="V798" s="7">
        <f>INT('[1]JUNIO-2026'!V798)</f>
        <v>0</v>
      </c>
      <c r="W798" s="7">
        <f>INT('[1]JUNIO-2026'!W798)</f>
        <v>0</v>
      </c>
      <c r="X798" s="7">
        <f>INT('[1]JUNIO-2026'!X798)</f>
        <v>0</v>
      </c>
      <c r="Y798" s="7">
        <f>INT('[1]JUNIO-2026'!Y798)</f>
        <v>0</v>
      </c>
      <c r="Z798" s="5" t="str">
        <f>+'[1]JUNIO-2026'!Z798</f>
        <v>NA</v>
      </c>
      <c r="AA798" s="5">
        <f>+'[1]JUNIO-2026'!AA798</f>
        <v>1</v>
      </c>
      <c r="AB798" s="5">
        <v>99999</v>
      </c>
      <c r="AC798" s="8">
        <f t="shared" si="75"/>
        <v>0</v>
      </c>
      <c r="AD798" s="8">
        <f t="shared" si="76"/>
        <v>0</v>
      </c>
      <c r="AE798" t="str">
        <f>+'[1]JUNIO-2026'!AE798</f>
        <v>SAFEWEB</v>
      </c>
    </row>
    <row r="799" spans="1:31" x14ac:dyDescent="0.25">
      <c r="A799" s="5" t="str">
        <f>+'[1]JUNIO-2026'!A799</f>
        <v>NI</v>
      </c>
      <c r="B799" s="5">
        <f>+'[1]JUNIO-2026'!B799</f>
        <v>860013874</v>
      </c>
      <c r="C799" s="5">
        <f>+'[1]JUNIO-2026'!C799</f>
        <v>7</v>
      </c>
      <c r="D799" s="5" t="str">
        <f>+'[1]JUNIO-2026'!D799</f>
        <v>INSTITUTODEORTOPEDIAINFANTILROOSEVELT</v>
      </c>
      <c r="E799" s="5" t="str">
        <f>+'[1]JUNIO-2026'!E799</f>
        <v>PR</v>
      </c>
      <c r="F799" s="5" t="str">
        <f>+'[1]JUNIO-2026'!F799</f>
        <v>PNAF</v>
      </c>
      <c r="G799" s="5">
        <f>+'[1]JUNIO-2026'!G799</f>
        <v>2020</v>
      </c>
      <c r="H799" s="6">
        <f t="shared" si="72"/>
        <v>6113430</v>
      </c>
      <c r="I799" s="7">
        <f>INT('[1]JUNIO-2026'!I799)</f>
        <v>0</v>
      </c>
      <c r="J799" s="7">
        <f>INT('[1]JUNIO-2026'!J799)</f>
        <v>6113430</v>
      </c>
      <c r="K799" s="7">
        <f>INT('[1]JUNIO-2026'!K799)</f>
        <v>1204000</v>
      </c>
      <c r="L799" s="7">
        <f>INT('[1]JUNIO-2026'!L799)</f>
        <v>0</v>
      </c>
      <c r="M799" s="6">
        <f t="shared" si="73"/>
        <v>4909430</v>
      </c>
      <c r="N799" s="7">
        <v>0</v>
      </c>
      <c r="O799" s="7">
        <f>INT('[1]JUNIO-2026'!O799)</f>
        <v>0</v>
      </c>
      <c r="P799" s="6">
        <f t="shared" si="77"/>
        <v>0</v>
      </c>
      <c r="Q799" s="6">
        <f t="shared" si="74"/>
        <v>4909430</v>
      </c>
      <c r="R799" s="7">
        <f>INT('[1]JUNIO-2026'!R799)</f>
        <v>0</v>
      </c>
      <c r="S799" s="7">
        <f>INT('[1]JUNIO-2026'!S799)</f>
        <v>0</v>
      </c>
      <c r="T799" s="7">
        <f>INT('[1]JUNIO-2026'!T799)</f>
        <v>0</v>
      </c>
      <c r="U799" s="7">
        <f>INT('[1]JUNIO-2026'!U799)</f>
        <v>0</v>
      </c>
      <c r="V799" s="7">
        <f>INT('[1]JUNIO-2026'!V799)</f>
        <v>0</v>
      </c>
      <c r="W799" s="7">
        <f>INT('[1]JUNIO-2026'!W799)</f>
        <v>0</v>
      </c>
      <c r="X799" s="7">
        <f>INT('[1]JUNIO-2026'!X799)</f>
        <v>0</v>
      </c>
      <c r="Y799" s="7">
        <f>INT('[1]JUNIO-2026'!Y799)</f>
        <v>0</v>
      </c>
      <c r="Z799" s="5" t="str">
        <f>+'[1]JUNIO-2026'!Z799</f>
        <v>NA</v>
      </c>
      <c r="AA799" s="5">
        <f>+'[1]JUNIO-2026'!AA799</f>
        <v>1</v>
      </c>
      <c r="AB799" s="5">
        <v>99999</v>
      </c>
      <c r="AC799" s="8">
        <f t="shared" si="75"/>
        <v>0</v>
      </c>
      <c r="AD799" s="8">
        <f t="shared" si="76"/>
        <v>0</v>
      </c>
      <c r="AE799" t="str">
        <f>+'[1]JUNIO-2026'!AE799</f>
        <v>SAFEWEB</v>
      </c>
    </row>
    <row r="800" spans="1:31" x14ac:dyDescent="0.25">
      <c r="A800" s="5" t="str">
        <f>+'[1]JUNIO-2026'!A800</f>
        <v>NI</v>
      </c>
      <c r="B800" s="5">
        <f>+'[1]JUNIO-2026'!B800</f>
        <v>860028947</v>
      </c>
      <c r="C800" s="5">
        <f>+'[1]JUNIO-2026'!C800</f>
        <v>1</v>
      </c>
      <c r="D800" s="5" t="str">
        <f>+'[1]JUNIO-2026'!D800</f>
        <v>CONGREGACINDEHERMANASFRANCISCANASMISIONERASDEMARIAAUXILIADORAPROVINCIAMARIAAUXILIADORA</v>
      </c>
      <c r="E800" s="5" t="str">
        <f>+'[1]JUNIO-2026'!E800</f>
        <v>PR</v>
      </c>
      <c r="F800" s="5" t="str">
        <f>+'[1]JUNIO-2026'!F800</f>
        <v>MIGR</v>
      </c>
      <c r="G800" s="5">
        <f>+'[1]JUNIO-2026'!G800</f>
        <v>2020</v>
      </c>
      <c r="H800" s="6">
        <f t="shared" si="72"/>
        <v>32314449</v>
      </c>
      <c r="I800" s="7">
        <f>INT('[1]JUNIO-2026'!I800)</f>
        <v>0</v>
      </c>
      <c r="J800" s="7">
        <f>INT('[1]JUNIO-2026'!J800)</f>
        <v>32314449</v>
      </c>
      <c r="K800" s="7">
        <f>INT('[1]JUNIO-2026'!K800)</f>
        <v>11070324</v>
      </c>
      <c r="L800" s="7">
        <f>INT('[1]JUNIO-2026'!L800)</f>
        <v>0</v>
      </c>
      <c r="M800" s="6">
        <f t="shared" si="73"/>
        <v>21244125</v>
      </c>
      <c r="N800" s="7">
        <v>0</v>
      </c>
      <c r="O800" s="7">
        <f>INT('[1]JUNIO-2026'!O800)</f>
        <v>21244125</v>
      </c>
      <c r="P800" s="6">
        <f t="shared" si="77"/>
        <v>21244125</v>
      </c>
      <c r="Q800" s="6">
        <f t="shared" si="74"/>
        <v>0</v>
      </c>
      <c r="R800" s="7">
        <f>INT('[1]JUNIO-2026'!R800)</f>
        <v>0</v>
      </c>
      <c r="S800" s="7">
        <f>INT('[1]JUNIO-2026'!S800)</f>
        <v>0</v>
      </c>
      <c r="T800" s="7">
        <f>INT('[1]JUNIO-2026'!T800)</f>
        <v>0</v>
      </c>
      <c r="U800" s="7">
        <f>INT('[1]JUNIO-2026'!U800)</f>
        <v>3774798</v>
      </c>
      <c r="V800" s="7">
        <f>INT('[1]JUNIO-2026'!V800)</f>
        <v>0</v>
      </c>
      <c r="W800" s="7">
        <f>INT('[1]JUNIO-2026'!W800)</f>
        <v>0</v>
      </c>
      <c r="X800" s="7">
        <f>INT('[1]JUNIO-2026'!X800)</f>
        <v>17469327</v>
      </c>
      <c r="Y800" s="7">
        <f>INT('[1]JUNIO-2026'!Y800)</f>
        <v>0</v>
      </c>
      <c r="Z800" s="5" t="str">
        <f>+'[1]JUNIO-2026'!Z800</f>
        <v>NA</v>
      </c>
      <c r="AA800" s="5">
        <f>+'[1]JUNIO-2026'!AA800</f>
        <v>1</v>
      </c>
      <c r="AB800" s="5">
        <v>99999</v>
      </c>
      <c r="AC800" s="8">
        <f t="shared" si="75"/>
        <v>21244125</v>
      </c>
      <c r="AD800" s="8">
        <f t="shared" si="76"/>
        <v>0</v>
      </c>
      <c r="AE800" t="str">
        <f>+'[1]JUNIO-2026'!AE800</f>
        <v>SAFEWEB</v>
      </c>
    </row>
    <row r="801" spans="1:31" x14ac:dyDescent="0.25">
      <c r="A801" s="5" t="str">
        <f>+'[1]JUNIO-2026'!A801</f>
        <v>NI</v>
      </c>
      <c r="B801" s="5">
        <f>+'[1]JUNIO-2026'!B801</f>
        <v>860028947</v>
      </c>
      <c r="C801" s="5">
        <f>+'[1]JUNIO-2026'!C801</f>
        <v>1</v>
      </c>
      <c r="D801" s="5" t="str">
        <f>+'[1]JUNIO-2026'!D801</f>
        <v>CONGREGACINDEHERMANASFRANCISCANASMISIONERASDEMARIAAUXILIADORAPROVINCIAMARIAAUXILIADORA</v>
      </c>
      <c r="E801" s="5" t="str">
        <f>+'[1]JUNIO-2026'!E801</f>
        <v>PR</v>
      </c>
      <c r="F801" s="5" t="str">
        <f>+'[1]JUNIO-2026'!F801</f>
        <v>NUPC</v>
      </c>
      <c r="G801" s="5">
        <f>+'[1]JUNIO-2026'!G801</f>
        <v>2020</v>
      </c>
      <c r="H801" s="6">
        <f t="shared" si="72"/>
        <v>25523142</v>
      </c>
      <c r="I801" s="7">
        <f>INT('[1]JUNIO-2026'!I801)</f>
        <v>0</v>
      </c>
      <c r="J801" s="7">
        <f>INT('[1]JUNIO-2026'!J801)</f>
        <v>25523142</v>
      </c>
      <c r="K801" s="7">
        <f>INT('[1]JUNIO-2026'!K801)</f>
        <v>4528365</v>
      </c>
      <c r="L801" s="7">
        <f>INT('[1]JUNIO-2026'!L801)</f>
        <v>0</v>
      </c>
      <c r="M801" s="6">
        <f t="shared" si="73"/>
        <v>20994777</v>
      </c>
      <c r="N801" s="7">
        <v>0</v>
      </c>
      <c r="O801" s="7">
        <f>INT('[1]JUNIO-2026'!O801)</f>
        <v>19509663</v>
      </c>
      <c r="P801" s="6">
        <f t="shared" si="77"/>
        <v>19509663</v>
      </c>
      <c r="Q801" s="6">
        <f t="shared" si="74"/>
        <v>1485114</v>
      </c>
      <c r="R801" s="7">
        <f>INT('[1]JUNIO-2026'!R801)</f>
        <v>0</v>
      </c>
      <c r="S801" s="7">
        <f>INT('[1]JUNIO-2026'!S801)</f>
        <v>0</v>
      </c>
      <c r="T801" s="7">
        <f>INT('[1]JUNIO-2026'!T801)</f>
        <v>0</v>
      </c>
      <c r="U801" s="7">
        <f>INT('[1]JUNIO-2026'!U801)</f>
        <v>19509663</v>
      </c>
      <c r="V801" s="7">
        <f>INT('[1]JUNIO-2026'!V801)</f>
        <v>0</v>
      </c>
      <c r="W801" s="7">
        <f>INT('[1]JUNIO-2026'!W801)</f>
        <v>0</v>
      </c>
      <c r="X801" s="7">
        <f>INT('[1]JUNIO-2026'!X801)</f>
        <v>0</v>
      </c>
      <c r="Y801" s="7">
        <f>INT('[1]JUNIO-2026'!Y801)</f>
        <v>0</v>
      </c>
      <c r="Z801" s="5" t="str">
        <f>+'[1]JUNIO-2026'!Z801</f>
        <v>NA</v>
      </c>
      <c r="AA801" s="5">
        <f>+'[1]JUNIO-2026'!AA801</f>
        <v>1</v>
      </c>
      <c r="AB801" s="5">
        <v>99999</v>
      </c>
      <c r="AC801" s="8">
        <f t="shared" si="75"/>
        <v>19509663</v>
      </c>
      <c r="AD801" s="8">
        <f t="shared" si="76"/>
        <v>0</v>
      </c>
      <c r="AE801" t="str">
        <f>+'[1]JUNIO-2026'!AE801</f>
        <v>SAFEWEB</v>
      </c>
    </row>
    <row r="802" spans="1:31" x14ac:dyDescent="0.25">
      <c r="A802" s="5" t="str">
        <f>+'[1]JUNIO-2026'!A802</f>
        <v>NI</v>
      </c>
      <c r="B802" s="5">
        <f>+'[1]JUNIO-2026'!B802</f>
        <v>860028947</v>
      </c>
      <c r="C802" s="5">
        <f>+'[1]JUNIO-2026'!C802</f>
        <v>1</v>
      </c>
      <c r="D802" s="5" t="str">
        <f>+'[1]JUNIO-2026'!D802</f>
        <v>CONGREGACINDEHERMANASFRANCISCANASMISIONERASDEMARIAAUXILIADORAPROVINCIAMARIAAUXILIADORA</v>
      </c>
      <c r="E802" s="5" t="str">
        <f>+'[1]JUNIO-2026'!E802</f>
        <v>PR</v>
      </c>
      <c r="F802" s="5" t="str">
        <f>+'[1]JUNIO-2026'!F802</f>
        <v>PNAF</v>
      </c>
      <c r="G802" s="5">
        <f>+'[1]JUNIO-2026'!G802</f>
        <v>2020</v>
      </c>
      <c r="H802" s="6">
        <f t="shared" si="72"/>
        <v>86113575</v>
      </c>
      <c r="I802" s="7">
        <f>INT('[1]JUNIO-2026'!I802)</f>
        <v>0</v>
      </c>
      <c r="J802" s="7">
        <f>INT('[1]JUNIO-2026'!J802)</f>
        <v>86113575</v>
      </c>
      <c r="K802" s="7">
        <f>INT('[1]JUNIO-2026'!K802)</f>
        <v>27379305</v>
      </c>
      <c r="L802" s="7">
        <f>INT('[1]JUNIO-2026'!L802)</f>
        <v>0</v>
      </c>
      <c r="M802" s="6">
        <f t="shared" si="73"/>
        <v>58734270</v>
      </c>
      <c r="N802" s="7">
        <v>0</v>
      </c>
      <c r="O802" s="7">
        <f>INT('[1]JUNIO-2026'!O802)</f>
        <v>26383950</v>
      </c>
      <c r="P802" s="6">
        <f t="shared" si="77"/>
        <v>26383950</v>
      </c>
      <c r="Q802" s="6">
        <f t="shared" si="74"/>
        <v>32350320</v>
      </c>
      <c r="R802" s="7">
        <f>INT('[1]JUNIO-2026'!R802)</f>
        <v>0</v>
      </c>
      <c r="S802" s="7">
        <f>INT('[1]JUNIO-2026'!S802)</f>
        <v>0</v>
      </c>
      <c r="T802" s="7">
        <f>INT('[1]JUNIO-2026'!T802)</f>
        <v>0</v>
      </c>
      <c r="U802" s="7">
        <f>INT('[1]JUNIO-2026'!U802)</f>
        <v>26383950</v>
      </c>
      <c r="V802" s="7">
        <f>INT('[1]JUNIO-2026'!V802)</f>
        <v>0</v>
      </c>
      <c r="W802" s="7">
        <f>INT('[1]JUNIO-2026'!W802)</f>
        <v>0</v>
      </c>
      <c r="X802" s="7">
        <f>INT('[1]JUNIO-2026'!X802)</f>
        <v>0</v>
      </c>
      <c r="Y802" s="7">
        <f>INT('[1]JUNIO-2026'!Y802)</f>
        <v>0</v>
      </c>
      <c r="Z802" s="5" t="str">
        <f>+'[1]JUNIO-2026'!Z802</f>
        <v>NA</v>
      </c>
      <c r="AA802" s="5">
        <f>+'[1]JUNIO-2026'!AA802</f>
        <v>1</v>
      </c>
      <c r="AB802" s="5">
        <v>99999</v>
      </c>
      <c r="AC802" s="8">
        <f t="shared" si="75"/>
        <v>26383950</v>
      </c>
      <c r="AD802" s="8">
        <f t="shared" si="76"/>
        <v>0</v>
      </c>
      <c r="AE802" t="str">
        <f>+'[1]JUNIO-2026'!AE802</f>
        <v>SAFEWEB</v>
      </c>
    </row>
    <row r="803" spans="1:31" x14ac:dyDescent="0.25">
      <c r="A803" s="5" t="str">
        <f>+'[1]JUNIO-2026'!A803</f>
        <v>NI</v>
      </c>
      <c r="B803" s="5">
        <f>+'[1]JUNIO-2026'!B803</f>
        <v>860035992</v>
      </c>
      <c r="C803" s="5">
        <f>+'[1]JUNIO-2026'!C803</f>
        <v>2</v>
      </c>
      <c r="D803" s="5" t="str">
        <f>+'[1]JUNIO-2026'!D803</f>
        <v>FUNDACIONCARDIOINFANTIL</v>
      </c>
      <c r="E803" s="5" t="str">
        <f>+'[1]JUNIO-2026'!E803</f>
        <v>PR</v>
      </c>
      <c r="F803" s="5" t="str">
        <f>+'[1]JUNIO-2026'!F803</f>
        <v>NUPC</v>
      </c>
      <c r="G803" s="5">
        <f>+'[1]JUNIO-2026'!G803</f>
        <v>2020</v>
      </c>
      <c r="H803" s="6">
        <f t="shared" si="72"/>
        <v>6722906</v>
      </c>
      <c r="I803" s="7">
        <f>INT('[1]JUNIO-2026'!I803)</f>
        <v>0</v>
      </c>
      <c r="J803" s="7">
        <f>INT('[1]JUNIO-2026'!J803)</f>
        <v>6722906</v>
      </c>
      <c r="K803" s="7">
        <f>INT('[1]JUNIO-2026'!K803)</f>
        <v>346954</v>
      </c>
      <c r="L803" s="7">
        <f>INT('[1]JUNIO-2026'!L803)</f>
        <v>0</v>
      </c>
      <c r="M803" s="6">
        <f t="shared" si="73"/>
        <v>6375952</v>
      </c>
      <c r="N803" s="7">
        <v>0</v>
      </c>
      <c r="O803" s="7">
        <f>INT('[1]JUNIO-2026'!O803)</f>
        <v>1533840</v>
      </c>
      <c r="P803" s="6">
        <f t="shared" si="77"/>
        <v>1533840</v>
      </c>
      <c r="Q803" s="6">
        <f t="shared" si="74"/>
        <v>4842112</v>
      </c>
      <c r="R803" s="7">
        <f>INT('[1]JUNIO-2026'!R803)</f>
        <v>0</v>
      </c>
      <c r="S803" s="7">
        <f>INT('[1]JUNIO-2026'!S803)</f>
        <v>0</v>
      </c>
      <c r="T803" s="7">
        <f>INT('[1]JUNIO-2026'!T803)</f>
        <v>0</v>
      </c>
      <c r="U803" s="7">
        <f>INT('[1]JUNIO-2026'!U803)</f>
        <v>1533840</v>
      </c>
      <c r="V803" s="7">
        <f>INT('[1]JUNIO-2026'!V803)</f>
        <v>0</v>
      </c>
      <c r="W803" s="7">
        <f>INT('[1]JUNIO-2026'!W803)</f>
        <v>0</v>
      </c>
      <c r="X803" s="7">
        <f>INT('[1]JUNIO-2026'!X803)</f>
        <v>0</v>
      </c>
      <c r="Y803" s="7">
        <f>INT('[1]JUNIO-2026'!Y803)</f>
        <v>0</v>
      </c>
      <c r="Z803" s="5" t="str">
        <f>+'[1]JUNIO-2026'!Z803</f>
        <v>NA</v>
      </c>
      <c r="AA803" s="5">
        <f>+'[1]JUNIO-2026'!AA803</f>
        <v>1</v>
      </c>
      <c r="AB803" s="5">
        <v>99999</v>
      </c>
      <c r="AC803" s="8">
        <f t="shared" si="75"/>
        <v>1533840</v>
      </c>
      <c r="AD803" s="8">
        <f t="shared" si="76"/>
        <v>0</v>
      </c>
      <c r="AE803" t="str">
        <f>+'[1]JUNIO-2026'!AE803</f>
        <v>SAFEWEB</v>
      </c>
    </row>
    <row r="804" spans="1:31" x14ac:dyDescent="0.25">
      <c r="A804" s="5" t="str">
        <f>+'[1]JUNIO-2026'!A804</f>
        <v>NI</v>
      </c>
      <c r="B804" s="5">
        <f>+'[1]JUNIO-2026'!B804</f>
        <v>860037950</v>
      </c>
      <c r="C804" s="5">
        <f>+'[1]JUNIO-2026'!C804</f>
        <v>2</v>
      </c>
      <c r="D804" s="5" t="str">
        <f>+'[1]JUNIO-2026'!D804</f>
        <v>FUNDACIONSANTAFEDEBOGOTA</v>
      </c>
      <c r="E804" s="5" t="str">
        <f>+'[1]JUNIO-2026'!E804</f>
        <v>PR</v>
      </c>
      <c r="F804" s="5" t="str">
        <f>+'[1]JUNIO-2026'!F804</f>
        <v>NUPC</v>
      </c>
      <c r="G804" s="5">
        <f>+'[1]JUNIO-2026'!G804</f>
        <v>2020</v>
      </c>
      <c r="H804" s="6">
        <f t="shared" si="72"/>
        <v>1019583</v>
      </c>
      <c r="I804" s="7">
        <f>INT('[1]JUNIO-2026'!I804)</f>
        <v>0</v>
      </c>
      <c r="J804" s="7">
        <f>INT('[1]JUNIO-2026'!J804)</f>
        <v>1019583</v>
      </c>
      <c r="K804" s="7">
        <f>INT('[1]JUNIO-2026'!K804)</f>
        <v>0</v>
      </c>
      <c r="L804" s="7">
        <f>INT('[1]JUNIO-2026'!L804)</f>
        <v>0</v>
      </c>
      <c r="M804" s="6">
        <f t="shared" si="73"/>
        <v>1019583</v>
      </c>
      <c r="N804" s="7">
        <v>0</v>
      </c>
      <c r="O804" s="7">
        <f>INT('[1]JUNIO-2026'!O804)</f>
        <v>1019583</v>
      </c>
      <c r="P804" s="6">
        <f t="shared" si="77"/>
        <v>1019583</v>
      </c>
      <c r="Q804" s="6">
        <f t="shared" si="74"/>
        <v>0</v>
      </c>
      <c r="R804" s="7">
        <f>INT('[1]JUNIO-2026'!R804)</f>
        <v>0</v>
      </c>
      <c r="S804" s="7">
        <f>INT('[1]JUNIO-2026'!S804)</f>
        <v>0</v>
      </c>
      <c r="T804" s="7">
        <f>INT('[1]JUNIO-2026'!T804)</f>
        <v>0</v>
      </c>
      <c r="U804" s="7">
        <f>INT('[1]JUNIO-2026'!U804)</f>
        <v>1019583</v>
      </c>
      <c r="V804" s="7">
        <f>INT('[1]JUNIO-2026'!V804)</f>
        <v>0</v>
      </c>
      <c r="W804" s="7">
        <f>INT('[1]JUNIO-2026'!W804)</f>
        <v>0</v>
      </c>
      <c r="X804" s="7">
        <f>INT('[1]JUNIO-2026'!X804)</f>
        <v>0</v>
      </c>
      <c r="Y804" s="7">
        <f>INT('[1]JUNIO-2026'!Y804)</f>
        <v>0</v>
      </c>
      <c r="Z804" s="5" t="str">
        <f>+'[1]JUNIO-2026'!Z804</f>
        <v>NA</v>
      </c>
      <c r="AA804" s="5">
        <f>+'[1]JUNIO-2026'!AA804</f>
        <v>1</v>
      </c>
      <c r="AB804" s="5">
        <v>99999</v>
      </c>
      <c r="AC804" s="8">
        <f t="shared" si="75"/>
        <v>1019583</v>
      </c>
      <c r="AD804" s="8">
        <f t="shared" si="76"/>
        <v>0</v>
      </c>
      <c r="AE804" t="str">
        <f>+'[1]JUNIO-2026'!AE804</f>
        <v>SAFEWEB</v>
      </c>
    </row>
    <row r="805" spans="1:31" x14ac:dyDescent="0.25">
      <c r="A805" s="5" t="str">
        <f>+'[1]JUNIO-2026'!A805</f>
        <v>NI</v>
      </c>
      <c r="B805" s="5">
        <f>+'[1]JUNIO-2026'!B805</f>
        <v>890102768</v>
      </c>
      <c r="C805" s="5">
        <f>+'[1]JUNIO-2026'!C805</f>
        <v>5</v>
      </c>
      <c r="D805" s="5" t="str">
        <f>+'[1]JUNIO-2026'!D805</f>
        <v>ORGANIZACIONCLINICAGENERALDELNORTESA</v>
      </c>
      <c r="E805" s="5" t="str">
        <f>+'[1]JUNIO-2026'!E805</f>
        <v>PR</v>
      </c>
      <c r="F805" s="5" t="str">
        <f>+'[1]JUNIO-2026'!F805</f>
        <v>NUPC</v>
      </c>
      <c r="G805" s="5">
        <f>+'[1]JUNIO-2026'!G805</f>
        <v>2020</v>
      </c>
      <c r="H805" s="6">
        <f t="shared" si="72"/>
        <v>37370978</v>
      </c>
      <c r="I805" s="7">
        <f>INT('[1]JUNIO-2026'!I805)</f>
        <v>0</v>
      </c>
      <c r="J805" s="7">
        <f>INT('[1]JUNIO-2026'!J805)</f>
        <v>37370978</v>
      </c>
      <c r="K805" s="7">
        <f>INT('[1]JUNIO-2026'!K805)</f>
        <v>7129482</v>
      </c>
      <c r="L805" s="7">
        <f>INT('[1]JUNIO-2026'!L805)</f>
        <v>0</v>
      </c>
      <c r="M805" s="6">
        <f t="shared" si="73"/>
        <v>30241496</v>
      </c>
      <c r="N805" s="7">
        <v>0</v>
      </c>
      <c r="O805" s="7">
        <f>INT('[1]JUNIO-2026'!O805)</f>
        <v>0</v>
      </c>
      <c r="P805" s="6">
        <f t="shared" si="77"/>
        <v>0</v>
      </c>
      <c r="Q805" s="6">
        <f t="shared" si="74"/>
        <v>30241496</v>
      </c>
      <c r="R805" s="7">
        <f>INT('[1]JUNIO-2026'!R805)</f>
        <v>0</v>
      </c>
      <c r="S805" s="7">
        <f>INT('[1]JUNIO-2026'!S805)</f>
        <v>0</v>
      </c>
      <c r="T805" s="7">
        <f>INT('[1]JUNIO-2026'!T805)</f>
        <v>0</v>
      </c>
      <c r="U805" s="7">
        <f>INT('[1]JUNIO-2026'!U805)</f>
        <v>0</v>
      </c>
      <c r="V805" s="7">
        <f>INT('[1]JUNIO-2026'!V805)</f>
        <v>0</v>
      </c>
      <c r="W805" s="7">
        <f>INT('[1]JUNIO-2026'!W805)</f>
        <v>0</v>
      </c>
      <c r="X805" s="7">
        <f>INT('[1]JUNIO-2026'!X805)</f>
        <v>0</v>
      </c>
      <c r="Y805" s="7">
        <f>INT('[1]JUNIO-2026'!Y805)</f>
        <v>0</v>
      </c>
      <c r="Z805" s="5" t="str">
        <f>+'[1]JUNIO-2026'!Z805</f>
        <v>NA</v>
      </c>
      <c r="AA805" s="5">
        <f>+'[1]JUNIO-2026'!AA805</f>
        <v>1</v>
      </c>
      <c r="AB805" s="5">
        <v>99999</v>
      </c>
      <c r="AC805" s="8">
        <f t="shared" si="75"/>
        <v>0</v>
      </c>
      <c r="AD805" s="8">
        <f t="shared" si="76"/>
        <v>0</v>
      </c>
      <c r="AE805" t="str">
        <f>+'[1]JUNIO-2026'!AE805</f>
        <v>SAFEWEB</v>
      </c>
    </row>
    <row r="806" spans="1:31" x14ac:dyDescent="0.25">
      <c r="A806" s="5" t="str">
        <f>+'[1]JUNIO-2026'!A806</f>
        <v>NI</v>
      </c>
      <c r="B806" s="5">
        <f>+'[1]JUNIO-2026'!B806</f>
        <v>890112801</v>
      </c>
      <c r="C806" s="5">
        <f>+'[1]JUNIO-2026'!C806</f>
        <v>3</v>
      </c>
      <c r="D806" s="5" t="str">
        <f>+'[1]JUNIO-2026'!D806</f>
        <v>FUNDACIONHOSPITALUNIVERSIDADDELNORTE</v>
      </c>
      <c r="E806" s="5" t="str">
        <f>+'[1]JUNIO-2026'!E806</f>
        <v>PR</v>
      </c>
      <c r="F806" s="5" t="str">
        <f>+'[1]JUNIO-2026'!F806</f>
        <v>NUPC</v>
      </c>
      <c r="G806" s="5">
        <f>+'[1]JUNIO-2026'!G806</f>
        <v>2020</v>
      </c>
      <c r="H806" s="6">
        <f t="shared" si="72"/>
        <v>4750184</v>
      </c>
      <c r="I806" s="7">
        <f>INT('[1]JUNIO-2026'!I806)</f>
        <v>0</v>
      </c>
      <c r="J806" s="7">
        <f>INT('[1]JUNIO-2026'!J806)</f>
        <v>4750184</v>
      </c>
      <c r="K806" s="7">
        <f>INT('[1]JUNIO-2026'!K806)</f>
        <v>458861</v>
      </c>
      <c r="L806" s="7">
        <f>INT('[1]JUNIO-2026'!L806)</f>
        <v>0</v>
      </c>
      <c r="M806" s="6">
        <f t="shared" si="73"/>
        <v>4291323</v>
      </c>
      <c r="N806" s="7">
        <v>0</v>
      </c>
      <c r="O806" s="7">
        <f>INT('[1]JUNIO-2026'!O806)</f>
        <v>3580657</v>
      </c>
      <c r="P806" s="6">
        <f t="shared" si="77"/>
        <v>3580657</v>
      </c>
      <c r="Q806" s="6">
        <f t="shared" si="74"/>
        <v>710666</v>
      </c>
      <c r="R806" s="7">
        <f>INT('[1]JUNIO-2026'!R806)</f>
        <v>0</v>
      </c>
      <c r="S806" s="7">
        <f>INT('[1]JUNIO-2026'!S806)</f>
        <v>0</v>
      </c>
      <c r="T806" s="7">
        <f>INT('[1]JUNIO-2026'!T806)</f>
        <v>0</v>
      </c>
      <c r="U806" s="7">
        <f>INT('[1]JUNIO-2026'!U806)</f>
        <v>3580657</v>
      </c>
      <c r="V806" s="7">
        <f>INT('[1]JUNIO-2026'!V806)</f>
        <v>0</v>
      </c>
      <c r="W806" s="7">
        <f>INT('[1]JUNIO-2026'!W806)</f>
        <v>0</v>
      </c>
      <c r="X806" s="7">
        <f>INT('[1]JUNIO-2026'!X806)</f>
        <v>0</v>
      </c>
      <c r="Y806" s="7">
        <f>INT('[1]JUNIO-2026'!Y806)</f>
        <v>0</v>
      </c>
      <c r="Z806" s="5" t="str">
        <f>+'[1]JUNIO-2026'!Z806</f>
        <v>NA</v>
      </c>
      <c r="AA806" s="5">
        <f>+'[1]JUNIO-2026'!AA806</f>
        <v>1</v>
      </c>
      <c r="AB806" s="5">
        <v>99999</v>
      </c>
      <c r="AC806" s="8">
        <f t="shared" si="75"/>
        <v>3580657</v>
      </c>
      <c r="AD806" s="8">
        <f t="shared" si="76"/>
        <v>0</v>
      </c>
      <c r="AE806" t="str">
        <f>+'[1]JUNIO-2026'!AE806</f>
        <v>SAFEWEB</v>
      </c>
    </row>
    <row r="807" spans="1:31" x14ac:dyDescent="0.25">
      <c r="A807" s="5" t="str">
        <f>+'[1]JUNIO-2026'!A807</f>
        <v>NI</v>
      </c>
      <c r="B807" s="5">
        <f>+'[1]JUNIO-2026'!B807</f>
        <v>890200500</v>
      </c>
      <c r="C807" s="5">
        <f>+'[1]JUNIO-2026'!C807</f>
        <v>9</v>
      </c>
      <c r="D807" s="5" t="str">
        <f>+'[1]JUNIO-2026'!D807</f>
        <v>ESEHOSPITALPSQUIATRICOSANCAMILO</v>
      </c>
      <c r="E807" s="5" t="str">
        <f>+'[1]JUNIO-2026'!E807</f>
        <v>PU</v>
      </c>
      <c r="F807" s="5" t="str">
        <f>+'[1]JUNIO-2026'!F807</f>
        <v>PNAF</v>
      </c>
      <c r="G807" s="5">
        <f>+'[1]JUNIO-2026'!G807</f>
        <v>2020</v>
      </c>
      <c r="H807" s="6">
        <f t="shared" si="72"/>
        <v>4770595</v>
      </c>
      <c r="I807" s="7">
        <f>INT('[1]JUNIO-2026'!I807)</f>
        <v>0</v>
      </c>
      <c r="J807" s="7">
        <f>INT('[1]JUNIO-2026'!J807)</f>
        <v>4770595</v>
      </c>
      <c r="K807" s="7">
        <f>INT('[1]JUNIO-2026'!K807)</f>
        <v>4770595</v>
      </c>
      <c r="L807" s="7">
        <f>INT('[1]JUNIO-2026'!L807)</f>
        <v>0</v>
      </c>
      <c r="M807" s="6">
        <f t="shared" si="73"/>
        <v>0</v>
      </c>
      <c r="N807" s="7">
        <v>0</v>
      </c>
      <c r="O807" s="7">
        <f>INT('[1]JUNIO-2026'!O807)</f>
        <v>0</v>
      </c>
      <c r="P807" s="6">
        <f t="shared" si="77"/>
        <v>0</v>
      </c>
      <c r="Q807" s="6">
        <f t="shared" si="74"/>
        <v>0</v>
      </c>
      <c r="R807" s="7">
        <f>INT('[1]JUNIO-2026'!R807)</f>
        <v>0</v>
      </c>
      <c r="S807" s="7">
        <f>INT('[1]JUNIO-2026'!S807)</f>
        <v>0</v>
      </c>
      <c r="T807" s="7">
        <f>INT('[1]JUNIO-2026'!T807)</f>
        <v>0</v>
      </c>
      <c r="U807" s="7">
        <f>INT('[1]JUNIO-2026'!U807)</f>
        <v>0</v>
      </c>
      <c r="V807" s="7">
        <f>INT('[1]JUNIO-2026'!V807)</f>
        <v>0</v>
      </c>
      <c r="W807" s="7">
        <f>INT('[1]JUNIO-2026'!W807)</f>
        <v>0</v>
      </c>
      <c r="X807" s="7">
        <f>INT('[1]JUNIO-2026'!X807)</f>
        <v>0</v>
      </c>
      <c r="Y807" s="7">
        <f>INT('[1]JUNIO-2026'!Y807)</f>
        <v>0</v>
      </c>
      <c r="Z807" s="5" t="str">
        <f>+'[1]JUNIO-2026'!Z807</f>
        <v>NA</v>
      </c>
      <c r="AA807" s="5">
        <f>+'[1]JUNIO-2026'!AA807</f>
        <v>1</v>
      </c>
      <c r="AB807" s="5">
        <v>99999</v>
      </c>
      <c r="AC807" s="8">
        <f t="shared" si="75"/>
        <v>0</v>
      </c>
      <c r="AD807" s="8">
        <f t="shared" si="76"/>
        <v>0</v>
      </c>
      <c r="AE807" t="str">
        <f>+'[1]JUNIO-2026'!AE807</f>
        <v>SAFEWEB</v>
      </c>
    </row>
    <row r="808" spans="1:31" x14ac:dyDescent="0.25">
      <c r="A808" s="5" t="str">
        <f>+'[1]JUNIO-2026'!A808</f>
        <v>NI</v>
      </c>
      <c r="B808" s="5">
        <f>+'[1]JUNIO-2026'!B808</f>
        <v>890202024</v>
      </c>
      <c r="C808" s="5">
        <f>+'[1]JUNIO-2026'!C808</f>
        <v>3</v>
      </c>
      <c r="D808" s="5" t="str">
        <f>+'[1]JUNIO-2026'!D808</f>
        <v>ESEHOSPITALSANJUANDEDIOSFLORIDABLANCA</v>
      </c>
      <c r="E808" s="5" t="str">
        <f>+'[1]JUNIO-2026'!E808</f>
        <v>PU</v>
      </c>
      <c r="F808" s="5" t="str">
        <f>+'[1]JUNIO-2026'!F808</f>
        <v>PNAF</v>
      </c>
      <c r="G808" s="5">
        <f>+'[1]JUNIO-2026'!G808</f>
        <v>2020</v>
      </c>
      <c r="H808" s="6">
        <f t="shared" si="72"/>
        <v>3102954</v>
      </c>
      <c r="I808" s="7">
        <f>INT('[1]JUNIO-2026'!I808)</f>
        <v>0</v>
      </c>
      <c r="J808" s="7">
        <f>INT('[1]JUNIO-2026'!J808)</f>
        <v>3102954</v>
      </c>
      <c r="K808" s="7">
        <f>INT('[1]JUNIO-2026'!K808)</f>
        <v>307098</v>
      </c>
      <c r="L808" s="7">
        <f>INT('[1]JUNIO-2026'!L808)</f>
        <v>0</v>
      </c>
      <c r="M808" s="6">
        <f t="shared" si="73"/>
        <v>2795856</v>
      </c>
      <c r="N808" s="7">
        <v>0</v>
      </c>
      <c r="O808" s="7">
        <f>INT('[1]JUNIO-2026'!O808)</f>
        <v>2795856</v>
      </c>
      <c r="P808" s="6">
        <f t="shared" si="77"/>
        <v>2795856</v>
      </c>
      <c r="Q808" s="6">
        <f t="shared" si="74"/>
        <v>0</v>
      </c>
      <c r="R808" s="7">
        <f>INT('[1]JUNIO-2026'!R808)</f>
        <v>0</v>
      </c>
      <c r="S808" s="7">
        <f>INT('[1]JUNIO-2026'!S808)</f>
        <v>0</v>
      </c>
      <c r="T808" s="7">
        <f>INT('[1]JUNIO-2026'!T808)</f>
        <v>0</v>
      </c>
      <c r="U808" s="7">
        <f>INT('[1]JUNIO-2026'!U808)</f>
        <v>2795856</v>
      </c>
      <c r="V808" s="7">
        <f>INT('[1]JUNIO-2026'!V808)</f>
        <v>0</v>
      </c>
      <c r="W808" s="7">
        <f>INT('[1]JUNIO-2026'!W808)</f>
        <v>0</v>
      </c>
      <c r="X808" s="7">
        <f>INT('[1]JUNIO-2026'!X808)</f>
        <v>0</v>
      </c>
      <c r="Y808" s="7">
        <f>INT('[1]JUNIO-2026'!Y808)</f>
        <v>0</v>
      </c>
      <c r="Z808" s="5" t="str">
        <f>+'[1]JUNIO-2026'!Z808</f>
        <v>NA</v>
      </c>
      <c r="AA808" s="5">
        <f>+'[1]JUNIO-2026'!AA808</f>
        <v>1</v>
      </c>
      <c r="AB808" s="5">
        <v>99999</v>
      </c>
      <c r="AC808" s="8">
        <f t="shared" si="75"/>
        <v>2795856</v>
      </c>
      <c r="AD808" s="8">
        <f t="shared" si="76"/>
        <v>0</v>
      </c>
      <c r="AE808" t="str">
        <f>+'[1]JUNIO-2026'!AE808</f>
        <v>SAFEWEB</v>
      </c>
    </row>
    <row r="809" spans="1:31" x14ac:dyDescent="0.25">
      <c r="A809" s="5" t="str">
        <f>+'[1]JUNIO-2026'!A809</f>
        <v>NI</v>
      </c>
      <c r="B809" s="5">
        <f>+'[1]JUNIO-2026'!B809</f>
        <v>890203242</v>
      </c>
      <c r="C809" s="5">
        <f>+'[1]JUNIO-2026'!C809</f>
        <v>7</v>
      </c>
      <c r="D809" s="5" t="str">
        <f>+'[1]JUNIO-2026'!D809</f>
        <v>ESEHOSPITALSANJUANDIOSDEGIRON</v>
      </c>
      <c r="E809" s="5" t="str">
        <f>+'[1]JUNIO-2026'!E809</f>
        <v>PU</v>
      </c>
      <c r="F809" s="5" t="str">
        <f>+'[1]JUNIO-2026'!F809</f>
        <v>PNAF</v>
      </c>
      <c r="G809" s="5">
        <f>+'[1]JUNIO-2026'!G809</f>
        <v>2020</v>
      </c>
      <c r="H809" s="6">
        <f t="shared" si="72"/>
        <v>435298</v>
      </c>
      <c r="I809" s="7">
        <f>INT('[1]JUNIO-2026'!I809)</f>
        <v>0</v>
      </c>
      <c r="J809" s="7">
        <f>INT('[1]JUNIO-2026'!J809)</f>
        <v>435298</v>
      </c>
      <c r="K809" s="7">
        <f>INT('[1]JUNIO-2026'!K809)</f>
        <v>0</v>
      </c>
      <c r="L809" s="7">
        <f>INT('[1]JUNIO-2026'!L809)</f>
        <v>0</v>
      </c>
      <c r="M809" s="6">
        <f t="shared" si="73"/>
        <v>435298</v>
      </c>
      <c r="N809" s="7">
        <v>0</v>
      </c>
      <c r="O809" s="7">
        <f>INT('[1]JUNIO-2026'!O809)</f>
        <v>0</v>
      </c>
      <c r="P809" s="6">
        <f t="shared" si="77"/>
        <v>0</v>
      </c>
      <c r="Q809" s="6">
        <f t="shared" si="74"/>
        <v>435298</v>
      </c>
      <c r="R809" s="7">
        <f>INT('[1]JUNIO-2026'!R809)</f>
        <v>0</v>
      </c>
      <c r="S809" s="7">
        <f>INT('[1]JUNIO-2026'!S809)</f>
        <v>0</v>
      </c>
      <c r="T809" s="7">
        <f>INT('[1]JUNIO-2026'!T809)</f>
        <v>0</v>
      </c>
      <c r="U809" s="7">
        <f>INT('[1]JUNIO-2026'!U809)</f>
        <v>0</v>
      </c>
      <c r="V809" s="7">
        <f>INT('[1]JUNIO-2026'!V809)</f>
        <v>0</v>
      </c>
      <c r="W809" s="7">
        <f>INT('[1]JUNIO-2026'!W809)</f>
        <v>0</v>
      </c>
      <c r="X809" s="7">
        <f>INT('[1]JUNIO-2026'!X809)</f>
        <v>0</v>
      </c>
      <c r="Y809" s="7">
        <f>INT('[1]JUNIO-2026'!Y809)</f>
        <v>0</v>
      </c>
      <c r="Z809" s="5" t="str">
        <f>+'[1]JUNIO-2026'!Z809</f>
        <v>NA</v>
      </c>
      <c r="AA809" s="5">
        <f>+'[1]JUNIO-2026'!AA809</f>
        <v>1</v>
      </c>
      <c r="AB809" s="5">
        <v>99999</v>
      </c>
      <c r="AC809" s="8">
        <f t="shared" si="75"/>
        <v>0</v>
      </c>
      <c r="AD809" s="8">
        <f t="shared" si="76"/>
        <v>0</v>
      </c>
      <c r="AE809" t="str">
        <f>+'[1]JUNIO-2026'!AE809</f>
        <v>SAFEWEB</v>
      </c>
    </row>
    <row r="810" spans="1:31" x14ac:dyDescent="0.25">
      <c r="A810" s="5" t="str">
        <f>+'[1]JUNIO-2026'!A810</f>
        <v>NI</v>
      </c>
      <c r="B810" s="5">
        <f>+'[1]JUNIO-2026'!B810</f>
        <v>890205361</v>
      </c>
      <c r="C810" s="5">
        <f>+'[1]JUNIO-2026'!C810</f>
        <v>4</v>
      </c>
      <c r="D810" s="5" t="str">
        <f>+'[1]JUNIO-2026'!D810</f>
        <v>FUNDACINOFTALMOLGICADESANTANDERFOSCAL</v>
      </c>
      <c r="E810" s="5" t="str">
        <f>+'[1]JUNIO-2026'!E810</f>
        <v>PR</v>
      </c>
      <c r="F810" s="5" t="str">
        <f>+'[1]JUNIO-2026'!F810</f>
        <v>NUPC</v>
      </c>
      <c r="G810" s="5">
        <f>+'[1]JUNIO-2026'!G810</f>
        <v>2020</v>
      </c>
      <c r="H810" s="6">
        <f t="shared" si="72"/>
        <v>385947</v>
      </c>
      <c r="I810" s="7">
        <f>INT('[1]JUNIO-2026'!I810)</f>
        <v>0</v>
      </c>
      <c r="J810" s="7">
        <f>INT('[1]JUNIO-2026'!J810)</f>
        <v>385947</v>
      </c>
      <c r="K810" s="7">
        <f>INT('[1]JUNIO-2026'!K810)</f>
        <v>26512</v>
      </c>
      <c r="L810" s="7">
        <f>INT('[1]JUNIO-2026'!L810)</f>
        <v>0</v>
      </c>
      <c r="M810" s="6">
        <f t="shared" si="73"/>
        <v>359435</v>
      </c>
      <c r="N810" s="7">
        <v>0</v>
      </c>
      <c r="O810" s="7">
        <f>INT('[1]JUNIO-2026'!O810)</f>
        <v>0</v>
      </c>
      <c r="P810" s="6">
        <f t="shared" si="77"/>
        <v>0</v>
      </c>
      <c r="Q810" s="6">
        <f t="shared" si="74"/>
        <v>359435</v>
      </c>
      <c r="R810" s="7">
        <f>INT('[1]JUNIO-2026'!R810)</f>
        <v>0</v>
      </c>
      <c r="S810" s="7">
        <f>INT('[1]JUNIO-2026'!S810)</f>
        <v>0</v>
      </c>
      <c r="T810" s="7">
        <f>INT('[1]JUNIO-2026'!T810)</f>
        <v>0</v>
      </c>
      <c r="U810" s="7">
        <f>INT('[1]JUNIO-2026'!U810)</f>
        <v>0</v>
      </c>
      <c r="V810" s="7">
        <f>INT('[1]JUNIO-2026'!V810)</f>
        <v>0</v>
      </c>
      <c r="W810" s="7">
        <f>INT('[1]JUNIO-2026'!W810)</f>
        <v>0</v>
      </c>
      <c r="X810" s="7">
        <f>INT('[1]JUNIO-2026'!X810)</f>
        <v>0</v>
      </c>
      <c r="Y810" s="7">
        <f>INT('[1]JUNIO-2026'!Y810)</f>
        <v>0</v>
      </c>
      <c r="Z810" s="5" t="str">
        <f>+'[1]JUNIO-2026'!Z810</f>
        <v>NA</v>
      </c>
      <c r="AA810" s="5">
        <f>+'[1]JUNIO-2026'!AA810</f>
        <v>1</v>
      </c>
      <c r="AB810" s="5">
        <v>99999</v>
      </c>
      <c r="AC810" s="8">
        <f t="shared" si="75"/>
        <v>0</v>
      </c>
      <c r="AD810" s="8">
        <f t="shared" si="76"/>
        <v>0</v>
      </c>
      <c r="AE810" t="str">
        <f>+'[1]JUNIO-2026'!AE810</f>
        <v>SAFEWEB</v>
      </c>
    </row>
    <row r="811" spans="1:31" x14ac:dyDescent="0.25">
      <c r="A811" s="5" t="str">
        <f>+'[1]JUNIO-2026'!A811</f>
        <v>NI</v>
      </c>
      <c r="B811" s="5">
        <f>+'[1]JUNIO-2026'!B811</f>
        <v>890212568</v>
      </c>
      <c r="C811" s="5">
        <f>+'[1]JUNIO-2026'!C811</f>
        <v>0</v>
      </c>
      <c r="D811" s="5" t="str">
        <f>+'[1]JUNIO-2026'!D811</f>
        <v>FUNDACIONCARDIOVASCULARDECOLOMBIA</v>
      </c>
      <c r="E811" s="5" t="str">
        <f>+'[1]JUNIO-2026'!E811</f>
        <v>PR</v>
      </c>
      <c r="F811" s="5" t="str">
        <f>+'[1]JUNIO-2026'!F811</f>
        <v>NUPC</v>
      </c>
      <c r="G811" s="5">
        <f>+'[1]JUNIO-2026'!G811</f>
        <v>2020</v>
      </c>
      <c r="H811" s="6">
        <f t="shared" si="72"/>
        <v>6131864</v>
      </c>
      <c r="I811" s="7">
        <f>INT('[1]JUNIO-2026'!I811)</f>
        <v>0</v>
      </c>
      <c r="J811" s="7">
        <f>INT('[1]JUNIO-2026'!J811)</f>
        <v>6131864</v>
      </c>
      <c r="K811" s="7">
        <f>INT('[1]JUNIO-2026'!K811)</f>
        <v>323830</v>
      </c>
      <c r="L811" s="7">
        <f>INT('[1]JUNIO-2026'!L811)</f>
        <v>0</v>
      </c>
      <c r="M811" s="6">
        <f t="shared" si="73"/>
        <v>5808034</v>
      </c>
      <c r="N811" s="7">
        <v>0</v>
      </c>
      <c r="O811" s="7">
        <f>INT('[1]JUNIO-2026'!O811)</f>
        <v>5808034</v>
      </c>
      <c r="P811" s="6">
        <f t="shared" si="77"/>
        <v>5808034</v>
      </c>
      <c r="Q811" s="6">
        <f t="shared" si="74"/>
        <v>0</v>
      </c>
      <c r="R811" s="7">
        <f>INT('[1]JUNIO-2026'!R811)</f>
        <v>0</v>
      </c>
      <c r="S811" s="7">
        <f>INT('[1]JUNIO-2026'!S811)</f>
        <v>0</v>
      </c>
      <c r="T811" s="7">
        <f>INT('[1]JUNIO-2026'!T811)</f>
        <v>0</v>
      </c>
      <c r="U811" s="7">
        <f>INT('[1]JUNIO-2026'!U811)</f>
        <v>5808034</v>
      </c>
      <c r="V811" s="7">
        <f>INT('[1]JUNIO-2026'!V811)</f>
        <v>0</v>
      </c>
      <c r="W811" s="7">
        <f>INT('[1]JUNIO-2026'!W811)</f>
        <v>0</v>
      </c>
      <c r="X811" s="7">
        <f>INT('[1]JUNIO-2026'!X811)</f>
        <v>0</v>
      </c>
      <c r="Y811" s="7">
        <f>INT('[1]JUNIO-2026'!Y811)</f>
        <v>0</v>
      </c>
      <c r="Z811" s="5" t="str">
        <f>+'[1]JUNIO-2026'!Z811</f>
        <v>NA</v>
      </c>
      <c r="AA811" s="5">
        <f>+'[1]JUNIO-2026'!AA811</f>
        <v>1</v>
      </c>
      <c r="AB811" s="5">
        <v>99999</v>
      </c>
      <c r="AC811" s="8">
        <f t="shared" si="75"/>
        <v>5808034</v>
      </c>
      <c r="AD811" s="8">
        <f t="shared" si="76"/>
        <v>0</v>
      </c>
      <c r="AE811" t="str">
        <f>+'[1]JUNIO-2026'!AE811</f>
        <v>SAFEWEB</v>
      </c>
    </row>
    <row r="812" spans="1:31" x14ac:dyDescent="0.25">
      <c r="A812" s="5" t="str">
        <f>+'[1]JUNIO-2026'!A812</f>
        <v>NI</v>
      </c>
      <c r="B812" s="5">
        <f>+'[1]JUNIO-2026'!B812</f>
        <v>890303841</v>
      </c>
      <c r="C812" s="5">
        <f>+'[1]JUNIO-2026'!C812</f>
        <v>8</v>
      </c>
      <c r="D812" s="5" t="str">
        <f>+'[1]JUNIO-2026'!D812</f>
        <v>HOSPITALSANJUANDEDIOSDECALI</v>
      </c>
      <c r="E812" s="5" t="str">
        <f>+'[1]JUNIO-2026'!E812</f>
        <v>PU</v>
      </c>
      <c r="F812" s="5" t="str">
        <f>+'[1]JUNIO-2026'!F812</f>
        <v>PNAF</v>
      </c>
      <c r="G812" s="5">
        <f>+'[1]JUNIO-2026'!G812</f>
        <v>2020</v>
      </c>
      <c r="H812" s="6">
        <f t="shared" si="72"/>
        <v>1580352</v>
      </c>
      <c r="I812" s="7">
        <f>INT('[1]JUNIO-2026'!I812)</f>
        <v>0</v>
      </c>
      <c r="J812" s="7">
        <f>INT('[1]JUNIO-2026'!J812)</f>
        <v>1580352</v>
      </c>
      <c r="K812" s="7">
        <f>INT('[1]JUNIO-2026'!K812)</f>
        <v>0</v>
      </c>
      <c r="L812" s="7">
        <f>INT('[1]JUNIO-2026'!L812)</f>
        <v>0</v>
      </c>
      <c r="M812" s="6">
        <f t="shared" si="73"/>
        <v>1580352</v>
      </c>
      <c r="N812" s="7">
        <v>0</v>
      </c>
      <c r="O812" s="7">
        <f>INT('[1]JUNIO-2026'!O812)</f>
        <v>0</v>
      </c>
      <c r="P812" s="6">
        <f t="shared" si="77"/>
        <v>0</v>
      </c>
      <c r="Q812" s="6">
        <f t="shared" si="74"/>
        <v>1580352</v>
      </c>
      <c r="R812" s="7">
        <f>INT('[1]JUNIO-2026'!R812)</f>
        <v>0</v>
      </c>
      <c r="S812" s="7">
        <f>INT('[1]JUNIO-2026'!S812)</f>
        <v>0</v>
      </c>
      <c r="T812" s="7">
        <f>INT('[1]JUNIO-2026'!T812)</f>
        <v>0</v>
      </c>
      <c r="U812" s="7">
        <f>INT('[1]JUNIO-2026'!U812)</f>
        <v>0</v>
      </c>
      <c r="V812" s="7">
        <f>INT('[1]JUNIO-2026'!V812)</f>
        <v>0</v>
      </c>
      <c r="W812" s="7">
        <f>INT('[1]JUNIO-2026'!W812)</f>
        <v>0</v>
      </c>
      <c r="X812" s="7">
        <f>INT('[1]JUNIO-2026'!X812)</f>
        <v>0</v>
      </c>
      <c r="Y812" s="7">
        <f>INT('[1]JUNIO-2026'!Y812)</f>
        <v>0</v>
      </c>
      <c r="Z812" s="5" t="str">
        <f>+'[1]JUNIO-2026'!Z812</f>
        <v>NA</v>
      </c>
      <c r="AA812" s="5">
        <f>+'[1]JUNIO-2026'!AA812</f>
        <v>1</v>
      </c>
      <c r="AB812" s="5">
        <v>99999</v>
      </c>
      <c r="AC812" s="8">
        <f t="shared" si="75"/>
        <v>0</v>
      </c>
      <c r="AD812" s="8">
        <f t="shared" si="76"/>
        <v>0</v>
      </c>
      <c r="AE812" t="str">
        <f>+'[1]JUNIO-2026'!AE812</f>
        <v>SAFEWEB</v>
      </c>
    </row>
    <row r="813" spans="1:31" x14ac:dyDescent="0.25">
      <c r="A813" s="5" t="str">
        <f>+'[1]JUNIO-2026'!A813</f>
        <v>NI</v>
      </c>
      <c r="B813" s="5">
        <f>+'[1]JUNIO-2026'!B813</f>
        <v>890400693</v>
      </c>
      <c r="C813" s="5">
        <f>+'[1]JUNIO-2026'!C813</f>
        <v>1</v>
      </c>
      <c r="D813" s="5" t="str">
        <f>+'[1]JUNIO-2026'!D813</f>
        <v>CLINICABLASDELEZOSAS</v>
      </c>
      <c r="E813" s="5" t="str">
        <f>+'[1]JUNIO-2026'!E813</f>
        <v>PR</v>
      </c>
      <c r="F813" s="5" t="str">
        <f>+'[1]JUNIO-2026'!F813</f>
        <v>NUPC</v>
      </c>
      <c r="G813" s="5">
        <f>+'[1]JUNIO-2026'!G813</f>
        <v>2020</v>
      </c>
      <c r="H813" s="6">
        <f t="shared" si="72"/>
        <v>177017230</v>
      </c>
      <c r="I813" s="7">
        <f>INT('[1]JUNIO-2026'!I813)</f>
        <v>0</v>
      </c>
      <c r="J813" s="7">
        <f>INT('[1]JUNIO-2026'!J813)</f>
        <v>177017230</v>
      </c>
      <c r="K813" s="7">
        <f>INT('[1]JUNIO-2026'!K813)</f>
        <v>11945513</v>
      </c>
      <c r="L813" s="7">
        <f>INT('[1]JUNIO-2026'!L813)</f>
        <v>0</v>
      </c>
      <c r="M813" s="6">
        <f t="shared" si="73"/>
        <v>165071717</v>
      </c>
      <c r="N813" s="7">
        <v>0</v>
      </c>
      <c r="O813" s="7">
        <f>INT('[1]JUNIO-2026'!O813)</f>
        <v>0</v>
      </c>
      <c r="P813" s="6">
        <f t="shared" si="77"/>
        <v>0</v>
      </c>
      <c r="Q813" s="6">
        <f t="shared" si="74"/>
        <v>165071717</v>
      </c>
      <c r="R813" s="7">
        <f>INT('[1]JUNIO-2026'!R813)</f>
        <v>0</v>
      </c>
      <c r="S813" s="7">
        <f>INT('[1]JUNIO-2026'!S813)</f>
        <v>0</v>
      </c>
      <c r="T813" s="7">
        <f>INT('[1]JUNIO-2026'!T813)</f>
        <v>0</v>
      </c>
      <c r="U813" s="7">
        <f>INT('[1]JUNIO-2026'!U813)</f>
        <v>0</v>
      </c>
      <c r="V813" s="7">
        <f>INT('[1]JUNIO-2026'!V813)</f>
        <v>0</v>
      </c>
      <c r="W813" s="7">
        <f>INT('[1]JUNIO-2026'!W813)</f>
        <v>0</v>
      </c>
      <c r="X813" s="7">
        <f>INT('[1]JUNIO-2026'!X813)</f>
        <v>0</v>
      </c>
      <c r="Y813" s="7">
        <f>INT('[1]JUNIO-2026'!Y813)</f>
        <v>0</v>
      </c>
      <c r="Z813" s="5" t="str">
        <f>+'[1]JUNIO-2026'!Z813</f>
        <v>NA</v>
      </c>
      <c r="AA813" s="5">
        <f>+'[1]JUNIO-2026'!AA813</f>
        <v>1</v>
      </c>
      <c r="AB813" s="5">
        <v>99999</v>
      </c>
      <c r="AC813" s="8">
        <f t="shared" si="75"/>
        <v>0</v>
      </c>
      <c r="AD813" s="8">
        <f t="shared" si="76"/>
        <v>0</v>
      </c>
      <c r="AE813" t="str">
        <f>+'[1]JUNIO-2026'!AE813</f>
        <v>SAFEWEB</v>
      </c>
    </row>
    <row r="814" spans="1:31" x14ac:dyDescent="0.25">
      <c r="A814" s="5" t="str">
        <f>+'[1]JUNIO-2026'!A814</f>
        <v>NI</v>
      </c>
      <c r="B814" s="5">
        <f>+'[1]JUNIO-2026'!B814</f>
        <v>890400693</v>
      </c>
      <c r="C814" s="5">
        <f>+'[1]JUNIO-2026'!C814</f>
        <v>1</v>
      </c>
      <c r="D814" s="5" t="str">
        <f>+'[1]JUNIO-2026'!D814</f>
        <v>CLINICABLASDELEZOSAS</v>
      </c>
      <c r="E814" s="5" t="str">
        <f>+'[1]JUNIO-2026'!E814</f>
        <v>PR</v>
      </c>
      <c r="F814" s="5" t="str">
        <f>+'[1]JUNIO-2026'!F814</f>
        <v>PNAF</v>
      </c>
      <c r="G814" s="5">
        <f>+'[1]JUNIO-2026'!G814</f>
        <v>2020</v>
      </c>
      <c r="H814" s="6">
        <f t="shared" si="72"/>
        <v>59112045</v>
      </c>
      <c r="I814" s="7">
        <f>INT('[1]JUNIO-2026'!I814)</f>
        <v>0</v>
      </c>
      <c r="J814" s="7">
        <f>INT('[1]JUNIO-2026'!J814)</f>
        <v>59112045</v>
      </c>
      <c r="K814" s="7">
        <f>INT('[1]JUNIO-2026'!K814)</f>
        <v>52055235</v>
      </c>
      <c r="L814" s="7">
        <f>INT('[1]JUNIO-2026'!L814)</f>
        <v>0</v>
      </c>
      <c r="M814" s="6">
        <f t="shared" si="73"/>
        <v>7056810</v>
      </c>
      <c r="N814" s="7">
        <v>0</v>
      </c>
      <c r="O814" s="7">
        <f>INT('[1]JUNIO-2026'!O814)</f>
        <v>0</v>
      </c>
      <c r="P814" s="6">
        <f t="shared" si="77"/>
        <v>0</v>
      </c>
      <c r="Q814" s="6">
        <f t="shared" si="74"/>
        <v>7056810</v>
      </c>
      <c r="R814" s="7">
        <f>INT('[1]JUNIO-2026'!R814)</f>
        <v>0</v>
      </c>
      <c r="S814" s="7">
        <f>INT('[1]JUNIO-2026'!S814)</f>
        <v>0</v>
      </c>
      <c r="T814" s="7">
        <f>INT('[1]JUNIO-2026'!T814)</f>
        <v>0</v>
      </c>
      <c r="U814" s="7">
        <f>INT('[1]JUNIO-2026'!U814)</f>
        <v>0</v>
      </c>
      <c r="V814" s="7">
        <f>INT('[1]JUNIO-2026'!V814)</f>
        <v>0</v>
      </c>
      <c r="W814" s="7">
        <f>INT('[1]JUNIO-2026'!W814)</f>
        <v>0</v>
      </c>
      <c r="X814" s="7">
        <f>INT('[1]JUNIO-2026'!X814)</f>
        <v>0</v>
      </c>
      <c r="Y814" s="7">
        <f>INT('[1]JUNIO-2026'!Y814)</f>
        <v>0</v>
      </c>
      <c r="Z814" s="5" t="str">
        <f>+'[1]JUNIO-2026'!Z814</f>
        <v>NA</v>
      </c>
      <c r="AA814" s="5">
        <f>+'[1]JUNIO-2026'!AA814</f>
        <v>1</v>
      </c>
      <c r="AB814" s="5">
        <v>99999</v>
      </c>
      <c r="AC814" s="8">
        <f t="shared" si="75"/>
        <v>0</v>
      </c>
      <c r="AD814" s="8">
        <f t="shared" si="76"/>
        <v>0</v>
      </c>
      <c r="AE814" t="str">
        <f>+'[1]JUNIO-2026'!AE814</f>
        <v>SAFEWEB</v>
      </c>
    </row>
    <row r="815" spans="1:31" x14ac:dyDescent="0.25">
      <c r="A815" s="5" t="str">
        <f>+'[1]JUNIO-2026'!A815</f>
        <v>NI</v>
      </c>
      <c r="B815" s="5">
        <f>+'[1]JUNIO-2026'!B815</f>
        <v>890480110</v>
      </c>
      <c r="C815" s="5">
        <f>+'[1]JUNIO-2026'!C815</f>
        <v>1</v>
      </c>
      <c r="D815" s="5" t="str">
        <f>+'[1]JUNIO-2026'!D815</f>
        <v>CAJADECOMPENSACIONFAMILIARDECARTAGENA</v>
      </c>
      <c r="E815" s="5" t="str">
        <f>+'[1]JUNIO-2026'!E815</f>
        <v>PR</v>
      </c>
      <c r="F815" s="5" t="str">
        <f>+'[1]JUNIO-2026'!F815</f>
        <v>NUPC</v>
      </c>
      <c r="G815" s="5">
        <f>+'[1]JUNIO-2026'!G815</f>
        <v>2020</v>
      </c>
      <c r="H815" s="6">
        <f t="shared" si="72"/>
        <v>1043486556</v>
      </c>
      <c r="I815" s="7">
        <f>INT('[1]JUNIO-2026'!I815)</f>
        <v>0</v>
      </c>
      <c r="J815" s="7">
        <f>INT('[1]JUNIO-2026'!J815)</f>
        <v>1043486556</v>
      </c>
      <c r="K815" s="7">
        <f>INT('[1]JUNIO-2026'!K815)</f>
        <v>149069865</v>
      </c>
      <c r="L815" s="7">
        <f>INT('[1]JUNIO-2026'!L815)</f>
        <v>0</v>
      </c>
      <c r="M815" s="6">
        <f t="shared" si="73"/>
        <v>894416691</v>
      </c>
      <c r="N815" s="7">
        <v>0</v>
      </c>
      <c r="O815" s="7">
        <f>INT('[1]JUNIO-2026'!O815)</f>
        <v>852585561</v>
      </c>
      <c r="P815" s="6">
        <f t="shared" si="77"/>
        <v>852585561</v>
      </c>
      <c r="Q815" s="6">
        <f t="shared" si="74"/>
        <v>41831130</v>
      </c>
      <c r="R815" s="7">
        <f>INT('[1]JUNIO-2026'!R815)</f>
        <v>0</v>
      </c>
      <c r="S815" s="7">
        <f>INT('[1]JUNIO-2026'!S815)</f>
        <v>0</v>
      </c>
      <c r="T815" s="7">
        <f>INT('[1]JUNIO-2026'!T815)</f>
        <v>806842325</v>
      </c>
      <c r="U815" s="7">
        <f>INT('[1]JUNIO-2026'!U815)</f>
        <v>45743236</v>
      </c>
      <c r="V815" s="7">
        <f>INT('[1]JUNIO-2026'!V815)</f>
        <v>0</v>
      </c>
      <c r="W815" s="7">
        <f>INT('[1]JUNIO-2026'!W815)</f>
        <v>0</v>
      </c>
      <c r="X815" s="7">
        <f>INT('[1]JUNIO-2026'!X815)</f>
        <v>0</v>
      </c>
      <c r="Y815" s="7">
        <f>INT('[1]JUNIO-2026'!Y815)</f>
        <v>0</v>
      </c>
      <c r="Z815" s="5" t="str">
        <f>+'[1]JUNIO-2026'!Z815</f>
        <v>NA</v>
      </c>
      <c r="AA815" s="5">
        <f>+'[1]JUNIO-2026'!AA815</f>
        <v>1</v>
      </c>
      <c r="AB815" s="5">
        <v>99999</v>
      </c>
      <c r="AC815" s="8">
        <f t="shared" si="75"/>
        <v>852585561</v>
      </c>
      <c r="AD815" s="8">
        <f t="shared" si="76"/>
        <v>0</v>
      </c>
      <c r="AE815" t="str">
        <f>+'[1]JUNIO-2026'!AE815</f>
        <v>SAFEWEB</v>
      </c>
    </row>
    <row r="816" spans="1:31" x14ac:dyDescent="0.25">
      <c r="A816" s="5" t="str">
        <f>+'[1]JUNIO-2026'!A816</f>
        <v>NI</v>
      </c>
      <c r="B816" s="5">
        <f>+'[1]JUNIO-2026'!B816</f>
        <v>890480113</v>
      </c>
      <c r="C816" s="5">
        <f>+'[1]JUNIO-2026'!C816</f>
        <v>1</v>
      </c>
      <c r="D816" s="5" t="str">
        <f>+'[1]JUNIO-2026'!D816</f>
        <v>ESEHOSPITALREGIONALNUESTRASEORADELASMERCEDESDECOROZAL</v>
      </c>
      <c r="E816" s="5" t="str">
        <f>+'[1]JUNIO-2026'!E816</f>
        <v>PU</v>
      </c>
      <c r="F816" s="5" t="str">
        <f>+'[1]JUNIO-2026'!F816</f>
        <v>PNAF</v>
      </c>
      <c r="G816" s="5">
        <f>+'[1]JUNIO-2026'!G816</f>
        <v>2020</v>
      </c>
      <c r="H816" s="6">
        <f t="shared" si="72"/>
        <v>3354179</v>
      </c>
      <c r="I816" s="7">
        <f>INT('[1]JUNIO-2026'!I816)</f>
        <v>0</v>
      </c>
      <c r="J816" s="7">
        <f>INT('[1]JUNIO-2026'!J816)</f>
        <v>3354179</v>
      </c>
      <c r="K816" s="7">
        <f>INT('[1]JUNIO-2026'!K816)</f>
        <v>836879</v>
      </c>
      <c r="L816" s="7">
        <f>INT('[1]JUNIO-2026'!L816)</f>
        <v>0</v>
      </c>
      <c r="M816" s="6">
        <f t="shared" si="73"/>
        <v>2517300</v>
      </c>
      <c r="N816" s="7">
        <v>0</v>
      </c>
      <c r="O816" s="7">
        <f>INT('[1]JUNIO-2026'!O816)</f>
        <v>2517300</v>
      </c>
      <c r="P816" s="6">
        <f t="shared" si="77"/>
        <v>2517300</v>
      </c>
      <c r="Q816" s="6">
        <f t="shared" si="74"/>
        <v>0</v>
      </c>
      <c r="R816" s="7">
        <f>INT('[1]JUNIO-2026'!R816)</f>
        <v>0</v>
      </c>
      <c r="S816" s="7">
        <f>INT('[1]JUNIO-2026'!S816)</f>
        <v>0</v>
      </c>
      <c r="T816" s="7">
        <f>INT('[1]JUNIO-2026'!T816)</f>
        <v>0</v>
      </c>
      <c r="U816" s="7">
        <f>INT('[1]JUNIO-2026'!U816)</f>
        <v>2517300</v>
      </c>
      <c r="V816" s="7">
        <f>INT('[1]JUNIO-2026'!V816)</f>
        <v>0</v>
      </c>
      <c r="W816" s="7">
        <f>INT('[1]JUNIO-2026'!W816)</f>
        <v>0</v>
      </c>
      <c r="X816" s="7">
        <f>INT('[1]JUNIO-2026'!X816)</f>
        <v>0</v>
      </c>
      <c r="Y816" s="7">
        <f>INT('[1]JUNIO-2026'!Y816)</f>
        <v>0</v>
      </c>
      <c r="Z816" s="5" t="str">
        <f>+'[1]JUNIO-2026'!Z816</f>
        <v>NA</v>
      </c>
      <c r="AA816" s="5">
        <f>+'[1]JUNIO-2026'!AA816</f>
        <v>1</v>
      </c>
      <c r="AB816" s="5">
        <v>99999</v>
      </c>
      <c r="AC816" s="8">
        <f t="shared" si="75"/>
        <v>2517300</v>
      </c>
      <c r="AD816" s="8">
        <f t="shared" si="76"/>
        <v>0</v>
      </c>
      <c r="AE816" t="str">
        <f>+'[1]JUNIO-2026'!AE816</f>
        <v>SAFEWEB</v>
      </c>
    </row>
    <row r="817" spans="1:31" x14ac:dyDescent="0.25">
      <c r="A817" s="5" t="str">
        <f>+'[1]JUNIO-2026'!A817</f>
        <v>NI</v>
      </c>
      <c r="B817" s="5">
        <f>+'[1]JUNIO-2026'!B817</f>
        <v>890480135</v>
      </c>
      <c r="C817" s="5">
        <f>+'[1]JUNIO-2026'!C817</f>
        <v>3</v>
      </c>
      <c r="D817" s="5" t="str">
        <f>+'[1]JUNIO-2026'!D817</f>
        <v>FUNDACIONHOSPITALINFANTILNAPOLEONFRANCOPAREJA</v>
      </c>
      <c r="E817" s="5" t="str">
        <f>+'[1]JUNIO-2026'!E817</f>
        <v>PR</v>
      </c>
      <c r="F817" s="5" t="str">
        <f>+'[1]JUNIO-2026'!F817</f>
        <v>MIGR</v>
      </c>
      <c r="G817" s="5">
        <f>+'[1]JUNIO-2026'!G817</f>
        <v>2020</v>
      </c>
      <c r="H817" s="6">
        <f t="shared" si="72"/>
        <v>242317903</v>
      </c>
      <c r="I817" s="7">
        <f>INT('[1]JUNIO-2026'!I817)</f>
        <v>0</v>
      </c>
      <c r="J817" s="7">
        <f>INT('[1]JUNIO-2026'!J817)</f>
        <v>242317903</v>
      </c>
      <c r="K817" s="7">
        <f>INT('[1]JUNIO-2026'!K817)</f>
        <v>16093790</v>
      </c>
      <c r="L817" s="7">
        <f>INT('[1]JUNIO-2026'!L817)</f>
        <v>0</v>
      </c>
      <c r="M817" s="6">
        <f t="shared" si="73"/>
        <v>226224113</v>
      </c>
      <c r="N817" s="7">
        <v>0</v>
      </c>
      <c r="O817" s="7">
        <f>INT('[1]JUNIO-2026'!O817)</f>
        <v>226224113</v>
      </c>
      <c r="P817" s="6">
        <f t="shared" si="77"/>
        <v>226224113</v>
      </c>
      <c r="Q817" s="6">
        <f t="shared" si="74"/>
        <v>0</v>
      </c>
      <c r="R817" s="7">
        <f>INT('[1]JUNIO-2026'!R817)</f>
        <v>0</v>
      </c>
      <c r="S817" s="7">
        <f>INT('[1]JUNIO-2026'!S817)</f>
        <v>0</v>
      </c>
      <c r="T817" s="7">
        <f>INT('[1]JUNIO-2026'!T817)</f>
        <v>44907608</v>
      </c>
      <c r="U817" s="7">
        <f>INT('[1]JUNIO-2026'!U817)</f>
        <v>0</v>
      </c>
      <c r="V817" s="7">
        <f>INT('[1]JUNIO-2026'!V817)</f>
        <v>0</v>
      </c>
      <c r="W817" s="7">
        <f>INT('[1]JUNIO-2026'!W817)</f>
        <v>0</v>
      </c>
      <c r="X817" s="7">
        <f>INT('[1]JUNIO-2026'!X817)</f>
        <v>66502744</v>
      </c>
      <c r="Y817" s="7">
        <f>INT('[1]JUNIO-2026'!Y817)</f>
        <v>114813761</v>
      </c>
      <c r="Z817" s="5" t="str">
        <f>+'[1]JUNIO-2026'!Z817</f>
        <v>ILD</v>
      </c>
      <c r="AA817" s="5">
        <f>+'[1]JUNIO-2026'!AA817</f>
        <v>1</v>
      </c>
      <c r="AB817" s="5">
        <v>99999</v>
      </c>
      <c r="AC817" s="8">
        <f t="shared" si="75"/>
        <v>226224113</v>
      </c>
      <c r="AD817" s="8">
        <f t="shared" si="76"/>
        <v>0</v>
      </c>
      <c r="AE817" t="str">
        <f>+'[1]JUNIO-2026'!AE817</f>
        <v>SAFEWEB</v>
      </c>
    </row>
    <row r="818" spans="1:31" x14ac:dyDescent="0.25">
      <c r="A818" s="5" t="str">
        <f>+'[1]JUNIO-2026'!A818</f>
        <v>NI</v>
      </c>
      <c r="B818" s="5">
        <f>+'[1]JUNIO-2026'!B818</f>
        <v>890480135</v>
      </c>
      <c r="C818" s="5">
        <f>+'[1]JUNIO-2026'!C818</f>
        <v>3</v>
      </c>
      <c r="D818" s="5" t="str">
        <f>+'[1]JUNIO-2026'!D818</f>
        <v>FUNDACIONHOSPITALINFANTILNAPOLEONFRANCOPAREJA</v>
      </c>
      <c r="E818" s="5" t="str">
        <f>+'[1]JUNIO-2026'!E818</f>
        <v>PR</v>
      </c>
      <c r="F818" s="5" t="str">
        <f>+'[1]JUNIO-2026'!F818</f>
        <v>NUPC</v>
      </c>
      <c r="G818" s="5">
        <f>+'[1]JUNIO-2026'!G818</f>
        <v>2020</v>
      </c>
      <c r="H818" s="6">
        <f t="shared" si="72"/>
        <v>50380759</v>
      </c>
      <c r="I818" s="7">
        <f>INT('[1]JUNIO-2026'!I818)</f>
        <v>0</v>
      </c>
      <c r="J818" s="7">
        <f>INT('[1]JUNIO-2026'!J818)</f>
        <v>50380759</v>
      </c>
      <c r="K818" s="7">
        <f>INT('[1]JUNIO-2026'!K818)</f>
        <v>42265609</v>
      </c>
      <c r="L818" s="7">
        <f>INT('[1]JUNIO-2026'!L818)</f>
        <v>0</v>
      </c>
      <c r="M818" s="6">
        <f t="shared" si="73"/>
        <v>8115150</v>
      </c>
      <c r="N818" s="7">
        <v>0</v>
      </c>
      <c r="O818" s="7">
        <f>INT('[1]JUNIO-2026'!O818)</f>
        <v>0</v>
      </c>
      <c r="P818" s="6">
        <f t="shared" si="77"/>
        <v>0</v>
      </c>
      <c r="Q818" s="6">
        <f t="shared" si="74"/>
        <v>8115150</v>
      </c>
      <c r="R818" s="7">
        <f>INT('[1]JUNIO-2026'!R818)</f>
        <v>0</v>
      </c>
      <c r="S818" s="7">
        <f>INT('[1]JUNIO-2026'!S818)</f>
        <v>0</v>
      </c>
      <c r="T818" s="7">
        <f>INT('[1]JUNIO-2026'!T818)</f>
        <v>0</v>
      </c>
      <c r="U818" s="7">
        <f>INT('[1]JUNIO-2026'!U818)</f>
        <v>0</v>
      </c>
      <c r="V818" s="7">
        <f>INT('[1]JUNIO-2026'!V818)</f>
        <v>0</v>
      </c>
      <c r="W818" s="7">
        <f>INT('[1]JUNIO-2026'!W818)</f>
        <v>0</v>
      </c>
      <c r="X818" s="7">
        <f>INT('[1]JUNIO-2026'!X818)</f>
        <v>0</v>
      </c>
      <c r="Y818" s="7">
        <f>INT('[1]JUNIO-2026'!Y818)</f>
        <v>0</v>
      </c>
      <c r="Z818" s="5" t="str">
        <f>+'[1]JUNIO-2026'!Z818</f>
        <v>NA</v>
      </c>
      <c r="AA818" s="5">
        <f>+'[1]JUNIO-2026'!AA818</f>
        <v>1</v>
      </c>
      <c r="AB818" s="5">
        <v>99999</v>
      </c>
      <c r="AC818" s="8">
        <f t="shared" si="75"/>
        <v>0</v>
      </c>
      <c r="AD818" s="8">
        <f t="shared" si="76"/>
        <v>0</v>
      </c>
      <c r="AE818" t="str">
        <f>+'[1]JUNIO-2026'!AE818</f>
        <v>SAFEWEB</v>
      </c>
    </row>
    <row r="819" spans="1:31" x14ac:dyDescent="0.25">
      <c r="A819" s="5" t="str">
        <f>+'[1]JUNIO-2026'!A819</f>
        <v>NI</v>
      </c>
      <c r="B819" s="5">
        <f>+'[1]JUNIO-2026'!B819</f>
        <v>890480135</v>
      </c>
      <c r="C819" s="5">
        <f>+'[1]JUNIO-2026'!C819</f>
        <v>3</v>
      </c>
      <c r="D819" s="5" t="str">
        <f>+'[1]JUNIO-2026'!D819</f>
        <v>FUNDACIONHOSPITALINFANTILNAPOLEONFRANCOPAREJA</v>
      </c>
      <c r="E819" s="5" t="str">
        <f>+'[1]JUNIO-2026'!E819</f>
        <v>PR</v>
      </c>
      <c r="F819" s="5" t="str">
        <f>+'[1]JUNIO-2026'!F819</f>
        <v>PNAF</v>
      </c>
      <c r="G819" s="5">
        <f>+'[1]JUNIO-2026'!G819</f>
        <v>2020</v>
      </c>
      <c r="H819" s="6">
        <f t="shared" si="72"/>
        <v>348085410</v>
      </c>
      <c r="I819" s="7">
        <f>INT('[1]JUNIO-2026'!I819)</f>
        <v>0</v>
      </c>
      <c r="J819" s="7">
        <f>INT('[1]JUNIO-2026'!J819)</f>
        <v>348085410</v>
      </c>
      <c r="K819" s="7">
        <f>INT('[1]JUNIO-2026'!K819)</f>
        <v>158450093</v>
      </c>
      <c r="L819" s="7">
        <f>INT('[1]JUNIO-2026'!L819)</f>
        <v>0</v>
      </c>
      <c r="M819" s="6">
        <f t="shared" si="73"/>
        <v>189635317</v>
      </c>
      <c r="N819" s="7">
        <v>0</v>
      </c>
      <c r="O819" s="7">
        <f>INT('[1]JUNIO-2026'!O819)</f>
        <v>72590507</v>
      </c>
      <c r="P819" s="6">
        <f t="shared" si="77"/>
        <v>72590507</v>
      </c>
      <c r="Q819" s="6">
        <f t="shared" si="74"/>
        <v>117044810</v>
      </c>
      <c r="R819" s="7">
        <f>INT('[1]JUNIO-2026'!R819)</f>
        <v>0</v>
      </c>
      <c r="S819" s="7">
        <f>INT('[1]JUNIO-2026'!S819)</f>
        <v>0</v>
      </c>
      <c r="T819" s="7">
        <f>INT('[1]JUNIO-2026'!T819)</f>
        <v>0</v>
      </c>
      <c r="U819" s="7">
        <f>INT('[1]JUNIO-2026'!U819)</f>
        <v>72590507</v>
      </c>
      <c r="V819" s="7">
        <f>INT('[1]JUNIO-2026'!V819)</f>
        <v>0</v>
      </c>
      <c r="W819" s="7">
        <f>INT('[1]JUNIO-2026'!W819)</f>
        <v>0</v>
      </c>
      <c r="X819" s="7">
        <f>INT('[1]JUNIO-2026'!X819)</f>
        <v>0</v>
      </c>
      <c r="Y819" s="7">
        <f>INT('[1]JUNIO-2026'!Y819)</f>
        <v>0</v>
      </c>
      <c r="Z819" s="5" t="str">
        <f>+'[1]JUNIO-2026'!Z819</f>
        <v>NA</v>
      </c>
      <c r="AA819" s="5">
        <f>+'[1]JUNIO-2026'!AA819</f>
        <v>1</v>
      </c>
      <c r="AB819" s="5">
        <v>99999</v>
      </c>
      <c r="AC819" s="8">
        <f t="shared" si="75"/>
        <v>72590507</v>
      </c>
      <c r="AD819" s="8">
        <f t="shared" si="76"/>
        <v>0</v>
      </c>
      <c r="AE819" t="str">
        <f>+'[1]JUNIO-2026'!AE819</f>
        <v>SAFEWEB</v>
      </c>
    </row>
    <row r="820" spans="1:31" x14ac:dyDescent="0.25">
      <c r="A820" s="5" t="str">
        <f>+'[1]JUNIO-2026'!A820</f>
        <v>NI</v>
      </c>
      <c r="B820" s="5">
        <f>+'[1]JUNIO-2026'!B820</f>
        <v>890501438</v>
      </c>
      <c r="C820" s="5">
        <f>+'[1]JUNIO-2026'!C820</f>
        <v>1</v>
      </c>
      <c r="D820" s="5" t="str">
        <f>+'[1]JUNIO-2026'!D820</f>
        <v>ESEHOSPITALEMIROQUINTEROCAIZARES</v>
      </c>
      <c r="E820" s="5" t="str">
        <f>+'[1]JUNIO-2026'!E820</f>
        <v>PU</v>
      </c>
      <c r="F820" s="5" t="str">
        <f>+'[1]JUNIO-2026'!F820</f>
        <v>PNAF</v>
      </c>
      <c r="G820" s="5">
        <f>+'[1]JUNIO-2026'!G820</f>
        <v>2020</v>
      </c>
      <c r="H820" s="6">
        <f t="shared" si="72"/>
        <v>1742490</v>
      </c>
      <c r="I820" s="7">
        <f>INT('[1]JUNIO-2026'!I820)</f>
        <v>0</v>
      </c>
      <c r="J820" s="7">
        <f>INT('[1]JUNIO-2026'!J820)</f>
        <v>1742490</v>
      </c>
      <c r="K820" s="7">
        <f>INT('[1]JUNIO-2026'!K820)</f>
        <v>0</v>
      </c>
      <c r="L820" s="7">
        <f>INT('[1]JUNIO-2026'!L820)</f>
        <v>0</v>
      </c>
      <c r="M820" s="6">
        <f t="shared" si="73"/>
        <v>1742490</v>
      </c>
      <c r="N820" s="7">
        <v>0</v>
      </c>
      <c r="O820" s="7">
        <f>INT('[1]JUNIO-2026'!O820)</f>
        <v>1742490</v>
      </c>
      <c r="P820" s="6">
        <f t="shared" si="77"/>
        <v>1742490</v>
      </c>
      <c r="Q820" s="6">
        <f t="shared" si="74"/>
        <v>0</v>
      </c>
      <c r="R820" s="7">
        <f>INT('[1]JUNIO-2026'!R820)</f>
        <v>0</v>
      </c>
      <c r="S820" s="7">
        <f>INT('[1]JUNIO-2026'!S820)</f>
        <v>0</v>
      </c>
      <c r="T820" s="7">
        <f>INT('[1]JUNIO-2026'!T820)</f>
        <v>0</v>
      </c>
      <c r="U820" s="7">
        <f>INT('[1]JUNIO-2026'!U820)</f>
        <v>1742490</v>
      </c>
      <c r="V820" s="7">
        <f>INT('[1]JUNIO-2026'!V820)</f>
        <v>0</v>
      </c>
      <c r="W820" s="7">
        <f>INT('[1]JUNIO-2026'!W820)</f>
        <v>0</v>
      </c>
      <c r="X820" s="7">
        <f>INT('[1]JUNIO-2026'!X820)</f>
        <v>0</v>
      </c>
      <c r="Y820" s="7">
        <f>INT('[1]JUNIO-2026'!Y820)</f>
        <v>0</v>
      </c>
      <c r="Z820" s="5" t="str">
        <f>+'[1]JUNIO-2026'!Z820</f>
        <v>NA</v>
      </c>
      <c r="AA820" s="5">
        <f>+'[1]JUNIO-2026'!AA820</f>
        <v>1</v>
      </c>
      <c r="AB820" s="5">
        <v>99999</v>
      </c>
      <c r="AC820" s="8">
        <f t="shared" si="75"/>
        <v>1742490</v>
      </c>
      <c r="AD820" s="8">
        <f t="shared" si="76"/>
        <v>0</v>
      </c>
      <c r="AE820" t="str">
        <f>+'[1]JUNIO-2026'!AE820</f>
        <v>SAFEWEB</v>
      </c>
    </row>
    <row r="821" spans="1:31" x14ac:dyDescent="0.25">
      <c r="A821" s="5" t="str">
        <f>+'[1]JUNIO-2026'!A821</f>
        <v>NI</v>
      </c>
      <c r="B821" s="5">
        <f>+'[1]JUNIO-2026'!B821</f>
        <v>890706833</v>
      </c>
      <c r="C821" s="5">
        <f>+'[1]JUNIO-2026'!C821</f>
        <v>9</v>
      </c>
      <c r="D821" s="5" t="str">
        <f>+'[1]JUNIO-2026'!D821</f>
        <v>ESEHOSPITALFEDERICOLLERASACOSTA</v>
      </c>
      <c r="E821" s="5" t="str">
        <f>+'[1]JUNIO-2026'!E821</f>
        <v>PU</v>
      </c>
      <c r="F821" s="5" t="str">
        <f>+'[1]JUNIO-2026'!F821</f>
        <v>PNAF</v>
      </c>
      <c r="G821" s="5">
        <f>+'[1]JUNIO-2026'!G821</f>
        <v>2020</v>
      </c>
      <c r="H821" s="6">
        <f t="shared" si="72"/>
        <v>3497270</v>
      </c>
      <c r="I821" s="7">
        <f>INT('[1]JUNIO-2026'!I821)</f>
        <v>0</v>
      </c>
      <c r="J821" s="7">
        <f>INT('[1]JUNIO-2026'!J821)</f>
        <v>3497270</v>
      </c>
      <c r="K821" s="7">
        <f>INT('[1]JUNIO-2026'!K821)</f>
        <v>0</v>
      </c>
      <c r="L821" s="7">
        <f>INT('[1]JUNIO-2026'!L821)</f>
        <v>0</v>
      </c>
      <c r="M821" s="6">
        <f t="shared" si="73"/>
        <v>3497270</v>
      </c>
      <c r="N821" s="7">
        <v>0</v>
      </c>
      <c r="O821" s="7">
        <f>INT('[1]JUNIO-2026'!O821)</f>
        <v>3497270</v>
      </c>
      <c r="P821" s="6">
        <f t="shared" si="77"/>
        <v>3497270</v>
      </c>
      <c r="Q821" s="6">
        <f t="shared" si="74"/>
        <v>0</v>
      </c>
      <c r="R821" s="7">
        <f>INT('[1]JUNIO-2026'!R821)</f>
        <v>0</v>
      </c>
      <c r="S821" s="7">
        <f>INT('[1]JUNIO-2026'!S821)</f>
        <v>0</v>
      </c>
      <c r="T821" s="7">
        <f>INT('[1]JUNIO-2026'!T821)</f>
        <v>3497270</v>
      </c>
      <c r="U821" s="7">
        <f>INT('[1]JUNIO-2026'!U821)</f>
        <v>0</v>
      </c>
      <c r="V821" s="7">
        <f>INT('[1]JUNIO-2026'!V821)</f>
        <v>0</v>
      </c>
      <c r="W821" s="7">
        <f>INT('[1]JUNIO-2026'!W821)</f>
        <v>0</v>
      </c>
      <c r="X821" s="7">
        <f>INT('[1]JUNIO-2026'!X821)</f>
        <v>0</v>
      </c>
      <c r="Y821" s="7">
        <f>INT('[1]JUNIO-2026'!Y821)</f>
        <v>0</v>
      </c>
      <c r="Z821" s="5" t="str">
        <f>+'[1]JUNIO-2026'!Z821</f>
        <v>NA</v>
      </c>
      <c r="AA821" s="5">
        <f>+'[1]JUNIO-2026'!AA821</f>
        <v>1</v>
      </c>
      <c r="AB821" s="5">
        <v>99999</v>
      </c>
      <c r="AC821" s="8">
        <f t="shared" si="75"/>
        <v>3497270</v>
      </c>
      <c r="AD821" s="8">
        <f t="shared" si="76"/>
        <v>0</v>
      </c>
      <c r="AE821" t="str">
        <f>+'[1]JUNIO-2026'!AE821</f>
        <v>SAFEWEB</v>
      </c>
    </row>
    <row r="822" spans="1:31" x14ac:dyDescent="0.25">
      <c r="A822" s="5" t="str">
        <f>+'[1]JUNIO-2026'!A822</f>
        <v>NI</v>
      </c>
      <c r="B822" s="5">
        <f>+'[1]JUNIO-2026'!B822</f>
        <v>890900518</v>
      </c>
      <c r="C822" s="5">
        <f>+'[1]JUNIO-2026'!C822</f>
        <v>4</v>
      </c>
      <c r="D822" s="5" t="str">
        <f>+'[1]JUNIO-2026'!D822</f>
        <v>FUNDACIONHOSPITALARIASANVICENTEDEPAUL</v>
      </c>
      <c r="E822" s="5" t="str">
        <f>+'[1]JUNIO-2026'!E822</f>
        <v>PR</v>
      </c>
      <c r="F822" s="5" t="str">
        <f>+'[1]JUNIO-2026'!F822</f>
        <v>NUPC</v>
      </c>
      <c r="G822" s="5">
        <f>+'[1]JUNIO-2026'!G822</f>
        <v>2020</v>
      </c>
      <c r="H822" s="6">
        <f t="shared" si="72"/>
        <v>2942826</v>
      </c>
      <c r="I822" s="7">
        <f>INT('[1]JUNIO-2026'!I822)</f>
        <v>0</v>
      </c>
      <c r="J822" s="7">
        <f>INT('[1]JUNIO-2026'!J822)</f>
        <v>2942826</v>
      </c>
      <c r="K822" s="7">
        <f>INT('[1]JUNIO-2026'!K822)</f>
        <v>275670</v>
      </c>
      <c r="L822" s="7">
        <f>INT('[1]JUNIO-2026'!L822)</f>
        <v>0</v>
      </c>
      <c r="M822" s="6">
        <f t="shared" si="73"/>
        <v>2667156</v>
      </c>
      <c r="N822" s="7">
        <v>0</v>
      </c>
      <c r="O822" s="7">
        <f>INT('[1]JUNIO-2026'!O822)</f>
        <v>0</v>
      </c>
      <c r="P822" s="6">
        <f t="shared" si="77"/>
        <v>0</v>
      </c>
      <c r="Q822" s="6">
        <f t="shared" si="74"/>
        <v>2667156</v>
      </c>
      <c r="R822" s="7">
        <f>INT('[1]JUNIO-2026'!R822)</f>
        <v>0</v>
      </c>
      <c r="S822" s="7">
        <f>INT('[1]JUNIO-2026'!S822)</f>
        <v>0</v>
      </c>
      <c r="T822" s="7">
        <f>INT('[1]JUNIO-2026'!T822)</f>
        <v>0</v>
      </c>
      <c r="U822" s="7">
        <f>INT('[1]JUNIO-2026'!U822)</f>
        <v>0</v>
      </c>
      <c r="V822" s="7">
        <f>INT('[1]JUNIO-2026'!V822)</f>
        <v>0</v>
      </c>
      <c r="W822" s="7">
        <f>INT('[1]JUNIO-2026'!W822)</f>
        <v>0</v>
      </c>
      <c r="X822" s="7">
        <f>INT('[1]JUNIO-2026'!X822)</f>
        <v>0</v>
      </c>
      <c r="Y822" s="7">
        <f>INT('[1]JUNIO-2026'!Y822)</f>
        <v>0</v>
      </c>
      <c r="Z822" s="5" t="str">
        <f>+'[1]JUNIO-2026'!Z822</f>
        <v>NA</v>
      </c>
      <c r="AA822" s="5">
        <f>+'[1]JUNIO-2026'!AA822</f>
        <v>1</v>
      </c>
      <c r="AB822" s="5">
        <v>99999</v>
      </c>
      <c r="AC822" s="8">
        <f t="shared" si="75"/>
        <v>0</v>
      </c>
      <c r="AD822" s="8">
        <f t="shared" si="76"/>
        <v>0</v>
      </c>
      <c r="AE822" t="str">
        <f>+'[1]JUNIO-2026'!AE822</f>
        <v>SAFEWEB</v>
      </c>
    </row>
    <row r="823" spans="1:31" x14ac:dyDescent="0.25">
      <c r="A823" s="5" t="str">
        <f>+'[1]JUNIO-2026'!A823</f>
        <v>NI</v>
      </c>
      <c r="B823" s="5">
        <f>+'[1]JUNIO-2026'!B823</f>
        <v>890901826</v>
      </c>
      <c r="C823" s="5">
        <f>+'[1]JUNIO-2026'!C823</f>
        <v>2</v>
      </c>
      <c r="D823" s="5" t="str">
        <f>+'[1]JUNIO-2026'!D823</f>
        <v>HOSPITALPABLOTOBONURIBE</v>
      </c>
      <c r="E823" s="5" t="str">
        <f>+'[1]JUNIO-2026'!E823</f>
        <v>PR</v>
      </c>
      <c r="F823" s="5" t="str">
        <f>+'[1]JUNIO-2026'!F823</f>
        <v>NUPC</v>
      </c>
      <c r="G823" s="5">
        <f>+'[1]JUNIO-2026'!G823</f>
        <v>2020</v>
      </c>
      <c r="H823" s="6">
        <f t="shared" si="72"/>
        <v>12570224</v>
      </c>
      <c r="I823" s="7">
        <f>INT('[1]JUNIO-2026'!I823)</f>
        <v>0</v>
      </c>
      <c r="J823" s="7">
        <f>INT('[1]JUNIO-2026'!J823)</f>
        <v>12570224</v>
      </c>
      <c r="K823" s="7">
        <f>INT('[1]JUNIO-2026'!K823)</f>
        <v>0</v>
      </c>
      <c r="L823" s="7">
        <f>INT('[1]JUNIO-2026'!L823)</f>
        <v>0</v>
      </c>
      <c r="M823" s="6">
        <f t="shared" si="73"/>
        <v>12570224</v>
      </c>
      <c r="N823" s="7">
        <v>0</v>
      </c>
      <c r="O823" s="7">
        <f>INT('[1]JUNIO-2026'!O823)</f>
        <v>12570224</v>
      </c>
      <c r="P823" s="6">
        <f t="shared" si="77"/>
        <v>12570224</v>
      </c>
      <c r="Q823" s="6">
        <f t="shared" si="74"/>
        <v>0</v>
      </c>
      <c r="R823" s="7">
        <f>INT('[1]JUNIO-2026'!R823)</f>
        <v>0</v>
      </c>
      <c r="S823" s="7">
        <f>INT('[1]JUNIO-2026'!S823)</f>
        <v>0</v>
      </c>
      <c r="T823" s="7">
        <f>INT('[1]JUNIO-2026'!T823)</f>
        <v>0</v>
      </c>
      <c r="U823" s="7">
        <f>INT('[1]JUNIO-2026'!U823)</f>
        <v>12570224</v>
      </c>
      <c r="V823" s="7">
        <f>INT('[1]JUNIO-2026'!V823)</f>
        <v>0</v>
      </c>
      <c r="W823" s="7">
        <f>INT('[1]JUNIO-2026'!W823)</f>
        <v>0</v>
      </c>
      <c r="X823" s="7">
        <f>INT('[1]JUNIO-2026'!X823)</f>
        <v>0</v>
      </c>
      <c r="Y823" s="7">
        <f>INT('[1]JUNIO-2026'!Y823)</f>
        <v>0</v>
      </c>
      <c r="Z823" s="5" t="str">
        <f>+'[1]JUNIO-2026'!Z823</f>
        <v>NA</v>
      </c>
      <c r="AA823" s="5">
        <f>+'[1]JUNIO-2026'!AA823</f>
        <v>1</v>
      </c>
      <c r="AB823" s="5">
        <v>99999</v>
      </c>
      <c r="AC823" s="8">
        <f t="shared" si="75"/>
        <v>12570224</v>
      </c>
      <c r="AD823" s="8">
        <f t="shared" si="76"/>
        <v>0</v>
      </c>
      <c r="AE823" t="str">
        <f>+'[1]JUNIO-2026'!AE823</f>
        <v>SAFEWEB</v>
      </c>
    </row>
    <row r="824" spans="1:31" x14ac:dyDescent="0.25">
      <c r="A824" s="5" t="str">
        <f>+'[1]JUNIO-2026'!A824</f>
        <v>NI</v>
      </c>
      <c r="B824" s="5">
        <f>+'[1]JUNIO-2026'!B824</f>
        <v>890904646</v>
      </c>
      <c r="C824" s="5">
        <f>+'[1]JUNIO-2026'!C824</f>
        <v>7</v>
      </c>
      <c r="D824" s="5" t="str">
        <f>+'[1]JUNIO-2026'!D824</f>
        <v>HOSPITALGENERALDEMEDELLIN</v>
      </c>
      <c r="E824" s="5" t="str">
        <f>+'[1]JUNIO-2026'!E824</f>
        <v>PU</v>
      </c>
      <c r="F824" s="5" t="str">
        <f>+'[1]JUNIO-2026'!F824</f>
        <v>NUPC</v>
      </c>
      <c r="G824" s="5">
        <f>+'[1]JUNIO-2026'!G824</f>
        <v>2020</v>
      </c>
      <c r="H824" s="6">
        <f t="shared" si="72"/>
        <v>79435</v>
      </c>
      <c r="I824" s="7">
        <f>INT('[1]JUNIO-2026'!I824)</f>
        <v>0</v>
      </c>
      <c r="J824" s="7">
        <f>INT('[1]JUNIO-2026'!J824)</f>
        <v>79435</v>
      </c>
      <c r="K824" s="7">
        <f>INT('[1]JUNIO-2026'!K824)</f>
        <v>79435</v>
      </c>
      <c r="L824" s="7">
        <f>INT('[1]JUNIO-2026'!L824)</f>
        <v>0</v>
      </c>
      <c r="M824" s="6">
        <f t="shared" si="73"/>
        <v>0</v>
      </c>
      <c r="N824" s="7">
        <v>0</v>
      </c>
      <c r="O824" s="7">
        <f>INT('[1]JUNIO-2026'!O824)</f>
        <v>0</v>
      </c>
      <c r="P824" s="6">
        <f t="shared" si="77"/>
        <v>0</v>
      </c>
      <c r="Q824" s="6">
        <f t="shared" si="74"/>
        <v>0</v>
      </c>
      <c r="R824" s="7">
        <f>INT('[1]JUNIO-2026'!R824)</f>
        <v>0</v>
      </c>
      <c r="S824" s="7">
        <f>INT('[1]JUNIO-2026'!S824)</f>
        <v>0</v>
      </c>
      <c r="T824" s="7">
        <f>INT('[1]JUNIO-2026'!T824)</f>
        <v>0</v>
      </c>
      <c r="U824" s="7">
        <f>INT('[1]JUNIO-2026'!U824)</f>
        <v>0</v>
      </c>
      <c r="V824" s="7">
        <f>INT('[1]JUNIO-2026'!V824)</f>
        <v>0</v>
      </c>
      <c r="W824" s="7">
        <f>INT('[1]JUNIO-2026'!W824)</f>
        <v>0</v>
      </c>
      <c r="X824" s="7">
        <f>INT('[1]JUNIO-2026'!X824)</f>
        <v>0</v>
      </c>
      <c r="Y824" s="7">
        <f>INT('[1]JUNIO-2026'!Y824)</f>
        <v>0</v>
      </c>
      <c r="Z824" s="5" t="str">
        <f>+'[1]JUNIO-2026'!Z824</f>
        <v>NA</v>
      </c>
      <c r="AA824" s="5">
        <f>+'[1]JUNIO-2026'!AA824</f>
        <v>1</v>
      </c>
      <c r="AB824" s="5">
        <v>99999</v>
      </c>
      <c r="AC824" s="8">
        <f t="shared" si="75"/>
        <v>0</v>
      </c>
      <c r="AD824" s="8">
        <f t="shared" si="76"/>
        <v>0</v>
      </c>
      <c r="AE824" t="str">
        <f>+'[1]JUNIO-2026'!AE824</f>
        <v>SAFEWEB</v>
      </c>
    </row>
    <row r="825" spans="1:31" x14ac:dyDescent="0.25">
      <c r="A825" s="5" t="str">
        <f>+'[1]JUNIO-2026'!A825</f>
        <v>NI</v>
      </c>
      <c r="B825" s="5">
        <f>+'[1]JUNIO-2026'!B825</f>
        <v>890906347</v>
      </c>
      <c r="C825" s="5">
        <f>+'[1]JUNIO-2026'!C825</f>
        <v>9</v>
      </c>
      <c r="D825" s="5" t="str">
        <f>+'[1]JUNIO-2026'!D825</f>
        <v>ESEHOSPITALMANUELURIBEANGEL</v>
      </c>
      <c r="E825" s="5" t="str">
        <f>+'[1]JUNIO-2026'!E825</f>
        <v>PU</v>
      </c>
      <c r="F825" s="5" t="str">
        <f>+'[1]JUNIO-2026'!F825</f>
        <v>NUPC</v>
      </c>
      <c r="G825" s="5">
        <f>+'[1]JUNIO-2026'!G825</f>
        <v>2020</v>
      </c>
      <c r="H825" s="6">
        <f t="shared" si="72"/>
        <v>42675</v>
      </c>
      <c r="I825" s="7">
        <f>INT('[1]JUNIO-2026'!I825)</f>
        <v>0</v>
      </c>
      <c r="J825" s="7">
        <f>INT('[1]JUNIO-2026'!J825)</f>
        <v>42675</v>
      </c>
      <c r="K825" s="7">
        <f>INT('[1]JUNIO-2026'!K825)</f>
        <v>42675</v>
      </c>
      <c r="L825" s="7">
        <f>INT('[1]JUNIO-2026'!L825)</f>
        <v>0</v>
      </c>
      <c r="M825" s="6">
        <f t="shared" si="73"/>
        <v>0</v>
      </c>
      <c r="N825" s="7">
        <v>0</v>
      </c>
      <c r="O825" s="7">
        <f>INT('[1]JUNIO-2026'!O825)</f>
        <v>0</v>
      </c>
      <c r="P825" s="6">
        <f t="shared" si="77"/>
        <v>0</v>
      </c>
      <c r="Q825" s="6">
        <f t="shared" si="74"/>
        <v>0</v>
      </c>
      <c r="R825" s="7">
        <f>INT('[1]JUNIO-2026'!R825)</f>
        <v>0</v>
      </c>
      <c r="S825" s="7">
        <f>INT('[1]JUNIO-2026'!S825)</f>
        <v>0</v>
      </c>
      <c r="T825" s="7">
        <f>INT('[1]JUNIO-2026'!T825)</f>
        <v>0</v>
      </c>
      <c r="U825" s="7">
        <f>INT('[1]JUNIO-2026'!U825)</f>
        <v>0</v>
      </c>
      <c r="V825" s="7">
        <f>INT('[1]JUNIO-2026'!V825)</f>
        <v>0</v>
      </c>
      <c r="W825" s="7">
        <f>INT('[1]JUNIO-2026'!W825)</f>
        <v>0</v>
      </c>
      <c r="X825" s="7">
        <f>INT('[1]JUNIO-2026'!X825)</f>
        <v>0</v>
      </c>
      <c r="Y825" s="7">
        <f>INT('[1]JUNIO-2026'!Y825)</f>
        <v>0</v>
      </c>
      <c r="Z825" s="5" t="str">
        <f>+'[1]JUNIO-2026'!Z825</f>
        <v>NA</v>
      </c>
      <c r="AA825" s="5">
        <f>+'[1]JUNIO-2026'!AA825</f>
        <v>1</v>
      </c>
      <c r="AB825" s="5">
        <v>99999</v>
      </c>
      <c r="AC825" s="8">
        <f t="shared" si="75"/>
        <v>0</v>
      </c>
      <c r="AD825" s="8">
        <f t="shared" si="76"/>
        <v>0</v>
      </c>
      <c r="AE825" t="str">
        <f>+'[1]JUNIO-2026'!AE825</f>
        <v>SAFEWEB</v>
      </c>
    </row>
    <row r="826" spans="1:31" x14ac:dyDescent="0.25">
      <c r="A826" s="5" t="str">
        <f>+'[1]JUNIO-2026'!A826</f>
        <v>NI</v>
      </c>
      <c r="B826" s="5">
        <f>+'[1]JUNIO-2026'!B826</f>
        <v>890939936</v>
      </c>
      <c r="C826" s="5">
        <f>+'[1]JUNIO-2026'!C826</f>
        <v>9</v>
      </c>
      <c r="D826" s="5" t="str">
        <f>+'[1]JUNIO-2026'!D826</f>
        <v>SOCIEDADMDICARIONEGROSASOMERSA</v>
      </c>
      <c r="E826" s="5" t="str">
        <f>+'[1]JUNIO-2026'!E826</f>
        <v>PR</v>
      </c>
      <c r="F826" s="5" t="str">
        <f>+'[1]JUNIO-2026'!F826</f>
        <v>NUPC</v>
      </c>
      <c r="G826" s="5">
        <f>+'[1]JUNIO-2026'!G826</f>
        <v>2020</v>
      </c>
      <c r="H826" s="6">
        <f t="shared" si="72"/>
        <v>39204836</v>
      </c>
      <c r="I826" s="7">
        <f>INT('[1]JUNIO-2026'!I826)</f>
        <v>0</v>
      </c>
      <c r="J826" s="7">
        <f>INT('[1]JUNIO-2026'!J826)</f>
        <v>39204836</v>
      </c>
      <c r="K826" s="7">
        <f>INT('[1]JUNIO-2026'!K826)</f>
        <v>12179658</v>
      </c>
      <c r="L826" s="7">
        <f>INT('[1]JUNIO-2026'!L826)</f>
        <v>0</v>
      </c>
      <c r="M826" s="6">
        <f t="shared" si="73"/>
        <v>27025178</v>
      </c>
      <c r="N826" s="7">
        <v>0</v>
      </c>
      <c r="O826" s="7">
        <f>INT('[1]JUNIO-2026'!O826)</f>
        <v>0</v>
      </c>
      <c r="P826" s="6">
        <f t="shared" si="77"/>
        <v>0</v>
      </c>
      <c r="Q826" s="6">
        <f t="shared" si="74"/>
        <v>27025178</v>
      </c>
      <c r="R826" s="7">
        <f>INT('[1]JUNIO-2026'!R826)</f>
        <v>0</v>
      </c>
      <c r="S826" s="7">
        <f>INT('[1]JUNIO-2026'!S826)</f>
        <v>0</v>
      </c>
      <c r="T826" s="7">
        <f>INT('[1]JUNIO-2026'!T826)</f>
        <v>0</v>
      </c>
      <c r="U826" s="7">
        <f>INT('[1]JUNIO-2026'!U826)</f>
        <v>0</v>
      </c>
      <c r="V826" s="7">
        <f>INT('[1]JUNIO-2026'!V826)</f>
        <v>0</v>
      </c>
      <c r="W826" s="7">
        <f>INT('[1]JUNIO-2026'!W826)</f>
        <v>0</v>
      </c>
      <c r="X826" s="7">
        <f>INT('[1]JUNIO-2026'!X826)</f>
        <v>0</v>
      </c>
      <c r="Y826" s="7">
        <f>INT('[1]JUNIO-2026'!Y826)</f>
        <v>0</v>
      </c>
      <c r="Z826" s="5" t="str">
        <f>+'[1]JUNIO-2026'!Z826</f>
        <v>NA</v>
      </c>
      <c r="AA826" s="5">
        <f>+'[1]JUNIO-2026'!AA826</f>
        <v>1</v>
      </c>
      <c r="AB826" s="5">
        <v>99999</v>
      </c>
      <c r="AC826" s="8">
        <f t="shared" si="75"/>
        <v>0</v>
      </c>
      <c r="AD826" s="8">
        <f t="shared" si="76"/>
        <v>0</v>
      </c>
      <c r="AE826" t="str">
        <f>+'[1]JUNIO-2026'!AE826</f>
        <v>SAFEWEB</v>
      </c>
    </row>
    <row r="827" spans="1:31" x14ac:dyDescent="0.25">
      <c r="A827" s="5" t="str">
        <f>+'[1]JUNIO-2026'!A827</f>
        <v>NI</v>
      </c>
      <c r="B827" s="5">
        <f>+'[1]JUNIO-2026'!B827</f>
        <v>890985703</v>
      </c>
      <c r="C827" s="5">
        <f>+'[1]JUNIO-2026'!C827</f>
        <v>5</v>
      </c>
      <c r="D827" s="5" t="str">
        <f>+'[1]JUNIO-2026'!D827</f>
        <v>ESEHOSPITALMARCOFIDELSUAREZDEBELLO</v>
      </c>
      <c r="E827" s="5" t="str">
        <f>+'[1]JUNIO-2026'!E827</f>
        <v>PU</v>
      </c>
      <c r="F827" s="5" t="str">
        <f>+'[1]JUNIO-2026'!F827</f>
        <v>PNAF</v>
      </c>
      <c r="G827" s="5">
        <f>+'[1]JUNIO-2026'!G827</f>
        <v>2020</v>
      </c>
      <c r="H827" s="6">
        <f t="shared" si="72"/>
        <v>218595</v>
      </c>
      <c r="I827" s="7">
        <f>INT('[1]JUNIO-2026'!I827)</f>
        <v>0</v>
      </c>
      <c r="J827" s="7">
        <f>INT('[1]JUNIO-2026'!J827)</f>
        <v>218595</v>
      </c>
      <c r="K827" s="7">
        <f>INT('[1]JUNIO-2026'!K827)</f>
        <v>218595</v>
      </c>
      <c r="L827" s="7">
        <f>INT('[1]JUNIO-2026'!L827)</f>
        <v>0</v>
      </c>
      <c r="M827" s="6">
        <f t="shared" si="73"/>
        <v>0</v>
      </c>
      <c r="N827" s="7">
        <v>0</v>
      </c>
      <c r="O827" s="7">
        <f>INT('[1]JUNIO-2026'!O827)</f>
        <v>0</v>
      </c>
      <c r="P827" s="6">
        <f t="shared" si="77"/>
        <v>0</v>
      </c>
      <c r="Q827" s="6">
        <f t="shared" si="74"/>
        <v>0</v>
      </c>
      <c r="R827" s="7">
        <f>INT('[1]JUNIO-2026'!R827)</f>
        <v>0</v>
      </c>
      <c r="S827" s="7">
        <f>INT('[1]JUNIO-2026'!S827)</f>
        <v>0</v>
      </c>
      <c r="T827" s="7">
        <f>INT('[1]JUNIO-2026'!T827)</f>
        <v>0</v>
      </c>
      <c r="U827" s="7">
        <f>INT('[1]JUNIO-2026'!U827)</f>
        <v>0</v>
      </c>
      <c r="V827" s="7">
        <f>INT('[1]JUNIO-2026'!V827)</f>
        <v>0</v>
      </c>
      <c r="W827" s="7">
        <f>INT('[1]JUNIO-2026'!W827)</f>
        <v>0</v>
      </c>
      <c r="X827" s="7">
        <f>INT('[1]JUNIO-2026'!X827)</f>
        <v>0</v>
      </c>
      <c r="Y827" s="7">
        <f>INT('[1]JUNIO-2026'!Y827)</f>
        <v>0</v>
      </c>
      <c r="Z827" s="5" t="str">
        <f>+'[1]JUNIO-2026'!Z827</f>
        <v>NA</v>
      </c>
      <c r="AA827" s="5">
        <f>+'[1]JUNIO-2026'!AA827</f>
        <v>1</v>
      </c>
      <c r="AB827" s="5">
        <v>99999</v>
      </c>
      <c r="AC827" s="8">
        <f t="shared" si="75"/>
        <v>0</v>
      </c>
      <c r="AD827" s="8">
        <f t="shared" si="76"/>
        <v>0</v>
      </c>
      <c r="AE827" t="str">
        <f>+'[1]JUNIO-2026'!AE827</f>
        <v>SAFEWEB</v>
      </c>
    </row>
    <row r="828" spans="1:31" x14ac:dyDescent="0.25">
      <c r="A828" s="5" t="str">
        <f>+'[1]JUNIO-2026'!A828</f>
        <v>NI</v>
      </c>
      <c r="B828" s="5">
        <f>+'[1]JUNIO-2026'!B828</f>
        <v>891079999</v>
      </c>
      <c r="C828" s="5">
        <f>+'[1]JUNIO-2026'!C828</f>
        <v>5</v>
      </c>
      <c r="D828" s="5" t="str">
        <f>+'[1]JUNIO-2026'!D828</f>
        <v>ESEHOSPITALSANJERNIMODEMONTERA</v>
      </c>
      <c r="E828" s="5" t="str">
        <f>+'[1]JUNIO-2026'!E828</f>
        <v>PU</v>
      </c>
      <c r="F828" s="5" t="str">
        <f>+'[1]JUNIO-2026'!F828</f>
        <v>PNAF</v>
      </c>
      <c r="G828" s="5">
        <f>+'[1]JUNIO-2026'!G828</f>
        <v>2020</v>
      </c>
      <c r="H828" s="6">
        <f t="shared" si="72"/>
        <v>29921239</v>
      </c>
      <c r="I828" s="7">
        <f>INT('[1]JUNIO-2026'!I828)</f>
        <v>0</v>
      </c>
      <c r="J828" s="7">
        <f>INT('[1]JUNIO-2026'!J828)</f>
        <v>29921239</v>
      </c>
      <c r="K828" s="7">
        <f>INT('[1]JUNIO-2026'!K828)</f>
        <v>26742407</v>
      </c>
      <c r="L828" s="7">
        <f>INT('[1]JUNIO-2026'!L828)</f>
        <v>0</v>
      </c>
      <c r="M828" s="6">
        <f t="shared" si="73"/>
        <v>3178832</v>
      </c>
      <c r="N828" s="7">
        <v>0</v>
      </c>
      <c r="O828" s="7">
        <f>INT('[1]JUNIO-2026'!O828)</f>
        <v>3178832</v>
      </c>
      <c r="P828" s="6">
        <f t="shared" si="77"/>
        <v>3178832</v>
      </c>
      <c r="Q828" s="6">
        <f t="shared" si="74"/>
        <v>0</v>
      </c>
      <c r="R828" s="7">
        <f>INT('[1]JUNIO-2026'!R828)</f>
        <v>0</v>
      </c>
      <c r="S828" s="7">
        <f>INT('[1]JUNIO-2026'!S828)</f>
        <v>0</v>
      </c>
      <c r="T828" s="7">
        <f>INT('[1]JUNIO-2026'!T828)</f>
        <v>3178832</v>
      </c>
      <c r="U828" s="7">
        <f>INT('[1]JUNIO-2026'!U828)</f>
        <v>0</v>
      </c>
      <c r="V828" s="7">
        <f>INT('[1]JUNIO-2026'!V828)</f>
        <v>0</v>
      </c>
      <c r="W828" s="7">
        <f>INT('[1]JUNIO-2026'!W828)</f>
        <v>0</v>
      </c>
      <c r="X828" s="7">
        <f>INT('[1]JUNIO-2026'!X828)</f>
        <v>0</v>
      </c>
      <c r="Y828" s="7">
        <f>INT('[1]JUNIO-2026'!Y828)</f>
        <v>0</v>
      </c>
      <c r="Z828" s="5" t="str">
        <f>+'[1]JUNIO-2026'!Z828</f>
        <v>NA</v>
      </c>
      <c r="AA828" s="5">
        <f>+'[1]JUNIO-2026'!AA828</f>
        <v>1</v>
      </c>
      <c r="AB828" s="5">
        <v>99999</v>
      </c>
      <c r="AC828" s="8">
        <f t="shared" si="75"/>
        <v>3178832</v>
      </c>
      <c r="AD828" s="8">
        <f t="shared" si="76"/>
        <v>0</v>
      </c>
      <c r="AE828" t="str">
        <f>+'[1]JUNIO-2026'!AE828</f>
        <v>SAFEWEB</v>
      </c>
    </row>
    <row r="829" spans="1:31" x14ac:dyDescent="0.25">
      <c r="A829" s="5" t="str">
        <f>+'[1]JUNIO-2026'!A829</f>
        <v>NI</v>
      </c>
      <c r="B829" s="5">
        <f>+'[1]JUNIO-2026'!B829</f>
        <v>891180098</v>
      </c>
      <c r="C829" s="5">
        <f>+'[1]JUNIO-2026'!C829</f>
        <v>5</v>
      </c>
      <c r="D829" s="5" t="str">
        <f>+'[1]JUNIO-2026'!D829</f>
        <v>HOSPITALMARAINMACULADAEMPRESASOCIALDELESTADO</v>
      </c>
      <c r="E829" s="5" t="str">
        <f>+'[1]JUNIO-2026'!E829</f>
        <v>PU</v>
      </c>
      <c r="F829" s="5" t="str">
        <f>+'[1]JUNIO-2026'!F829</f>
        <v>PNAF</v>
      </c>
      <c r="G829" s="5">
        <f>+'[1]JUNIO-2026'!G829</f>
        <v>2020</v>
      </c>
      <c r="H829" s="6">
        <f t="shared" si="72"/>
        <v>115200</v>
      </c>
      <c r="I829" s="7">
        <f>INT('[1]JUNIO-2026'!I829)</f>
        <v>0</v>
      </c>
      <c r="J829" s="7">
        <f>INT('[1]JUNIO-2026'!J829)</f>
        <v>115200</v>
      </c>
      <c r="K829" s="7">
        <f>INT('[1]JUNIO-2026'!K829)</f>
        <v>115200</v>
      </c>
      <c r="L829" s="7">
        <f>INT('[1]JUNIO-2026'!L829)</f>
        <v>0</v>
      </c>
      <c r="M829" s="6">
        <f t="shared" si="73"/>
        <v>0</v>
      </c>
      <c r="N829" s="7">
        <v>0</v>
      </c>
      <c r="O829" s="7">
        <f>INT('[1]JUNIO-2026'!O829)</f>
        <v>0</v>
      </c>
      <c r="P829" s="6">
        <f t="shared" si="77"/>
        <v>0</v>
      </c>
      <c r="Q829" s="6">
        <f t="shared" si="74"/>
        <v>0</v>
      </c>
      <c r="R829" s="7">
        <f>INT('[1]JUNIO-2026'!R829)</f>
        <v>0</v>
      </c>
      <c r="S829" s="7">
        <f>INT('[1]JUNIO-2026'!S829)</f>
        <v>0</v>
      </c>
      <c r="T829" s="7">
        <f>INT('[1]JUNIO-2026'!T829)</f>
        <v>0</v>
      </c>
      <c r="U829" s="7">
        <f>INT('[1]JUNIO-2026'!U829)</f>
        <v>0</v>
      </c>
      <c r="V829" s="7">
        <f>INT('[1]JUNIO-2026'!V829)</f>
        <v>0</v>
      </c>
      <c r="W829" s="7">
        <f>INT('[1]JUNIO-2026'!W829)</f>
        <v>0</v>
      </c>
      <c r="X829" s="7">
        <f>INT('[1]JUNIO-2026'!X829)</f>
        <v>0</v>
      </c>
      <c r="Y829" s="7">
        <f>INT('[1]JUNIO-2026'!Y829)</f>
        <v>0</v>
      </c>
      <c r="Z829" s="5" t="str">
        <f>+'[1]JUNIO-2026'!Z829</f>
        <v>NA</v>
      </c>
      <c r="AA829" s="5">
        <f>+'[1]JUNIO-2026'!AA829</f>
        <v>1</v>
      </c>
      <c r="AB829" s="5">
        <v>99999</v>
      </c>
      <c r="AC829" s="8">
        <f t="shared" si="75"/>
        <v>0</v>
      </c>
      <c r="AD829" s="8">
        <f t="shared" si="76"/>
        <v>0</v>
      </c>
      <c r="AE829" t="str">
        <f>+'[1]JUNIO-2026'!AE829</f>
        <v>SAFEWEB</v>
      </c>
    </row>
    <row r="830" spans="1:31" x14ac:dyDescent="0.25">
      <c r="A830" s="5" t="str">
        <f>+'[1]JUNIO-2026'!A830</f>
        <v>NI</v>
      </c>
      <c r="B830" s="5">
        <f>+'[1]JUNIO-2026'!B830</f>
        <v>891180268</v>
      </c>
      <c r="C830" s="5">
        <f>+'[1]JUNIO-2026'!C830</f>
        <v>0</v>
      </c>
      <c r="D830" s="5" t="str">
        <f>+'[1]JUNIO-2026'!D830</f>
        <v>ESEHOSPITALUNIVERSITARIOHERNANDOMONCALEANOPERDOMO</v>
      </c>
      <c r="E830" s="5" t="str">
        <f>+'[1]JUNIO-2026'!E830</f>
        <v>PU</v>
      </c>
      <c r="F830" s="5" t="str">
        <f>+'[1]JUNIO-2026'!F830</f>
        <v>PNAF</v>
      </c>
      <c r="G830" s="5">
        <f>+'[1]JUNIO-2026'!G830</f>
        <v>2020</v>
      </c>
      <c r="H830" s="6">
        <f t="shared" si="72"/>
        <v>2701637</v>
      </c>
      <c r="I830" s="7">
        <f>INT('[1]JUNIO-2026'!I830)</f>
        <v>0</v>
      </c>
      <c r="J830" s="7">
        <f>INT('[1]JUNIO-2026'!J830)</f>
        <v>2701637</v>
      </c>
      <c r="K830" s="7">
        <f>INT('[1]JUNIO-2026'!K830)</f>
        <v>1437968</v>
      </c>
      <c r="L830" s="7">
        <f>INT('[1]JUNIO-2026'!L830)</f>
        <v>0</v>
      </c>
      <c r="M830" s="6">
        <f t="shared" si="73"/>
        <v>1263669</v>
      </c>
      <c r="N830" s="7">
        <v>0</v>
      </c>
      <c r="O830" s="7">
        <f>INT('[1]JUNIO-2026'!O830)</f>
        <v>1263669</v>
      </c>
      <c r="P830" s="6">
        <f t="shared" si="77"/>
        <v>1263669</v>
      </c>
      <c r="Q830" s="6">
        <f t="shared" si="74"/>
        <v>0</v>
      </c>
      <c r="R830" s="7">
        <f>INT('[1]JUNIO-2026'!R830)</f>
        <v>0</v>
      </c>
      <c r="S830" s="7">
        <f>INT('[1]JUNIO-2026'!S830)</f>
        <v>0</v>
      </c>
      <c r="T830" s="7">
        <f>INT('[1]JUNIO-2026'!T830)</f>
        <v>1263669</v>
      </c>
      <c r="U830" s="7">
        <f>INT('[1]JUNIO-2026'!U830)</f>
        <v>0</v>
      </c>
      <c r="V830" s="7">
        <f>INT('[1]JUNIO-2026'!V830)</f>
        <v>0</v>
      </c>
      <c r="W830" s="7">
        <f>INT('[1]JUNIO-2026'!W830)</f>
        <v>0</v>
      </c>
      <c r="X830" s="7">
        <f>INT('[1]JUNIO-2026'!X830)</f>
        <v>0</v>
      </c>
      <c r="Y830" s="7">
        <f>INT('[1]JUNIO-2026'!Y830)</f>
        <v>0</v>
      </c>
      <c r="Z830" s="5" t="str">
        <f>+'[1]JUNIO-2026'!Z830</f>
        <v>NA</v>
      </c>
      <c r="AA830" s="5">
        <f>+'[1]JUNIO-2026'!AA830</f>
        <v>1</v>
      </c>
      <c r="AB830" s="5">
        <v>99999</v>
      </c>
      <c r="AC830" s="8">
        <f t="shared" si="75"/>
        <v>1263669</v>
      </c>
      <c r="AD830" s="8">
        <f t="shared" si="76"/>
        <v>0</v>
      </c>
      <c r="AE830" t="str">
        <f>+'[1]JUNIO-2026'!AE830</f>
        <v>SAFEWEB</v>
      </c>
    </row>
    <row r="831" spans="1:31" x14ac:dyDescent="0.25">
      <c r="A831" s="5" t="str">
        <f>+'[1]JUNIO-2026'!A831</f>
        <v>NI</v>
      </c>
      <c r="B831" s="5">
        <f>+'[1]JUNIO-2026'!B831</f>
        <v>892000501</v>
      </c>
      <c r="C831" s="5">
        <f>+'[1]JUNIO-2026'!C831</f>
        <v>5</v>
      </c>
      <c r="D831" s="5" t="str">
        <f>+'[1]JUNIO-2026'!D831</f>
        <v>HOSPITALDEPARTAMENTALDEVILLAVICENCIO</v>
      </c>
      <c r="E831" s="5" t="str">
        <f>+'[1]JUNIO-2026'!E831</f>
        <v>PU</v>
      </c>
      <c r="F831" s="5" t="str">
        <f>+'[1]JUNIO-2026'!F831</f>
        <v>PNAF</v>
      </c>
      <c r="G831" s="5">
        <f>+'[1]JUNIO-2026'!G831</f>
        <v>2020</v>
      </c>
      <c r="H831" s="6">
        <f t="shared" si="72"/>
        <v>284784</v>
      </c>
      <c r="I831" s="7">
        <f>INT('[1]JUNIO-2026'!I831)</f>
        <v>0</v>
      </c>
      <c r="J831" s="7">
        <f>INT('[1]JUNIO-2026'!J831)</f>
        <v>284784</v>
      </c>
      <c r="K831" s="7">
        <f>INT('[1]JUNIO-2026'!K831)</f>
        <v>284784</v>
      </c>
      <c r="L831" s="7">
        <f>INT('[1]JUNIO-2026'!L831)</f>
        <v>0</v>
      </c>
      <c r="M831" s="6">
        <f t="shared" si="73"/>
        <v>0</v>
      </c>
      <c r="N831" s="7">
        <v>0</v>
      </c>
      <c r="O831" s="7">
        <f>INT('[1]JUNIO-2026'!O831)</f>
        <v>0</v>
      </c>
      <c r="P831" s="6">
        <f t="shared" si="77"/>
        <v>0</v>
      </c>
      <c r="Q831" s="6">
        <f t="shared" si="74"/>
        <v>0</v>
      </c>
      <c r="R831" s="7">
        <f>INT('[1]JUNIO-2026'!R831)</f>
        <v>0</v>
      </c>
      <c r="S831" s="7">
        <f>INT('[1]JUNIO-2026'!S831)</f>
        <v>0</v>
      </c>
      <c r="T831" s="7">
        <f>INT('[1]JUNIO-2026'!T831)</f>
        <v>0</v>
      </c>
      <c r="U831" s="7">
        <f>INT('[1]JUNIO-2026'!U831)</f>
        <v>0</v>
      </c>
      <c r="V831" s="7">
        <f>INT('[1]JUNIO-2026'!V831)</f>
        <v>0</v>
      </c>
      <c r="W831" s="7">
        <f>INT('[1]JUNIO-2026'!W831)</f>
        <v>0</v>
      </c>
      <c r="X831" s="7">
        <f>INT('[1]JUNIO-2026'!X831)</f>
        <v>0</v>
      </c>
      <c r="Y831" s="7">
        <f>INT('[1]JUNIO-2026'!Y831)</f>
        <v>0</v>
      </c>
      <c r="Z831" s="5" t="str">
        <f>+'[1]JUNIO-2026'!Z831</f>
        <v>NA</v>
      </c>
      <c r="AA831" s="5">
        <f>+'[1]JUNIO-2026'!AA831</f>
        <v>1</v>
      </c>
      <c r="AB831" s="5">
        <v>99999</v>
      </c>
      <c r="AC831" s="8">
        <f t="shared" si="75"/>
        <v>0</v>
      </c>
      <c r="AD831" s="8">
        <f t="shared" si="76"/>
        <v>0</v>
      </c>
      <c r="AE831" t="str">
        <f>+'[1]JUNIO-2026'!AE831</f>
        <v>SAFEWEB</v>
      </c>
    </row>
    <row r="832" spans="1:31" x14ac:dyDescent="0.25">
      <c r="A832" s="5" t="str">
        <f>+'[1]JUNIO-2026'!A832</f>
        <v>NI</v>
      </c>
      <c r="B832" s="5">
        <f>+'[1]JUNIO-2026'!B832</f>
        <v>892115010</v>
      </c>
      <c r="C832" s="5">
        <f>+'[1]JUNIO-2026'!C832</f>
        <v>5</v>
      </c>
      <c r="D832" s="5" t="str">
        <f>+'[1]JUNIO-2026'!D832</f>
        <v>ESEHOSPITALSANRAFAELNIVELII</v>
      </c>
      <c r="E832" s="5" t="str">
        <f>+'[1]JUNIO-2026'!E832</f>
        <v>PU</v>
      </c>
      <c r="F832" s="5" t="str">
        <f>+'[1]JUNIO-2026'!F832</f>
        <v>PNAF</v>
      </c>
      <c r="G832" s="5">
        <f>+'[1]JUNIO-2026'!G832</f>
        <v>2020</v>
      </c>
      <c r="H832" s="6">
        <f t="shared" si="72"/>
        <v>2879327</v>
      </c>
      <c r="I832" s="7">
        <f>INT('[1]JUNIO-2026'!I832)</f>
        <v>0</v>
      </c>
      <c r="J832" s="7">
        <f>INT('[1]JUNIO-2026'!J832)</f>
        <v>2879327</v>
      </c>
      <c r="K832" s="7">
        <f>INT('[1]JUNIO-2026'!K832)</f>
        <v>384780</v>
      </c>
      <c r="L832" s="7">
        <f>INT('[1]JUNIO-2026'!L832)</f>
        <v>0</v>
      </c>
      <c r="M832" s="6">
        <f t="shared" si="73"/>
        <v>2494547</v>
      </c>
      <c r="N832" s="7">
        <v>0</v>
      </c>
      <c r="O832" s="7">
        <f>INT('[1]JUNIO-2026'!O832)</f>
        <v>2494547</v>
      </c>
      <c r="P832" s="6">
        <f t="shared" si="77"/>
        <v>2494547</v>
      </c>
      <c r="Q832" s="6">
        <f t="shared" si="74"/>
        <v>0</v>
      </c>
      <c r="R832" s="7">
        <f>INT('[1]JUNIO-2026'!R832)</f>
        <v>0</v>
      </c>
      <c r="S832" s="7">
        <f>INT('[1]JUNIO-2026'!S832)</f>
        <v>0</v>
      </c>
      <c r="T832" s="7">
        <f>INT('[1]JUNIO-2026'!T832)</f>
        <v>0</v>
      </c>
      <c r="U832" s="7">
        <f>INT('[1]JUNIO-2026'!U832)</f>
        <v>2494547</v>
      </c>
      <c r="V832" s="7">
        <f>INT('[1]JUNIO-2026'!V832)</f>
        <v>0</v>
      </c>
      <c r="W832" s="7">
        <f>INT('[1]JUNIO-2026'!W832)</f>
        <v>0</v>
      </c>
      <c r="X832" s="7">
        <f>INT('[1]JUNIO-2026'!X832)</f>
        <v>0</v>
      </c>
      <c r="Y832" s="7">
        <f>INT('[1]JUNIO-2026'!Y832)</f>
        <v>0</v>
      </c>
      <c r="Z832" s="5" t="str">
        <f>+'[1]JUNIO-2026'!Z832</f>
        <v>NA</v>
      </c>
      <c r="AA832" s="5">
        <f>+'[1]JUNIO-2026'!AA832</f>
        <v>1</v>
      </c>
      <c r="AB832" s="5">
        <v>99999</v>
      </c>
      <c r="AC832" s="8">
        <f t="shared" si="75"/>
        <v>2494547</v>
      </c>
      <c r="AD832" s="8">
        <f t="shared" si="76"/>
        <v>0</v>
      </c>
      <c r="AE832" t="str">
        <f>+'[1]JUNIO-2026'!AE832</f>
        <v>SAFEWEB</v>
      </c>
    </row>
    <row r="833" spans="1:31" x14ac:dyDescent="0.25">
      <c r="A833" s="5" t="str">
        <f>+'[1]JUNIO-2026'!A833</f>
        <v>NI</v>
      </c>
      <c r="B833" s="5">
        <f>+'[1]JUNIO-2026'!B833</f>
        <v>892120115</v>
      </c>
      <c r="C833" s="5">
        <f>+'[1]JUNIO-2026'!C833</f>
        <v>1</v>
      </c>
      <c r="D833" s="5" t="str">
        <f>+'[1]JUNIO-2026'!D833</f>
        <v>ESEHOSPITALSANJOSEDEMAICAO</v>
      </c>
      <c r="E833" s="5" t="str">
        <f>+'[1]JUNIO-2026'!E833</f>
        <v>PU</v>
      </c>
      <c r="F833" s="5" t="str">
        <f>+'[1]JUNIO-2026'!F833</f>
        <v>PNAF</v>
      </c>
      <c r="G833" s="5">
        <f>+'[1]JUNIO-2026'!G833</f>
        <v>2020</v>
      </c>
      <c r="H833" s="6">
        <f t="shared" si="72"/>
        <v>4870306</v>
      </c>
      <c r="I833" s="7">
        <f>INT('[1]JUNIO-2026'!I833)</f>
        <v>0</v>
      </c>
      <c r="J833" s="7">
        <f>INT('[1]JUNIO-2026'!J833)</f>
        <v>4870306</v>
      </c>
      <c r="K833" s="7">
        <f>INT('[1]JUNIO-2026'!K833)</f>
        <v>980338</v>
      </c>
      <c r="L833" s="7">
        <f>INT('[1]JUNIO-2026'!L833)</f>
        <v>0</v>
      </c>
      <c r="M833" s="6">
        <f t="shared" si="73"/>
        <v>3889968</v>
      </c>
      <c r="N833" s="7">
        <v>0</v>
      </c>
      <c r="O833" s="7">
        <f>INT('[1]JUNIO-2026'!O833)</f>
        <v>3889968</v>
      </c>
      <c r="P833" s="6">
        <f t="shared" si="77"/>
        <v>3889968</v>
      </c>
      <c r="Q833" s="6">
        <f t="shared" si="74"/>
        <v>0</v>
      </c>
      <c r="R833" s="7">
        <f>INT('[1]JUNIO-2026'!R833)</f>
        <v>0</v>
      </c>
      <c r="S833" s="7">
        <f>INT('[1]JUNIO-2026'!S833)</f>
        <v>0</v>
      </c>
      <c r="T833" s="7">
        <f>INT('[1]JUNIO-2026'!T833)</f>
        <v>3889968</v>
      </c>
      <c r="U833" s="7">
        <f>INT('[1]JUNIO-2026'!U833)</f>
        <v>0</v>
      </c>
      <c r="V833" s="7">
        <f>INT('[1]JUNIO-2026'!V833)</f>
        <v>0</v>
      </c>
      <c r="W833" s="7">
        <f>INT('[1]JUNIO-2026'!W833)</f>
        <v>0</v>
      </c>
      <c r="X833" s="7">
        <f>INT('[1]JUNIO-2026'!X833)</f>
        <v>0</v>
      </c>
      <c r="Y833" s="7">
        <f>INT('[1]JUNIO-2026'!Y833)</f>
        <v>0</v>
      </c>
      <c r="Z833" s="5" t="str">
        <f>+'[1]JUNIO-2026'!Z833</f>
        <v>NA</v>
      </c>
      <c r="AA833" s="5">
        <f>+'[1]JUNIO-2026'!AA833</f>
        <v>1</v>
      </c>
      <c r="AB833" s="5">
        <v>99999</v>
      </c>
      <c r="AC833" s="8">
        <f t="shared" si="75"/>
        <v>3889968</v>
      </c>
      <c r="AD833" s="8">
        <f t="shared" si="76"/>
        <v>0</v>
      </c>
      <c r="AE833" t="str">
        <f>+'[1]JUNIO-2026'!AE833</f>
        <v>SAFEWEB</v>
      </c>
    </row>
    <row r="834" spans="1:31" x14ac:dyDescent="0.25">
      <c r="A834" s="5" t="str">
        <f>+'[1]JUNIO-2026'!A834</f>
        <v>NI</v>
      </c>
      <c r="B834" s="5">
        <f>+'[1]JUNIO-2026'!B834</f>
        <v>892280033</v>
      </c>
      <c r="C834" s="5">
        <f>+'[1]JUNIO-2026'!C834</f>
        <v>1</v>
      </c>
      <c r="D834" s="5" t="str">
        <f>+'[1]JUNIO-2026'!D834</f>
        <v>EMPRESASOCIALDELESTADOHOSPITALUNIVERSITARIODESINCELEJO</v>
      </c>
      <c r="E834" s="5" t="str">
        <f>+'[1]JUNIO-2026'!E834</f>
        <v>PU</v>
      </c>
      <c r="F834" s="5" t="str">
        <f>+'[1]JUNIO-2026'!F834</f>
        <v>PNAF</v>
      </c>
      <c r="G834" s="5">
        <f>+'[1]JUNIO-2026'!G834</f>
        <v>2020</v>
      </c>
      <c r="H834" s="6">
        <f t="shared" si="72"/>
        <v>4594889</v>
      </c>
      <c r="I834" s="7">
        <f>INT('[1]JUNIO-2026'!I834)</f>
        <v>0</v>
      </c>
      <c r="J834" s="7">
        <f>INT('[1]JUNIO-2026'!J834)</f>
        <v>4594889</v>
      </c>
      <c r="K834" s="7">
        <f>INT('[1]JUNIO-2026'!K834)</f>
        <v>826672</v>
      </c>
      <c r="L834" s="7">
        <f>INT('[1]JUNIO-2026'!L834)</f>
        <v>0</v>
      </c>
      <c r="M834" s="6">
        <f t="shared" si="73"/>
        <v>3768217</v>
      </c>
      <c r="N834" s="7">
        <v>0</v>
      </c>
      <c r="O834" s="7">
        <f>INT('[1]JUNIO-2026'!O834)</f>
        <v>3768217</v>
      </c>
      <c r="P834" s="6">
        <f t="shared" si="77"/>
        <v>3768217</v>
      </c>
      <c r="Q834" s="6">
        <f t="shared" si="74"/>
        <v>0</v>
      </c>
      <c r="R834" s="7">
        <f>INT('[1]JUNIO-2026'!R834)</f>
        <v>0</v>
      </c>
      <c r="S834" s="7">
        <f>INT('[1]JUNIO-2026'!S834)</f>
        <v>0</v>
      </c>
      <c r="T834" s="7">
        <f>INT('[1]JUNIO-2026'!T834)</f>
        <v>0</v>
      </c>
      <c r="U834" s="7">
        <f>INT('[1]JUNIO-2026'!U834)</f>
        <v>3768217</v>
      </c>
      <c r="V834" s="7">
        <f>INT('[1]JUNIO-2026'!V834)</f>
        <v>0</v>
      </c>
      <c r="W834" s="7">
        <f>INT('[1]JUNIO-2026'!W834)</f>
        <v>0</v>
      </c>
      <c r="X834" s="7">
        <f>INT('[1]JUNIO-2026'!X834)</f>
        <v>0</v>
      </c>
      <c r="Y834" s="7">
        <f>INT('[1]JUNIO-2026'!Y834)</f>
        <v>0</v>
      </c>
      <c r="Z834" s="5" t="str">
        <f>+'[1]JUNIO-2026'!Z834</f>
        <v>NA</v>
      </c>
      <c r="AA834" s="5">
        <f>+'[1]JUNIO-2026'!AA834</f>
        <v>1</v>
      </c>
      <c r="AB834" s="5">
        <v>99999</v>
      </c>
      <c r="AC834" s="8">
        <f t="shared" si="75"/>
        <v>3768217</v>
      </c>
      <c r="AD834" s="8">
        <f t="shared" si="76"/>
        <v>0</v>
      </c>
      <c r="AE834" t="str">
        <f>+'[1]JUNIO-2026'!AE834</f>
        <v>SAFEWEB</v>
      </c>
    </row>
    <row r="835" spans="1:31" x14ac:dyDescent="0.25">
      <c r="A835" s="5" t="str">
        <f>+'[1]JUNIO-2026'!A835</f>
        <v>NI</v>
      </c>
      <c r="B835" s="5">
        <f>+'[1]JUNIO-2026'!B835</f>
        <v>892300175</v>
      </c>
      <c r="C835" s="5">
        <f>+'[1]JUNIO-2026'!C835</f>
        <v>4</v>
      </c>
      <c r="D835" s="5" t="str">
        <f>+'[1]JUNIO-2026'!D835</f>
        <v>HOSPITALREGIONALSANANDRESESE</v>
      </c>
      <c r="E835" s="5" t="str">
        <f>+'[1]JUNIO-2026'!E835</f>
        <v>PU</v>
      </c>
      <c r="F835" s="5" t="str">
        <f>+'[1]JUNIO-2026'!F835</f>
        <v>PNAF</v>
      </c>
      <c r="G835" s="5">
        <f>+'[1]JUNIO-2026'!G835</f>
        <v>2020</v>
      </c>
      <c r="H835" s="6">
        <f t="shared" ref="H835:H898" si="78">+I835+J835</f>
        <v>2180217</v>
      </c>
      <c r="I835" s="7">
        <f>INT('[1]JUNIO-2026'!I835)</f>
        <v>0</v>
      </c>
      <c r="J835" s="7">
        <f>INT('[1]JUNIO-2026'!J835)</f>
        <v>2180217</v>
      </c>
      <c r="K835" s="7">
        <f>INT('[1]JUNIO-2026'!K835)</f>
        <v>2055354</v>
      </c>
      <c r="L835" s="7">
        <f>INT('[1]JUNIO-2026'!L835)</f>
        <v>0</v>
      </c>
      <c r="M835" s="6">
        <f t="shared" ref="M835:M898" si="79">+J835-K835-L835</f>
        <v>124863</v>
      </c>
      <c r="N835" s="7">
        <v>0</v>
      </c>
      <c r="O835" s="7">
        <f>INT('[1]JUNIO-2026'!O835)</f>
        <v>124863</v>
      </c>
      <c r="P835" s="6">
        <f t="shared" si="77"/>
        <v>124863</v>
      </c>
      <c r="Q835" s="6">
        <f t="shared" ref="Q835:Q898" si="80">+M835-P835</f>
        <v>0</v>
      </c>
      <c r="R835" s="7">
        <f>INT('[1]JUNIO-2026'!R835)</f>
        <v>0</v>
      </c>
      <c r="S835" s="7">
        <f>INT('[1]JUNIO-2026'!S835)</f>
        <v>0</v>
      </c>
      <c r="T835" s="7">
        <f>INT('[1]JUNIO-2026'!T835)</f>
        <v>124863</v>
      </c>
      <c r="U835" s="7">
        <f>INT('[1]JUNIO-2026'!U835)</f>
        <v>0</v>
      </c>
      <c r="V835" s="7">
        <f>INT('[1]JUNIO-2026'!V835)</f>
        <v>0</v>
      </c>
      <c r="W835" s="7">
        <f>INT('[1]JUNIO-2026'!W835)</f>
        <v>0</v>
      </c>
      <c r="X835" s="7">
        <f>INT('[1]JUNIO-2026'!X835)</f>
        <v>0</v>
      </c>
      <c r="Y835" s="7">
        <f>INT('[1]JUNIO-2026'!Y835)</f>
        <v>0</v>
      </c>
      <c r="Z835" s="5" t="str">
        <f>+'[1]JUNIO-2026'!Z835</f>
        <v>NA</v>
      </c>
      <c r="AA835" s="5">
        <f>+'[1]JUNIO-2026'!AA835</f>
        <v>1</v>
      </c>
      <c r="AB835" s="5">
        <v>99999</v>
      </c>
      <c r="AC835" s="8">
        <f t="shared" ref="AC835:AC898" si="81">SUM(R835:Y835)</f>
        <v>124863</v>
      </c>
      <c r="AD835" s="8">
        <f t="shared" ref="AD835:AD898" si="82">+AC835-P835</f>
        <v>0</v>
      </c>
      <c r="AE835" t="str">
        <f>+'[1]JUNIO-2026'!AE835</f>
        <v>SAFEWEB</v>
      </c>
    </row>
    <row r="836" spans="1:31" x14ac:dyDescent="0.25">
      <c r="A836" s="5" t="str">
        <f>+'[1]JUNIO-2026'!A836</f>
        <v>NI</v>
      </c>
      <c r="B836" s="5">
        <f>+'[1]JUNIO-2026'!B836</f>
        <v>892300445</v>
      </c>
      <c r="C836" s="5">
        <f>+'[1]JUNIO-2026'!C836</f>
        <v>8</v>
      </c>
      <c r="D836" s="5" t="str">
        <f>+'[1]JUNIO-2026'!D836</f>
        <v>ESEHOSPITALREGIONALJOSEDAVIDPADILLAVILLAFAE</v>
      </c>
      <c r="E836" s="5" t="str">
        <f>+'[1]JUNIO-2026'!E836</f>
        <v>PU</v>
      </c>
      <c r="F836" s="5" t="str">
        <f>+'[1]JUNIO-2026'!F836</f>
        <v>PNAF</v>
      </c>
      <c r="G836" s="5">
        <f>+'[1]JUNIO-2026'!G836</f>
        <v>2020</v>
      </c>
      <c r="H836" s="6">
        <f t="shared" si="78"/>
        <v>27780467</v>
      </c>
      <c r="I836" s="7">
        <f>INT('[1]JUNIO-2026'!I836)</f>
        <v>0</v>
      </c>
      <c r="J836" s="7">
        <f>INT('[1]JUNIO-2026'!J836)</f>
        <v>27780467</v>
      </c>
      <c r="K836" s="7">
        <f>INT('[1]JUNIO-2026'!K836)</f>
        <v>5084126</v>
      </c>
      <c r="L836" s="7">
        <f>INT('[1]JUNIO-2026'!L836)</f>
        <v>0</v>
      </c>
      <c r="M836" s="6">
        <f t="shared" si="79"/>
        <v>22696341</v>
      </c>
      <c r="N836" s="7">
        <v>0</v>
      </c>
      <c r="O836" s="7">
        <f>INT('[1]JUNIO-2026'!O836)</f>
        <v>16952841</v>
      </c>
      <c r="P836" s="6">
        <f t="shared" si="77"/>
        <v>16952841</v>
      </c>
      <c r="Q836" s="6">
        <f t="shared" si="80"/>
        <v>5743500</v>
      </c>
      <c r="R836" s="7">
        <f>INT('[1]JUNIO-2026'!R836)</f>
        <v>0</v>
      </c>
      <c r="S836" s="7">
        <f>INT('[1]JUNIO-2026'!S836)</f>
        <v>0</v>
      </c>
      <c r="T836" s="7">
        <f>INT('[1]JUNIO-2026'!T836)</f>
        <v>16952841</v>
      </c>
      <c r="U836" s="7">
        <f>INT('[1]JUNIO-2026'!U836)</f>
        <v>0</v>
      </c>
      <c r="V836" s="7">
        <f>INT('[1]JUNIO-2026'!V836)</f>
        <v>0</v>
      </c>
      <c r="W836" s="7">
        <f>INT('[1]JUNIO-2026'!W836)</f>
        <v>0</v>
      </c>
      <c r="X836" s="7">
        <f>INT('[1]JUNIO-2026'!X836)</f>
        <v>0</v>
      </c>
      <c r="Y836" s="7">
        <f>INT('[1]JUNIO-2026'!Y836)</f>
        <v>0</v>
      </c>
      <c r="Z836" s="5" t="str">
        <f>+'[1]JUNIO-2026'!Z836</f>
        <v>NA</v>
      </c>
      <c r="AA836" s="5">
        <f>+'[1]JUNIO-2026'!AA836</f>
        <v>1</v>
      </c>
      <c r="AB836" s="5">
        <v>99999</v>
      </c>
      <c r="AC836" s="8">
        <f t="shared" si="81"/>
        <v>16952841</v>
      </c>
      <c r="AD836" s="8">
        <f t="shared" si="82"/>
        <v>0</v>
      </c>
      <c r="AE836" t="str">
        <f>+'[1]JUNIO-2026'!AE836</f>
        <v>SAFEWEB</v>
      </c>
    </row>
    <row r="837" spans="1:31" x14ac:dyDescent="0.25">
      <c r="A837" s="5" t="str">
        <f>+'[1]JUNIO-2026'!A837</f>
        <v>NI</v>
      </c>
      <c r="B837" s="5">
        <f>+'[1]JUNIO-2026'!B837</f>
        <v>892399994</v>
      </c>
      <c r="C837" s="5">
        <f>+'[1]JUNIO-2026'!C837</f>
        <v>5</v>
      </c>
      <c r="D837" s="5" t="str">
        <f>+'[1]JUNIO-2026'!D837</f>
        <v>ESEHOSPITALROSARIOPUMAREJODELOPEZ</v>
      </c>
      <c r="E837" s="5" t="str">
        <f>+'[1]JUNIO-2026'!E837</f>
        <v>PU</v>
      </c>
      <c r="F837" s="5" t="str">
        <f>+'[1]JUNIO-2026'!F837</f>
        <v>PNAF</v>
      </c>
      <c r="G837" s="5">
        <f>+'[1]JUNIO-2026'!G837</f>
        <v>2020</v>
      </c>
      <c r="H837" s="6">
        <f t="shared" si="78"/>
        <v>101097659</v>
      </c>
      <c r="I837" s="7">
        <f>INT('[1]JUNIO-2026'!I837)</f>
        <v>0</v>
      </c>
      <c r="J837" s="7">
        <f>INT('[1]JUNIO-2026'!J837)</f>
        <v>101097659</v>
      </c>
      <c r="K837" s="7">
        <f>INT('[1]JUNIO-2026'!K837)</f>
        <v>7414643</v>
      </c>
      <c r="L837" s="7">
        <f>INT('[1]JUNIO-2026'!L837)</f>
        <v>0</v>
      </c>
      <c r="M837" s="6">
        <f t="shared" si="79"/>
        <v>93683016</v>
      </c>
      <c r="N837" s="7">
        <v>0</v>
      </c>
      <c r="O837" s="7">
        <f>INT('[1]JUNIO-2026'!O837)</f>
        <v>83475817</v>
      </c>
      <c r="P837" s="6">
        <f t="shared" ref="P837:P900" si="83">+O837</f>
        <v>83475817</v>
      </c>
      <c r="Q837" s="6">
        <f t="shared" si="80"/>
        <v>10207199</v>
      </c>
      <c r="R837" s="7">
        <f>INT('[1]JUNIO-2026'!R837)</f>
        <v>0</v>
      </c>
      <c r="S837" s="7">
        <f>INT('[1]JUNIO-2026'!S837)</f>
        <v>0</v>
      </c>
      <c r="T837" s="7">
        <f>INT('[1]JUNIO-2026'!T837)</f>
        <v>83475817</v>
      </c>
      <c r="U837" s="7">
        <f>INT('[1]JUNIO-2026'!U837)</f>
        <v>0</v>
      </c>
      <c r="V837" s="7">
        <f>INT('[1]JUNIO-2026'!V837)</f>
        <v>0</v>
      </c>
      <c r="W837" s="7">
        <f>INT('[1]JUNIO-2026'!W837)</f>
        <v>0</v>
      </c>
      <c r="X837" s="7">
        <f>INT('[1]JUNIO-2026'!X837)</f>
        <v>0</v>
      </c>
      <c r="Y837" s="7">
        <f>INT('[1]JUNIO-2026'!Y837)</f>
        <v>0</v>
      </c>
      <c r="Z837" s="5" t="str">
        <f>+'[1]JUNIO-2026'!Z837</f>
        <v>NA</v>
      </c>
      <c r="AA837" s="5">
        <f>+'[1]JUNIO-2026'!AA837</f>
        <v>1</v>
      </c>
      <c r="AB837" s="5">
        <v>99999</v>
      </c>
      <c r="AC837" s="8">
        <f t="shared" si="81"/>
        <v>83475817</v>
      </c>
      <c r="AD837" s="8">
        <f t="shared" si="82"/>
        <v>0</v>
      </c>
      <c r="AE837" t="str">
        <f>+'[1]JUNIO-2026'!AE837</f>
        <v>SAFEWEB</v>
      </c>
    </row>
    <row r="838" spans="1:31" x14ac:dyDescent="0.25">
      <c r="A838" s="5" t="str">
        <f>+'[1]JUNIO-2026'!A838</f>
        <v>NI</v>
      </c>
      <c r="B838" s="5">
        <f>+'[1]JUNIO-2026'!B838</f>
        <v>899999032</v>
      </c>
      <c r="C838" s="5">
        <f>+'[1]JUNIO-2026'!C838</f>
        <v>5</v>
      </c>
      <c r="D838" s="5" t="str">
        <f>+'[1]JUNIO-2026'!D838</f>
        <v>HOSPITALUNIVERSITARIOLASAMARITANAESE</v>
      </c>
      <c r="E838" s="5" t="str">
        <f>+'[1]JUNIO-2026'!E838</f>
        <v>PU</v>
      </c>
      <c r="F838" s="5" t="str">
        <f>+'[1]JUNIO-2026'!F838</f>
        <v>NUPC</v>
      </c>
      <c r="G838" s="5">
        <f>+'[1]JUNIO-2026'!G838</f>
        <v>2020</v>
      </c>
      <c r="H838" s="6">
        <f t="shared" si="78"/>
        <v>7132158</v>
      </c>
      <c r="I838" s="7">
        <f>INT('[1]JUNIO-2026'!I838)</f>
        <v>0</v>
      </c>
      <c r="J838" s="7">
        <f>INT('[1]JUNIO-2026'!J838)</f>
        <v>7132158</v>
      </c>
      <c r="K838" s="7">
        <f>INT('[1]JUNIO-2026'!K838)</f>
        <v>290888</v>
      </c>
      <c r="L838" s="7">
        <f>INT('[1]JUNIO-2026'!L838)</f>
        <v>0</v>
      </c>
      <c r="M838" s="6">
        <f t="shared" si="79"/>
        <v>6841270</v>
      </c>
      <c r="N838" s="7">
        <v>0</v>
      </c>
      <c r="O838" s="7">
        <f>INT('[1]JUNIO-2026'!O838)</f>
        <v>6841270</v>
      </c>
      <c r="P838" s="6">
        <f t="shared" si="83"/>
        <v>6841270</v>
      </c>
      <c r="Q838" s="6">
        <f t="shared" si="80"/>
        <v>0</v>
      </c>
      <c r="R838" s="7">
        <f>INT('[1]JUNIO-2026'!R838)</f>
        <v>0</v>
      </c>
      <c r="S838" s="7">
        <f>INT('[1]JUNIO-2026'!S838)</f>
        <v>0</v>
      </c>
      <c r="T838" s="7">
        <f>INT('[1]JUNIO-2026'!T838)</f>
        <v>6841270</v>
      </c>
      <c r="U838" s="7">
        <f>INT('[1]JUNIO-2026'!U838)</f>
        <v>0</v>
      </c>
      <c r="V838" s="7">
        <f>INT('[1]JUNIO-2026'!V838)</f>
        <v>0</v>
      </c>
      <c r="W838" s="7">
        <f>INT('[1]JUNIO-2026'!W838)</f>
        <v>0</v>
      </c>
      <c r="X838" s="7">
        <f>INT('[1]JUNIO-2026'!X838)</f>
        <v>0</v>
      </c>
      <c r="Y838" s="7">
        <f>INT('[1]JUNIO-2026'!Y838)</f>
        <v>0</v>
      </c>
      <c r="Z838" s="5" t="str">
        <f>+'[1]JUNIO-2026'!Z838</f>
        <v>NA</v>
      </c>
      <c r="AA838" s="5">
        <f>+'[1]JUNIO-2026'!AA838</f>
        <v>1</v>
      </c>
      <c r="AB838" s="5">
        <v>99999</v>
      </c>
      <c r="AC838" s="8">
        <f t="shared" si="81"/>
        <v>6841270</v>
      </c>
      <c r="AD838" s="8">
        <f t="shared" si="82"/>
        <v>0</v>
      </c>
      <c r="AE838" t="str">
        <f>+'[1]JUNIO-2026'!AE838</f>
        <v>SAFEWEB</v>
      </c>
    </row>
    <row r="839" spans="1:31" x14ac:dyDescent="0.25">
      <c r="A839" s="5" t="str">
        <f>+'[1]JUNIO-2026'!A839</f>
        <v>NI</v>
      </c>
      <c r="B839" s="5">
        <f>+'[1]JUNIO-2026'!B839</f>
        <v>899999032</v>
      </c>
      <c r="C839" s="5">
        <f>+'[1]JUNIO-2026'!C839</f>
        <v>5</v>
      </c>
      <c r="D839" s="5" t="str">
        <f>+'[1]JUNIO-2026'!D839</f>
        <v>HOSPITALUNIVERSITARIOLASAMARITANAESE</v>
      </c>
      <c r="E839" s="5" t="str">
        <f>+'[1]JUNIO-2026'!E839</f>
        <v>PU</v>
      </c>
      <c r="F839" s="5" t="str">
        <f>+'[1]JUNIO-2026'!F839</f>
        <v>PNAF</v>
      </c>
      <c r="G839" s="5">
        <f>+'[1]JUNIO-2026'!G839</f>
        <v>2020</v>
      </c>
      <c r="H839" s="6">
        <f t="shared" si="78"/>
        <v>8593985</v>
      </c>
      <c r="I839" s="7">
        <f>INT('[1]JUNIO-2026'!I839)</f>
        <v>0</v>
      </c>
      <c r="J839" s="7">
        <f>INT('[1]JUNIO-2026'!J839)</f>
        <v>8593985</v>
      </c>
      <c r="K839" s="7">
        <f>INT('[1]JUNIO-2026'!K839)</f>
        <v>1270309</v>
      </c>
      <c r="L839" s="7">
        <f>INT('[1]JUNIO-2026'!L839)</f>
        <v>0</v>
      </c>
      <c r="M839" s="6">
        <f t="shared" si="79"/>
        <v>7323676</v>
      </c>
      <c r="N839" s="7">
        <v>0</v>
      </c>
      <c r="O839" s="7">
        <f>INT('[1]JUNIO-2026'!O839)</f>
        <v>7323676</v>
      </c>
      <c r="P839" s="6">
        <f t="shared" si="83"/>
        <v>7323676</v>
      </c>
      <c r="Q839" s="6">
        <f t="shared" si="80"/>
        <v>0</v>
      </c>
      <c r="R839" s="7">
        <f>INT('[1]JUNIO-2026'!R839)</f>
        <v>0</v>
      </c>
      <c r="S839" s="7">
        <f>INT('[1]JUNIO-2026'!S839)</f>
        <v>0</v>
      </c>
      <c r="T839" s="7">
        <f>INT('[1]JUNIO-2026'!T839)</f>
        <v>7323676</v>
      </c>
      <c r="U839" s="7">
        <f>INT('[1]JUNIO-2026'!U839)</f>
        <v>0</v>
      </c>
      <c r="V839" s="7">
        <f>INT('[1]JUNIO-2026'!V839)</f>
        <v>0</v>
      </c>
      <c r="W839" s="7">
        <f>INT('[1]JUNIO-2026'!W839)</f>
        <v>0</v>
      </c>
      <c r="X839" s="7">
        <f>INT('[1]JUNIO-2026'!X839)</f>
        <v>0</v>
      </c>
      <c r="Y839" s="7">
        <f>INT('[1]JUNIO-2026'!Y839)</f>
        <v>0</v>
      </c>
      <c r="Z839" s="5" t="str">
        <f>+'[1]JUNIO-2026'!Z839</f>
        <v>NA</v>
      </c>
      <c r="AA839" s="5">
        <f>+'[1]JUNIO-2026'!AA839</f>
        <v>1</v>
      </c>
      <c r="AB839" s="5">
        <v>99999</v>
      </c>
      <c r="AC839" s="8">
        <f t="shared" si="81"/>
        <v>7323676</v>
      </c>
      <c r="AD839" s="8">
        <f t="shared" si="82"/>
        <v>0</v>
      </c>
      <c r="AE839" t="str">
        <f>+'[1]JUNIO-2026'!AE839</f>
        <v>SAFEWEB</v>
      </c>
    </row>
    <row r="840" spans="1:31" x14ac:dyDescent="0.25">
      <c r="A840" s="5" t="str">
        <f>+'[1]JUNIO-2026'!A840</f>
        <v>NI</v>
      </c>
      <c r="B840" s="5">
        <f>+'[1]JUNIO-2026'!B840</f>
        <v>899999092</v>
      </c>
      <c r="C840" s="5">
        <f>+'[1]JUNIO-2026'!C840</f>
        <v>7</v>
      </c>
      <c r="D840" s="5" t="str">
        <f>+'[1]JUNIO-2026'!D840</f>
        <v>INSTITUTONACIONALDECANCEROLOGIA</v>
      </c>
      <c r="E840" s="5" t="str">
        <f>+'[1]JUNIO-2026'!E840</f>
        <v>PR</v>
      </c>
      <c r="F840" s="5" t="str">
        <f>+'[1]JUNIO-2026'!F840</f>
        <v>NUPC</v>
      </c>
      <c r="G840" s="5">
        <f>+'[1]JUNIO-2026'!G840</f>
        <v>2020</v>
      </c>
      <c r="H840" s="6">
        <f t="shared" si="78"/>
        <v>23853</v>
      </c>
      <c r="I840" s="7">
        <f>INT('[1]JUNIO-2026'!I840)</f>
        <v>0</v>
      </c>
      <c r="J840" s="7">
        <f>INT('[1]JUNIO-2026'!J840)</f>
        <v>23853</v>
      </c>
      <c r="K840" s="7">
        <f>INT('[1]JUNIO-2026'!K840)</f>
        <v>0</v>
      </c>
      <c r="L840" s="7">
        <f>INT('[1]JUNIO-2026'!L840)</f>
        <v>0</v>
      </c>
      <c r="M840" s="6">
        <f t="shared" si="79"/>
        <v>23853</v>
      </c>
      <c r="N840" s="7">
        <v>0</v>
      </c>
      <c r="O840" s="7">
        <f>INT('[1]JUNIO-2026'!O840)</f>
        <v>0</v>
      </c>
      <c r="P840" s="6">
        <f t="shared" si="83"/>
        <v>0</v>
      </c>
      <c r="Q840" s="6">
        <f t="shared" si="80"/>
        <v>23853</v>
      </c>
      <c r="R840" s="7">
        <f>INT('[1]JUNIO-2026'!R840)</f>
        <v>0</v>
      </c>
      <c r="S840" s="7">
        <f>INT('[1]JUNIO-2026'!S840)</f>
        <v>0</v>
      </c>
      <c r="T840" s="7">
        <f>INT('[1]JUNIO-2026'!T840)</f>
        <v>0</v>
      </c>
      <c r="U840" s="7">
        <f>INT('[1]JUNIO-2026'!U840)</f>
        <v>0</v>
      </c>
      <c r="V840" s="7">
        <f>INT('[1]JUNIO-2026'!V840)</f>
        <v>0</v>
      </c>
      <c r="W840" s="7">
        <f>INT('[1]JUNIO-2026'!W840)</f>
        <v>0</v>
      </c>
      <c r="X840" s="7">
        <f>INT('[1]JUNIO-2026'!X840)</f>
        <v>0</v>
      </c>
      <c r="Y840" s="7">
        <f>INT('[1]JUNIO-2026'!Y840)</f>
        <v>0</v>
      </c>
      <c r="Z840" s="5" t="str">
        <f>+'[1]JUNIO-2026'!Z840</f>
        <v>NA</v>
      </c>
      <c r="AA840" s="5">
        <f>+'[1]JUNIO-2026'!AA840</f>
        <v>1</v>
      </c>
      <c r="AB840" s="5">
        <v>99999</v>
      </c>
      <c r="AC840" s="8">
        <f t="shared" si="81"/>
        <v>0</v>
      </c>
      <c r="AD840" s="8">
        <f t="shared" si="82"/>
        <v>0</v>
      </c>
      <c r="AE840" t="str">
        <f>+'[1]JUNIO-2026'!AE840</f>
        <v>SAFEWEB</v>
      </c>
    </row>
    <row r="841" spans="1:31" x14ac:dyDescent="0.25">
      <c r="A841" s="5" t="str">
        <f>+'[1]JUNIO-2026'!A841</f>
        <v>NI</v>
      </c>
      <c r="B841" s="5">
        <f>+'[1]JUNIO-2026'!B841</f>
        <v>899999123</v>
      </c>
      <c r="C841" s="5">
        <f>+'[1]JUNIO-2026'!C841</f>
        <v>7</v>
      </c>
      <c r="D841" s="5" t="str">
        <f>+'[1]JUNIO-2026'!D841</f>
        <v>FUNDACINHOSPITALLAMISERICORDIA</v>
      </c>
      <c r="E841" s="5" t="str">
        <f>+'[1]JUNIO-2026'!E841</f>
        <v>PR</v>
      </c>
      <c r="F841" s="5" t="str">
        <f>+'[1]JUNIO-2026'!F841</f>
        <v>NUPC</v>
      </c>
      <c r="G841" s="5">
        <f>+'[1]JUNIO-2026'!G841</f>
        <v>2020</v>
      </c>
      <c r="H841" s="6">
        <f t="shared" si="78"/>
        <v>1034600</v>
      </c>
      <c r="I841" s="7">
        <f>INT('[1]JUNIO-2026'!I841)</f>
        <v>0</v>
      </c>
      <c r="J841" s="7">
        <f>INT('[1]JUNIO-2026'!J841)</f>
        <v>1034600</v>
      </c>
      <c r="K841" s="7">
        <f>INT('[1]JUNIO-2026'!K841)</f>
        <v>0</v>
      </c>
      <c r="L841" s="7">
        <f>INT('[1]JUNIO-2026'!L841)</f>
        <v>0</v>
      </c>
      <c r="M841" s="6">
        <f t="shared" si="79"/>
        <v>1034600</v>
      </c>
      <c r="N841" s="7">
        <v>0</v>
      </c>
      <c r="O841" s="7">
        <f>INT('[1]JUNIO-2026'!O841)</f>
        <v>1034600</v>
      </c>
      <c r="P841" s="6">
        <f t="shared" si="83"/>
        <v>1034600</v>
      </c>
      <c r="Q841" s="6">
        <f t="shared" si="80"/>
        <v>0</v>
      </c>
      <c r="R841" s="7">
        <f>INT('[1]JUNIO-2026'!R841)</f>
        <v>0</v>
      </c>
      <c r="S841" s="7">
        <f>INT('[1]JUNIO-2026'!S841)</f>
        <v>0</v>
      </c>
      <c r="T841" s="7">
        <f>INT('[1]JUNIO-2026'!T841)</f>
        <v>0</v>
      </c>
      <c r="U841" s="7">
        <f>INT('[1]JUNIO-2026'!U841)</f>
        <v>1034600</v>
      </c>
      <c r="V841" s="7">
        <f>INT('[1]JUNIO-2026'!V841)</f>
        <v>0</v>
      </c>
      <c r="W841" s="7">
        <f>INT('[1]JUNIO-2026'!W841)</f>
        <v>0</v>
      </c>
      <c r="X841" s="7">
        <f>INT('[1]JUNIO-2026'!X841)</f>
        <v>0</v>
      </c>
      <c r="Y841" s="7">
        <f>INT('[1]JUNIO-2026'!Y841)</f>
        <v>0</v>
      </c>
      <c r="Z841" s="5" t="str">
        <f>+'[1]JUNIO-2026'!Z841</f>
        <v>NA</v>
      </c>
      <c r="AA841" s="5">
        <f>+'[1]JUNIO-2026'!AA841</f>
        <v>1</v>
      </c>
      <c r="AB841" s="5">
        <v>99999</v>
      </c>
      <c r="AC841" s="8">
        <f t="shared" si="81"/>
        <v>1034600</v>
      </c>
      <c r="AD841" s="8">
        <f t="shared" si="82"/>
        <v>0</v>
      </c>
      <c r="AE841" t="str">
        <f>+'[1]JUNIO-2026'!AE841</f>
        <v>SAFEWEB</v>
      </c>
    </row>
    <row r="842" spans="1:31" x14ac:dyDescent="0.25">
      <c r="A842" s="5" t="str">
        <f>+'[1]JUNIO-2026'!A842</f>
        <v>NI</v>
      </c>
      <c r="B842" s="5">
        <f>+'[1]JUNIO-2026'!B842</f>
        <v>899999151</v>
      </c>
      <c r="C842" s="5">
        <f>+'[1]JUNIO-2026'!C842</f>
        <v>3</v>
      </c>
      <c r="D842" s="5" t="str">
        <f>+'[1]JUNIO-2026'!D842</f>
        <v>HOSPITALSANRAFAELDEFACATATIVAESE</v>
      </c>
      <c r="E842" s="5" t="str">
        <f>+'[1]JUNIO-2026'!E842</f>
        <v>PU</v>
      </c>
      <c r="F842" s="5" t="str">
        <f>+'[1]JUNIO-2026'!F842</f>
        <v>PNAF</v>
      </c>
      <c r="G842" s="5">
        <f>+'[1]JUNIO-2026'!G842</f>
        <v>2020</v>
      </c>
      <c r="H842" s="6">
        <f t="shared" si="78"/>
        <v>3167766</v>
      </c>
      <c r="I842" s="7">
        <f>INT('[1]JUNIO-2026'!I842)</f>
        <v>0</v>
      </c>
      <c r="J842" s="7">
        <f>INT('[1]JUNIO-2026'!J842)</f>
        <v>3167766</v>
      </c>
      <c r="K842" s="7">
        <f>INT('[1]JUNIO-2026'!K842)</f>
        <v>0</v>
      </c>
      <c r="L842" s="7">
        <f>INT('[1]JUNIO-2026'!L842)</f>
        <v>0</v>
      </c>
      <c r="M842" s="6">
        <f t="shared" si="79"/>
        <v>3167766</v>
      </c>
      <c r="N842" s="7">
        <v>0</v>
      </c>
      <c r="O842" s="7">
        <f>INT('[1]JUNIO-2026'!O842)</f>
        <v>3167766</v>
      </c>
      <c r="P842" s="6">
        <f t="shared" si="83"/>
        <v>3167766</v>
      </c>
      <c r="Q842" s="6">
        <f t="shared" si="80"/>
        <v>0</v>
      </c>
      <c r="R842" s="7">
        <f>INT('[1]JUNIO-2026'!R842)</f>
        <v>0</v>
      </c>
      <c r="S842" s="7">
        <f>INT('[1]JUNIO-2026'!S842)</f>
        <v>0</v>
      </c>
      <c r="T842" s="7">
        <f>INT('[1]JUNIO-2026'!T842)</f>
        <v>3167766</v>
      </c>
      <c r="U842" s="7">
        <f>INT('[1]JUNIO-2026'!U842)</f>
        <v>0</v>
      </c>
      <c r="V842" s="7">
        <f>INT('[1]JUNIO-2026'!V842)</f>
        <v>0</v>
      </c>
      <c r="W842" s="7">
        <f>INT('[1]JUNIO-2026'!W842)</f>
        <v>0</v>
      </c>
      <c r="X842" s="7">
        <f>INT('[1]JUNIO-2026'!X842)</f>
        <v>0</v>
      </c>
      <c r="Y842" s="7">
        <f>INT('[1]JUNIO-2026'!Y842)</f>
        <v>0</v>
      </c>
      <c r="Z842" s="5" t="str">
        <f>+'[1]JUNIO-2026'!Z842</f>
        <v>NA</v>
      </c>
      <c r="AA842" s="5">
        <f>+'[1]JUNIO-2026'!AA842</f>
        <v>1</v>
      </c>
      <c r="AB842" s="5">
        <v>99999</v>
      </c>
      <c r="AC842" s="8">
        <f t="shared" si="81"/>
        <v>3167766</v>
      </c>
      <c r="AD842" s="8">
        <f t="shared" si="82"/>
        <v>0</v>
      </c>
      <c r="AE842" t="str">
        <f>+'[1]JUNIO-2026'!AE842</f>
        <v>SAFEWEB</v>
      </c>
    </row>
    <row r="843" spans="1:31" x14ac:dyDescent="0.25">
      <c r="A843" s="5" t="str">
        <f>+'[1]JUNIO-2026'!A843</f>
        <v>NI</v>
      </c>
      <c r="B843" s="5">
        <f>+'[1]JUNIO-2026'!B843</f>
        <v>900002780</v>
      </c>
      <c r="C843" s="5">
        <f>+'[1]JUNIO-2026'!C843</f>
        <v>0</v>
      </c>
      <c r="D843" s="5" t="str">
        <f>+'[1]JUNIO-2026'!D843</f>
        <v>FUNDACIONCAMPBELL</v>
      </c>
      <c r="E843" s="5" t="str">
        <f>+'[1]JUNIO-2026'!E843</f>
        <v>PR</v>
      </c>
      <c r="F843" s="5" t="str">
        <f>+'[1]JUNIO-2026'!F843</f>
        <v>NUPC</v>
      </c>
      <c r="G843" s="5">
        <f>+'[1]JUNIO-2026'!G843</f>
        <v>2020</v>
      </c>
      <c r="H843" s="6">
        <f t="shared" si="78"/>
        <v>1588532</v>
      </c>
      <c r="I843" s="7">
        <f>INT('[1]JUNIO-2026'!I843)</f>
        <v>0</v>
      </c>
      <c r="J843" s="7">
        <f>INT('[1]JUNIO-2026'!J843)</f>
        <v>1588532</v>
      </c>
      <c r="K843" s="7">
        <f>INT('[1]JUNIO-2026'!K843)</f>
        <v>0</v>
      </c>
      <c r="L843" s="7">
        <f>INT('[1]JUNIO-2026'!L843)</f>
        <v>0</v>
      </c>
      <c r="M843" s="6">
        <f t="shared" si="79"/>
        <v>1588532</v>
      </c>
      <c r="N843" s="7">
        <v>0</v>
      </c>
      <c r="O843" s="7">
        <f>INT('[1]JUNIO-2026'!O843)</f>
        <v>1588532</v>
      </c>
      <c r="P843" s="6">
        <f t="shared" si="83"/>
        <v>1588532</v>
      </c>
      <c r="Q843" s="6">
        <f t="shared" si="80"/>
        <v>0</v>
      </c>
      <c r="R843" s="7">
        <f>INT('[1]JUNIO-2026'!R843)</f>
        <v>0</v>
      </c>
      <c r="S843" s="7">
        <f>INT('[1]JUNIO-2026'!S843)</f>
        <v>0</v>
      </c>
      <c r="T843" s="7">
        <f>INT('[1]JUNIO-2026'!T843)</f>
        <v>0</v>
      </c>
      <c r="U843" s="7">
        <f>INT('[1]JUNIO-2026'!U843)</f>
        <v>1588532</v>
      </c>
      <c r="V843" s="7">
        <f>INT('[1]JUNIO-2026'!V843)</f>
        <v>0</v>
      </c>
      <c r="W843" s="7">
        <f>INT('[1]JUNIO-2026'!W843)</f>
        <v>0</v>
      </c>
      <c r="X843" s="7">
        <f>INT('[1]JUNIO-2026'!X843)</f>
        <v>0</v>
      </c>
      <c r="Y843" s="7">
        <f>INT('[1]JUNIO-2026'!Y843)</f>
        <v>0</v>
      </c>
      <c r="Z843" s="5" t="str">
        <f>+'[1]JUNIO-2026'!Z843</f>
        <v>NA</v>
      </c>
      <c r="AA843" s="5">
        <f>+'[1]JUNIO-2026'!AA843</f>
        <v>1</v>
      </c>
      <c r="AB843" s="5">
        <v>99999</v>
      </c>
      <c r="AC843" s="8">
        <f t="shared" si="81"/>
        <v>1588532</v>
      </c>
      <c r="AD843" s="8">
        <f t="shared" si="82"/>
        <v>0</v>
      </c>
      <c r="AE843" t="str">
        <f>+'[1]JUNIO-2026'!AE843</f>
        <v>SAFEWEB</v>
      </c>
    </row>
    <row r="844" spans="1:31" x14ac:dyDescent="0.25">
      <c r="A844" s="5" t="str">
        <f>+'[1]JUNIO-2026'!A844</f>
        <v>NI</v>
      </c>
      <c r="B844" s="5">
        <f>+'[1]JUNIO-2026'!B844</f>
        <v>900002780</v>
      </c>
      <c r="C844" s="5">
        <f>+'[1]JUNIO-2026'!C844</f>
        <v>0</v>
      </c>
      <c r="D844" s="5" t="str">
        <f>+'[1]JUNIO-2026'!D844</f>
        <v>FUNDACIONCAMPBELL</v>
      </c>
      <c r="E844" s="5" t="str">
        <f>+'[1]JUNIO-2026'!E844</f>
        <v>PR</v>
      </c>
      <c r="F844" s="5" t="str">
        <f>+'[1]JUNIO-2026'!F844</f>
        <v>PNAF</v>
      </c>
      <c r="G844" s="5">
        <f>+'[1]JUNIO-2026'!G844</f>
        <v>2020</v>
      </c>
      <c r="H844" s="6">
        <f t="shared" si="78"/>
        <v>30177830</v>
      </c>
      <c r="I844" s="7">
        <f>INT('[1]JUNIO-2026'!I844)</f>
        <v>0</v>
      </c>
      <c r="J844" s="7">
        <f>INT('[1]JUNIO-2026'!J844)</f>
        <v>30177830</v>
      </c>
      <c r="K844" s="7">
        <f>INT('[1]JUNIO-2026'!K844)</f>
        <v>760304</v>
      </c>
      <c r="L844" s="7">
        <f>INT('[1]JUNIO-2026'!L844)</f>
        <v>0</v>
      </c>
      <c r="M844" s="6">
        <f t="shared" si="79"/>
        <v>29417526</v>
      </c>
      <c r="N844" s="7">
        <v>0</v>
      </c>
      <c r="O844" s="7">
        <f>INT('[1]JUNIO-2026'!O844)</f>
        <v>29417526</v>
      </c>
      <c r="P844" s="6">
        <f t="shared" si="83"/>
        <v>29417526</v>
      </c>
      <c r="Q844" s="6">
        <f t="shared" si="80"/>
        <v>0</v>
      </c>
      <c r="R844" s="7">
        <f>INT('[1]JUNIO-2026'!R844)</f>
        <v>0</v>
      </c>
      <c r="S844" s="7">
        <f>INT('[1]JUNIO-2026'!S844)</f>
        <v>0</v>
      </c>
      <c r="T844" s="7">
        <f>INT('[1]JUNIO-2026'!T844)</f>
        <v>17728472</v>
      </c>
      <c r="U844" s="7">
        <f>INT('[1]JUNIO-2026'!U844)</f>
        <v>11689054</v>
      </c>
      <c r="V844" s="7">
        <f>INT('[1]JUNIO-2026'!V844)</f>
        <v>0</v>
      </c>
      <c r="W844" s="7">
        <f>INT('[1]JUNIO-2026'!W844)</f>
        <v>0</v>
      </c>
      <c r="X844" s="7">
        <f>INT('[1]JUNIO-2026'!X844)</f>
        <v>0</v>
      </c>
      <c r="Y844" s="7">
        <f>INT('[1]JUNIO-2026'!Y844)</f>
        <v>0</v>
      </c>
      <c r="Z844" s="5" t="str">
        <f>+'[1]JUNIO-2026'!Z844</f>
        <v>NA</v>
      </c>
      <c r="AA844" s="5">
        <f>+'[1]JUNIO-2026'!AA844</f>
        <v>1</v>
      </c>
      <c r="AB844" s="5">
        <v>99999</v>
      </c>
      <c r="AC844" s="8">
        <f t="shared" si="81"/>
        <v>29417526</v>
      </c>
      <c r="AD844" s="8">
        <f t="shared" si="82"/>
        <v>0</v>
      </c>
      <c r="AE844" t="str">
        <f>+'[1]JUNIO-2026'!AE844</f>
        <v>SAFEWEB</v>
      </c>
    </row>
    <row r="845" spans="1:31" x14ac:dyDescent="0.25">
      <c r="A845" s="5" t="str">
        <f>+'[1]JUNIO-2026'!A845</f>
        <v>NI</v>
      </c>
      <c r="B845" s="5">
        <f>+'[1]JUNIO-2026'!B845</f>
        <v>900006037</v>
      </c>
      <c r="C845" s="5">
        <f>+'[1]JUNIO-2026'!C845</f>
        <v>4</v>
      </c>
      <c r="D845" s="5" t="str">
        <f>+'[1]JUNIO-2026'!D845</f>
        <v>ESEHOSPITALUNIVERSITARIODESANTANDER</v>
      </c>
      <c r="E845" s="5" t="str">
        <f>+'[1]JUNIO-2026'!E845</f>
        <v>PU</v>
      </c>
      <c r="F845" s="5" t="str">
        <f>+'[1]JUNIO-2026'!F845</f>
        <v>PNAF</v>
      </c>
      <c r="G845" s="5">
        <f>+'[1]JUNIO-2026'!G845</f>
        <v>2020</v>
      </c>
      <c r="H845" s="6">
        <f t="shared" si="78"/>
        <v>181131053</v>
      </c>
      <c r="I845" s="7">
        <f>INT('[1]JUNIO-2026'!I845)</f>
        <v>0</v>
      </c>
      <c r="J845" s="7">
        <f>INT('[1]JUNIO-2026'!J845)</f>
        <v>181131053</v>
      </c>
      <c r="K845" s="7">
        <f>INT('[1]JUNIO-2026'!K845)</f>
        <v>18561664</v>
      </c>
      <c r="L845" s="7">
        <f>INT('[1]JUNIO-2026'!L845)</f>
        <v>0</v>
      </c>
      <c r="M845" s="6">
        <f t="shared" si="79"/>
        <v>162569389</v>
      </c>
      <c r="N845" s="7">
        <v>0</v>
      </c>
      <c r="O845" s="7">
        <f>INT('[1]JUNIO-2026'!O845)</f>
        <v>59538981</v>
      </c>
      <c r="P845" s="6">
        <f t="shared" si="83"/>
        <v>59538981</v>
      </c>
      <c r="Q845" s="6">
        <f t="shared" si="80"/>
        <v>103030408</v>
      </c>
      <c r="R845" s="7">
        <f>INT('[1]JUNIO-2026'!R845)</f>
        <v>0</v>
      </c>
      <c r="S845" s="7">
        <f>INT('[1]JUNIO-2026'!S845)</f>
        <v>0</v>
      </c>
      <c r="T845" s="7">
        <f>INT('[1]JUNIO-2026'!T845)</f>
        <v>59538981</v>
      </c>
      <c r="U845" s="7">
        <f>INT('[1]JUNIO-2026'!U845)</f>
        <v>0</v>
      </c>
      <c r="V845" s="7">
        <f>INT('[1]JUNIO-2026'!V845)</f>
        <v>0</v>
      </c>
      <c r="W845" s="7">
        <f>INT('[1]JUNIO-2026'!W845)</f>
        <v>0</v>
      </c>
      <c r="X845" s="7">
        <f>INT('[1]JUNIO-2026'!X845)</f>
        <v>0</v>
      </c>
      <c r="Y845" s="7">
        <f>INT('[1]JUNIO-2026'!Y845)</f>
        <v>0</v>
      </c>
      <c r="Z845" s="5" t="str">
        <f>+'[1]JUNIO-2026'!Z845</f>
        <v>NA</v>
      </c>
      <c r="AA845" s="5">
        <f>+'[1]JUNIO-2026'!AA845</f>
        <v>1</v>
      </c>
      <c r="AB845" s="5">
        <v>99999</v>
      </c>
      <c r="AC845" s="8">
        <f t="shared" si="81"/>
        <v>59538981</v>
      </c>
      <c r="AD845" s="8">
        <f t="shared" si="82"/>
        <v>0</v>
      </c>
      <c r="AE845" t="str">
        <f>+'[1]JUNIO-2026'!AE845</f>
        <v>SAFEWEB</v>
      </c>
    </row>
    <row r="846" spans="1:31" x14ac:dyDescent="0.25">
      <c r="A846" s="5" t="str">
        <f>+'[1]JUNIO-2026'!A846</f>
        <v>NI</v>
      </c>
      <c r="B846" s="5">
        <f>+'[1]JUNIO-2026'!B846</f>
        <v>900008328</v>
      </c>
      <c r="C846" s="5">
        <f>+'[1]JUNIO-2026'!C846</f>
        <v>1</v>
      </c>
      <c r="D846" s="5" t="str">
        <f>+'[1]JUNIO-2026'!D846</f>
        <v>CLINICALAURADANIELASA</v>
      </c>
      <c r="E846" s="5" t="str">
        <f>+'[1]JUNIO-2026'!E846</f>
        <v>PR</v>
      </c>
      <c r="F846" s="5" t="str">
        <f>+'[1]JUNIO-2026'!F846</f>
        <v>NUPC</v>
      </c>
      <c r="G846" s="5">
        <f>+'[1]JUNIO-2026'!G846</f>
        <v>2020</v>
      </c>
      <c r="H846" s="6">
        <f t="shared" si="78"/>
        <v>32226492</v>
      </c>
      <c r="I846" s="7">
        <f>INT('[1]JUNIO-2026'!I846)</f>
        <v>0</v>
      </c>
      <c r="J846" s="7">
        <f>INT('[1]JUNIO-2026'!J846)</f>
        <v>32226492</v>
      </c>
      <c r="K846" s="7">
        <f>INT('[1]JUNIO-2026'!K846)</f>
        <v>8407054</v>
      </c>
      <c r="L846" s="7">
        <f>INT('[1]JUNIO-2026'!L846)</f>
        <v>0</v>
      </c>
      <c r="M846" s="6">
        <f t="shared" si="79"/>
        <v>23819438</v>
      </c>
      <c r="N846" s="7">
        <v>0</v>
      </c>
      <c r="O846" s="7">
        <f>INT('[1]JUNIO-2026'!O846)</f>
        <v>0</v>
      </c>
      <c r="P846" s="6">
        <f t="shared" si="83"/>
        <v>0</v>
      </c>
      <c r="Q846" s="6">
        <f t="shared" si="80"/>
        <v>23819438</v>
      </c>
      <c r="R846" s="7">
        <f>INT('[1]JUNIO-2026'!R846)</f>
        <v>0</v>
      </c>
      <c r="S846" s="7">
        <f>INT('[1]JUNIO-2026'!S846)</f>
        <v>0</v>
      </c>
      <c r="T846" s="7">
        <f>INT('[1]JUNIO-2026'!T846)</f>
        <v>0</v>
      </c>
      <c r="U846" s="7">
        <f>INT('[1]JUNIO-2026'!U846)</f>
        <v>0</v>
      </c>
      <c r="V846" s="7">
        <f>INT('[1]JUNIO-2026'!V846)</f>
        <v>0</v>
      </c>
      <c r="W846" s="7">
        <f>INT('[1]JUNIO-2026'!W846)</f>
        <v>0</v>
      </c>
      <c r="X846" s="7">
        <f>INT('[1]JUNIO-2026'!X846)</f>
        <v>0</v>
      </c>
      <c r="Y846" s="7">
        <f>INT('[1]JUNIO-2026'!Y846)</f>
        <v>0</v>
      </c>
      <c r="Z846" s="5" t="str">
        <f>+'[1]JUNIO-2026'!Z846</f>
        <v>NA</v>
      </c>
      <c r="AA846" s="5">
        <f>+'[1]JUNIO-2026'!AA846</f>
        <v>1</v>
      </c>
      <c r="AB846" s="5">
        <v>99999</v>
      </c>
      <c r="AC846" s="8">
        <f t="shared" si="81"/>
        <v>0</v>
      </c>
      <c r="AD846" s="8">
        <f t="shared" si="82"/>
        <v>0</v>
      </c>
      <c r="AE846" t="str">
        <f>+'[1]JUNIO-2026'!AE846</f>
        <v>SAFEWEB</v>
      </c>
    </row>
    <row r="847" spans="1:31" x14ac:dyDescent="0.25">
      <c r="A847" s="5" t="str">
        <f>+'[1]JUNIO-2026'!A847</f>
        <v>NI</v>
      </c>
      <c r="B847" s="5">
        <f>+'[1]JUNIO-2026'!B847</f>
        <v>900008753</v>
      </c>
      <c r="C847" s="5">
        <f>+'[1]JUNIO-2026'!C847</f>
        <v>9</v>
      </c>
      <c r="D847" s="5" t="str">
        <f>+'[1]JUNIO-2026'!D847</f>
        <v>SUSALUDYCIALTDA</v>
      </c>
      <c r="E847" s="5" t="str">
        <f>+'[1]JUNIO-2026'!E847</f>
        <v>PR</v>
      </c>
      <c r="F847" s="5" t="str">
        <f>+'[1]JUNIO-2026'!F847</f>
        <v>NUPC</v>
      </c>
      <c r="G847" s="5">
        <f>+'[1]JUNIO-2026'!G847</f>
        <v>2020</v>
      </c>
      <c r="H847" s="6">
        <f t="shared" si="78"/>
        <v>56690937</v>
      </c>
      <c r="I847" s="7">
        <f>INT('[1]JUNIO-2026'!I847)</f>
        <v>0</v>
      </c>
      <c r="J847" s="7">
        <f>INT('[1]JUNIO-2026'!J847)</f>
        <v>56690937</v>
      </c>
      <c r="K847" s="7">
        <f>INT('[1]JUNIO-2026'!K847)</f>
        <v>24461076</v>
      </c>
      <c r="L847" s="7">
        <f>INT('[1]JUNIO-2026'!L847)</f>
        <v>0</v>
      </c>
      <c r="M847" s="6">
        <f t="shared" si="79"/>
        <v>32229861</v>
      </c>
      <c r="N847" s="7">
        <v>0</v>
      </c>
      <c r="O847" s="7">
        <f>INT('[1]JUNIO-2026'!O847)</f>
        <v>24071189</v>
      </c>
      <c r="P847" s="6">
        <f t="shared" si="83"/>
        <v>24071189</v>
      </c>
      <c r="Q847" s="6">
        <f t="shared" si="80"/>
        <v>8158672</v>
      </c>
      <c r="R847" s="7">
        <f>INT('[1]JUNIO-2026'!R847)</f>
        <v>0</v>
      </c>
      <c r="S847" s="7">
        <f>INT('[1]JUNIO-2026'!S847)</f>
        <v>0</v>
      </c>
      <c r="T847" s="7">
        <f>INT('[1]JUNIO-2026'!T847)</f>
        <v>24071189</v>
      </c>
      <c r="U847" s="7">
        <f>INT('[1]JUNIO-2026'!U847)</f>
        <v>0</v>
      </c>
      <c r="V847" s="7">
        <f>INT('[1]JUNIO-2026'!V847)</f>
        <v>0</v>
      </c>
      <c r="W847" s="7">
        <f>INT('[1]JUNIO-2026'!W847)</f>
        <v>0</v>
      </c>
      <c r="X847" s="7">
        <f>INT('[1]JUNIO-2026'!X847)</f>
        <v>0</v>
      </c>
      <c r="Y847" s="7">
        <f>INT('[1]JUNIO-2026'!Y847)</f>
        <v>0</v>
      </c>
      <c r="Z847" s="5" t="str">
        <f>+'[1]JUNIO-2026'!Z847</f>
        <v>NA</v>
      </c>
      <c r="AA847" s="5">
        <f>+'[1]JUNIO-2026'!AA847</f>
        <v>1</v>
      </c>
      <c r="AB847" s="5">
        <v>99999</v>
      </c>
      <c r="AC847" s="8">
        <f t="shared" si="81"/>
        <v>24071189</v>
      </c>
      <c r="AD847" s="8">
        <f t="shared" si="82"/>
        <v>0</v>
      </c>
      <c r="AE847" t="str">
        <f>+'[1]JUNIO-2026'!AE847</f>
        <v>SAFEWEB</v>
      </c>
    </row>
    <row r="848" spans="1:31" x14ac:dyDescent="0.25">
      <c r="A848" s="5" t="str">
        <f>+'[1]JUNIO-2026'!A848</f>
        <v>NI</v>
      </c>
      <c r="B848" s="5">
        <f>+'[1]JUNIO-2026'!B848</f>
        <v>900027397</v>
      </c>
      <c r="C848" s="5">
        <f>+'[1]JUNIO-2026'!C848</f>
        <v>0</v>
      </c>
      <c r="D848" s="5" t="str">
        <f>+'[1]JUNIO-2026'!D848</f>
        <v>CLINICAHIGEAIPSSA</v>
      </c>
      <c r="E848" s="5" t="str">
        <f>+'[1]JUNIO-2026'!E848</f>
        <v>PR</v>
      </c>
      <c r="F848" s="5" t="str">
        <f>+'[1]JUNIO-2026'!F848</f>
        <v>NUPC</v>
      </c>
      <c r="G848" s="5">
        <f>+'[1]JUNIO-2026'!G848</f>
        <v>2020</v>
      </c>
      <c r="H848" s="6">
        <f t="shared" si="78"/>
        <v>2184558</v>
      </c>
      <c r="I848" s="7">
        <f>INT('[1]JUNIO-2026'!I848)</f>
        <v>0</v>
      </c>
      <c r="J848" s="7">
        <f>INT('[1]JUNIO-2026'!J848)</f>
        <v>2184558</v>
      </c>
      <c r="K848" s="7">
        <f>INT('[1]JUNIO-2026'!K848)</f>
        <v>369587</v>
      </c>
      <c r="L848" s="7">
        <f>INT('[1]JUNIO-2026'!L848)</f>
        <v>0</v>
      </c>
      <c r="M848" s="6">
        <f t="shared" si="79"/>
        <v>1814971</v>
      </c>
      <c r="N848" s="7">
        <v>0</v>
      </c>
      <c r="O848" s="7">
        <f>INT('[1]JUNIO-2026'!O848)</f>
        <v>1814971</v>
      </c>
      <c r="P848" s="6">
        <f t="shared" si="83"/>
        <v>1814971</v>
      </c>
      <c r="Q848" s="6">
        <f t="shared" si="80"/>
        <v>0</v>
      </c>
      <c r="R848" s="7">
        <f>INT('[1]JUNIO-2026'!R848)</f>
        <v>0</v>
      </c>
      <c r="S848" s="7">
        <f>INT('[1]JUNIO-2026'!S848)</f>
        <v>0</v>
      </c>
      <c r="T848" s="7">
        <f>INT('[1]JUNIO-2026'!T848)</f>
        <v>1814971</v>
      </c>
      <c r="U848" s="7">
        <f>INT('[1]JUNIO-2026'!U848)</f>
        <v>0</v>
      </c>
      <c r="V848" s="7">
        <f>INT('[1]JUNIO-2026'!V848)</f>
        <v>0</v>
      </c>
      <c r="W848" s="7">
        <f>INT('[1]JUNIO-2026'!W848)</f>
        <v>0</v>
      </c>
      <c r="X848" s="7">
        <f>INT('[1]JUNIO-2026'!X848)</f>
        <v>0</v>
      </c>
      <c r="Y848" s="7">
        <f>INT('[1]JUNIO-2026'!Y848)</f>
        <v>0</v>
      </c>
      <c r="Z848" s="5" t="str">
        <f>+'[1]JUNIO-2026'!Z848</f>
        <v>NA</v>
      </c>
      <c r="AA848" s="5">
        <f>+'[1]JUNIO-2026'!AA848</f>
        <v>1</v>
      </c>
      <c r="AB848" s="5">
        <v>99999</v>
      </c>
      <c r="AC848" s="8">
        <f t="shared" si="81"/>
        <v>1814971</v>
      </c>
      <c r="AD848" s="8">
        <f t="shared" si="82"/>
        <v>0</v>
      </c>
      <c r="AE848" t="str">
        <f>+'[1]JUNIO-2026'!AE848</f>
        <v>SAFEWEB</v>
      </c>
    </row>
    <row r="849" spans="1:31" x14ac:dyDescent="0.25">
      <c r="A849" s="5" t="str">
        <f>+'[1]JUNIO-2026'!A849</f>
        <v>NI</v>
      </c>
      <c r="B849" s="5">
        <f>+'[1]JUNIO-2026'!B849</f>
        <v>900027397</v>
      </c>
      <c r="C849" s="5">
        <f>+'[1]JUNIO-2026'!C849</f>
        <v>0</v>
      </c>
      <c r="D849" s="5" t="str">
        <f>+'[1]JUNIO-2026'!D849</f>
        <v>CLINICAHIGEAIPSSA</v>
      </c>
      <c r="E849" s="5" t="str">
        <f>+'[1]JUNIO-2026'!E849</f>
        <v>PR</v>
      </c>
      <c r="F849" s="5" t="str">
        <f>+'[1]JUNIO-2026'!F849</f>
        <v>PNAF</v>
      </c>
      <c r="G849" s="5">
        <f>+'[1]JUNIO-2026'!G849</f>
        <v>2020</v>
      </c>
      <c r="H849" s="6">
        <f t="shared" si="78"/>
        <v>287418810</v>
      </c>
      <c r="I849" s="7">
        <f>INT('[1]JUNIO-2026'!I849)</f>
        <v>0</v>
      </c>
      <c r="J849" s="7">
        <f>INT('[1]JUNIO-2026'!J849)</f>
        <v>287418810</v>
      </c>
      <c r="K849" s="7">
        <f>INT('[1]JUNIO-2026'!K849)</f>
        <v>50902044</v>
      </c>
      <c r="L849" s="7">
        <f>INT('[1]JUNIO-2026'!L849)</f>
        <v>0</v>
      </c>
      <c r="M849" s="6">
        <f t="shared" si="79"/>
        <v>236516766</v>
      </c>
      <c r="N849" s="7">
        <v>0</v>
      </c>
      <c r="O849" s="7">
        <f>INT('[1]JUNIO-2026'!O849)</f>
        <v>236516766</v>
      </c>
      <c r="P849" s="6">
        <f t="shared" si="83"/>
        <v>236516766</v>
      </c>
      <c r="Q849" s="6">
        <f t="shared" si="80"/>
        <v>0</v>
      </c>
      <c r="R849" s="7">
        <f>INT('[1]JUNIO-2026'!R849)</f>
        <v>0</v>
      </c>
      <c r="S849" s="7">
        <f>INT('[1]JUNIO-2026'!S849)</f>
        <v>0</v>
      </c>
      <c r="T849" s="7">
        <f>INT('[1]JUNIO-2026'!T849)</f>
        <v>235339927</v>
      </c>
      <c r="U849" s="7">
        <f>INT('[1]JUNIO-2026'!U849)</f>
        <v>1176839</v>
      </c>
      <c r="V849" s="7">
        <f>INT('[1]JUNIO-2026'!V849)</f>
        <v>0</v>
      </c>
      <c r="W849" s="7">
        <f>INT('[1]JUNIO-2026'!W849)</f>
        <v>0</v>
      </c>
      <c r="X849" s="7">
        <f>INT('[1]JUNIO-2026'!X849)</f>
        <v>0</v>
      </c>
      <c r="Y849" s="7">
        <f>INT('[1]JUNIO-2026'!Y849)</f>
        <v>0</v>
      </c>
      <c r="Z849" s="5" t="str">
        <f>+'[1]JUNIO-2026'!Z849</f>
        <v>NA</v>
      </c>
      <c r="AA849" s="5">
        <f>+'[1]JUNIO-2026'!AA849</f>
        <v>1</v>
      </c>
      <c r="AB849" s="5">
        <v>99999</v>
      </c>
      <c r="AC849" s="8">
        <f t="shared" si="81"/>
        <v>236516766</v>
      </c>
      <c r="AD849" s="8">
        <f t="shared" si="82"/>
        <v>0</v>
      </c>
      <c r="AE849" t="str">
        <f>+'[1]JUNIO-2026'!AE849</f>
        <v>SAFEWEB</v>
      </c>
    </row>
    <row r="850" spans="1:31" x14ac:dyDescent="0.25">
      <c r="A850" s="5" t="str">
        <f>+'[1]JUNIO-2026'!A850</f>
        <v>NI</v>
      </c>
      <c r="B850" s="5">
        <f>+'[1]JUNIO-2026'!B850</f>
        <v>900036695</v>
      </c>
      <c r="C850" s="5">
        <f>+'[1]JUNIO-2026'!C850</f>
        <v>9</v>
      </c>
      <c r="D850" s="5" t="str">
        <f>+'[1]JUNIO-2026'!D850</f>
        <v>INTENSIVISTASMATERNIDADRAFAELCALVO</v>
      </c>
      <c r="E850" s="5" t="str">
        <f>+'[1]JUNIO-2026'!E850</f>
        <v>PR</v>
      </c>
      <c r="F850" s="5" t="str">
        <f>+'[1]JUNIO-2026'!F850</f>
        <v>MIGR</v>
      </c>
      <c r="G850" s="5">
        <f>+'[1]JUNIO-2026'!G850</f>
        <v>2020</v>
      </c>
      <c r="H850" s="6">
        <f t="shared" si="78"/>
        <v>125011358</v>
      </c>
      <c r="I850" s="7">
        <f>INT('[1]JUNIO-2026'!I850)</f>
        <v>0</v>
      </c>
      <c r="J850" s="7">
        <f>INT('[1]JUNIO-2026'!J850)</f>
        <v>125011358</v>
      </c>
      <c r="K850" s="7">
        <f>INT('[1]JUNIO-2026'!K850)</f>
        <v>6189853</v>
      </c>
      <c r="L850" s="7">
        <f>INT('[1]JUNIO-2026'!L850)</f>
        <v>0</v>
      </c>
      <c r="M850" s="6">
        <f t="shared" si="79"/>
        <v>118821505</v>
      </c>
      <c r="N850" s="7">
        <v>0</v>
      </c>
      <c r="O850" s="7">
        <f>INT('[1]JUNIO-2026'!O850)</f>
        <v>118821505</v>
      </c>
      <c r="P850" s="6">
        <f t="shared" si="83"/>
        <v>118821505</v>
      </c>
      <c r="Q850" s="6">
        <f t="shared" si="80"/>
        <v>0</v>
      </c>
      <c r="R850" s="7">
        <f>INT('[1]JUNIO-2026'!R850)</f>
        <v>0</v>
      </c>
      <c r="S850" s="7">
        <f>INT('[1]JUNIO-2026'!S850)</f>
        <v>0</v>
      </c>
      <c r="T850" s="7">
        <f>INT('[1]JUNIO-2026'!T850)</f>
        <v>0</v>
      </c>
      <c r="U850" s="7">
        <f>INT('[1]JUNIO-2026'!U850)</f>
        <v>0</v>
      </c>
      <c r="V850" s="7">
        <f>INT('[1]JUNIO-2026'!V850)</f>
        <v>0</v>
      </c>
      <c r="W850" s="7">
        <f>INT('[1]JUNIO-2026'!W850)</f>
        <v>0</v>
      </c>
      <c r="X850" s="7">
        <f>INT('[1]JUNIO-2026'!X850)</f>
        <v>31723723</v>
      </c>
      <c r="Y850" s="7">
        <f>INT('[1]JUNIO-2026'!Y850)</f>
        <v>87097782</v>
      </c>
      <c r="Z850" s="5" t="str">
        <f>+'[1]JUNIO-2026'!Z850</f>
        <v>ILD</v>
      </c>
      <c r="AA850" s="5">
        <f>+'[1]JUNIO-2026'!AA850</f>
        <v>1</v>
      </c>
      <c r="AB850" s="5">
        <v>99999</v>
      </c>
      <c r="AC850" s="8">
        <f t="shared" si="81"/>
        <v>118821505</v>
      </c>
      <c r="AD850" s="8">
        <f t="shared" si="82"/>
        <v>0</v>
      </c>
      <c r="AE850" t="str">
        <f>+'[1]JUNIO-2026'!AE850</f>
        <v>SAFEWEB</v>
      </c>
    </row>
    <row r="851" spans="1:31" x14ac:dyDescent="0.25">
      <c r="A851" s="5" t="str">
        <f>+'[1]JUNIO-2026'!A851</f>
        <v>NI</v>
      </c>
      <c r="B851" s="5">
        <f>+'[1]JUNIO-2026'!B851</f>
        <v>900036695</v>
      </c>
      <c r="C851" s="5">
        <f>+'[1]JUNIO-2026'!C851</f>
        <v>9</v>
      </c>
      <c r="D851" s="5" t="str">
        <f>+'[1]JUNIO-2026'!D851</f>
        <v>INTENSIVISTASMATERNIDADRAFAELCALVO</v>
      </c>
      <c r="E851" s="5" t="str">
        <f>+'[1]JUNIO-2026'!E851</f>
        <v>PR</v>
      </c>
      <c r="F851" s="5" t="str">
        <f>+'[1]JUNIO-2026'!F851</f>
        <v>NUPC</v>
      </c>
      <c r="G851" s="5">
        <f>+'[1]JUNIO-2026'!G851</f>
        <v>2020</v>
      </c>
      <c r="H851" s="6">
        <f t="shared" si="78"/>
        <v>405983</v>
      </c>
      <c r="I851" s="7">
        <f>INT('[1]JUNIO-2026'!I851)</f>
        <v>0</v>
      </c>
      <c r="J851" s="7">
        <f>INT('[1]JUNIO-2026'!J851)</f>
        <v>405983</v>
      </c>
      <c r="K851" s="7">
        <f>INT('[1]JUNIO-2026'!K851)</f>
        <v>405983</v>
      </c>
      <c r="L851" s="7">
        <f>INT('[1]JUNIO-2026'!L851)</f>
        <v>0</v>
      </c>
      <c r="M851" s="6">
        <f t="shared" si="79"/>
        <v>0</v>
      </c>
      <c r="N851" s="7">
        <v>0</v>
      </c>
      <c r="O851" s="7">
        <f>INT('[1]JUNIO-2026'!O851)</f>
        <v>0</v>
      </c>
      <c r="P851" s="6">
        <f t="shared" si="83"/>
        <v>0</v>
      </c>
      <c r="Q851" s="6">
        <f t="shared" si="80"/>
        <v>0</v>
      </c>
      <c r="R851" s="7">
        <f>INT('[1]JUNIO-2026'!R851)</f>
        <v>0</v>
      </c>
      <c r="S851" s="7">
        <f>INT('[1]JUNIO-2026'!S851)</f>
        <v>0</v>
      </c>
      <c r="T851" s="7">
        <f>INT('[1]JUNIO-2026'!T851)</f>
        <v>0</v>
      </c>
      <c r="U851" s="7">
        <f>INT('[1]JUNIO-2026'!U851)</f>
        <v>0</v>
      </c>
      <c r="V851" s="7">
        <f>INT('[1]JUNIO-2026'!V851)</f>
        <v>0</v>
      </c>
      <c r="W851" s="7">
        <f>INT('[1]JUNIO-2026'!W851)</f>
        <v>0</v>
      </c>
      <c r="X851" s="7">
        <f>INT('[1]JUNIO-2026'!X851)</f>
        <v>0</v>
      </c>
      <c r="Y851" s="7">
        <f>INT('[1]JUNIO-2026'!Y851)</f>
        <v>0</v>
      </c>
      <c r="Z851" s="5" t="str">
        <f>+'[1]JUNIO-2026'!Z851</f>
        <v>NA</v>
      </c>
      <c r="AA851" s="5">
        <f>+'[1]JUNIO-2026'!AA851</f>
        <v>1</v>
      </c>
      <c r="AB851" s="5">
        <v>99999</v>
      </c>
      <c r="AC851" s="8">
        <f t="shared" si="81"/>
        <v>0</v>
      </c>
      <c r="AD851" s="8">
        <f t="shared" si="82"/>
        <v>0</v>
      </c>
      <c r="AE851" t="str">
        <f>+'[1]JUNIO-2026'!AE851</f>
        <v>SAFEWEB</v>
      </c>
    </row>
    <row r="852" spans="1:31" x14ac:dyDescent="0.25">
      <c r="A852" s="5" t="str">
        <f>+'[1]JUNIO-2026'!A852</f>
        <v>NI</v>
      </c>
      <c r="B852" s="5">
        <f>+'[1]JUNIO-2026'!B852</f>
        <v>900036695</v>
      </c>
      <c r="C852" s="5">
        <f>+'[1]JUNIO-2026'!C852</f>
        <v>9</v>
      </c>
      <c r="D852" s="5" t="str">
        <f>+'[1]JUNIO-2026'!D852</f>
        <v>INTENSIVISTASMATERNIDADRAFAELCALVO</v>
      </c>
      <c r="E852" s="5" t="str">
        <f>+'[1]JUNIO-2026'!E852</f>
        <v>PR</v>
      </c>
      <c r="F852" s="5" t="str">
        <f>+'[1]JUNIO-2026'!F852</f>
        <v>PNAF</v>
      </c>
      <c r="G852" s="5">
        <f>+'[1]JUNIO-2026'!G852</f>
        <v>2020</v>
      </c>
      <c r="H852" s="6">
        <f t="shared" si="78"/>
        <v>188556208</v>
      </c>
      <c r="I852" s="7">
        <f>INT('[1]JUNIO-2026'!I852)</f>
        <v>0</v>
      </c>
      <c r="J852" s="7">
        <f>INT('[1]JUNIO-2026'!J852)</f>
        <v>188556208</v>
      </c>
      <c r="K852" s="7">
        <f>INT('[1]JUNIO-2026'!K852)</f>
        <v>16277519</v>
      </c>
      <c r="L852" s="7">
        <f>INT('[1]JUNIO-2026'!L852)</f>
        <v>0</v>
      </c>
      <c r="M852" s="6">
        <f t="shared" si="79"/>
        <v>172278689</v>
      </c>
      <c r="N852" s="7">
        <v>0</v>
      </c>
      <c r="O852" s="7">
        <f>INT('[1]JUNIO-2026'!O852)</f>
        <v>172278689</v>
      </c>
      <c r="P852" s="6">
        <f t="shared" si="83"/>
        <v>172278689</v>
      </c>
      <c r="Q852" s="6">
        <f t="shared" si="80"/>
        <v>0</v>
      </c>
      <c r="R852" s="7">
        <f>INT('[1]JUNIO-2026'!R852)</f>
        <v>0</v>
      </c>
      <c r="S852" s="7">
        <f>INT('[1]JUNIO-2026'!S852)</f>
        <v>0</v>
      </c>
      <c r="T852" s="7">
        <f>INT('[1]JUNIO-2026'!T852)</f>
        <v>61155675</v>
      </c>
      <c r="U852" s="7">
        <f>INT('[1]JUNIO-2026'!U852)</f>
        <v>7596836</v>
      </c>
      <c r="V852" s="7">
        <f>INT('[1]JUNIO-2026'!V852)</f>
        <v>0</v>
      </c>
      <c r="W852" s="7">
        <f>INT('[1]JUNIO-2026'!W852)</f>
        <v>0</v>
      </c>
      <c r="X852" s="7">
        <f>INT('[1]JUNIO-2026'!X852)</f>
        <v>0</v>
      </c>
      <c r="Y852" s="7">
        <f>INT('[1]JUNIO-2026'!Y852)</f>
        <v>103526178</v>
      </c>
      <c r="Z852" s="5" t="str">
        <f>+'[1]JUNIO-2026'!Z852</f>
        <v>ILD</v>
      </c>
      <c r="AA852" s="5">
        <f>+'[1]JUNIO-2026'!AA852</f>
        <v>1</v>
      </c>
      <c r="AB852" s="5">
        <v>99999</v>
      </c>
      <c r="AC852" s="8">
        <f t="shared" si="81"/>
        <v>172278689</v>
      </c>
      <c r="AD852" s="8">
        <f t="shared" si="82"/>
        <v>0</v>
      </c>
      <c r="AE852" t="str">
        <f>+'[1]JUNIO-2026'!AE852</f>
        <v>SAFEWEB</v>
      </c>
    </row>
    <row r="853" spans="1:31" x14ac:dyDescent="0.25">
      <c r="A853" s="5" t="str">
        <f>+'[1]JUNIO-2026'!A853</f>
        <v>NI</v>
      </c>
      <c r="B853" s="5">
        <f>+'[1]JUNIO-2026'!B853</f>
        <v>900042103</v>
      </c>
      <c r="C853" s="5">
        <f>+'[1]JUNIO-2026'!C853</f>
        <v>5</v>
      </c>
      <c r="D853" s="5" t="str">
        <f>+'[1]JUNIO-2026'!D853</f>
        <v>ESEHOSPITALUNIVERSITARIODELCARIBE</v>
      </c>
      <c r="E853" s="5" t="str">
        <f>+'[1]JUNIO-2026'!E853</f>
        <v>PU</v>
      </c>
      <c r="F853" s="5" t="str">
        <f>+'[1]JUNIO-2026'!F853</f>
        <v>MIGR</v>
      </c>
      <c r="G853" s="5">
        <f>+'[1]JUNIO-2026'!G853</f>
        <v>2020</v>
      </c>
      <c r="H853" s="6">
        <f t="shared" si="78"/>
        <v>1592644649</v>
      </c>
      <c r="I853" s="7">
        <f>INT('[1]JUNIO-2026'!I853)</f>
        <v>0</v>
      </c>
      <c r="J853" s="7">
        <f>INT('[1]JUNIO-2026'!J853)</f>
        <v>1592644649</v>
      </c>
      <c r="K853" s="7">
        <f>INT('[1]JUNIO-2026'!K853)</f>
        <v>149076417</v>
      </c>
      <c r="L853" s="7">
        <f>INT('[1]JUNIO-2026'!L853)</f>
        <v>0</v>
      </c>
      <c r="M853" s="6">
        <f t="shared" si="79"/>
        <v>1443568232</v>
      </c>
      <c r="N853" s="7">
        <v>0</v>
      </c>
      <c r="O853" s="7">
        <f>INT('[1]JUNIO-2026'!O853)</f>
        <v>1443568232</v>
      </c>
      <c r="P853" s="6">
        <f t="shared" si="83"/>
        <v>1443568232</v>
      </c>
      <c r="Q853" s="6">
        <f t="shared" si="80"/>
        <v>0</v>
      </c>
      <c r="R853" s="7">
        <f>INT('[1]JUNIO-2026'!R853)</f>
        <v>0</v>
      </c>
      <c r="S853" s="7">
        <f>INT('[1]JUNIO-2026'!S853)</f>
        <v>0</v>
      </c>
      <c r="T853" s="7">
        <f>INT('[1]JUNIO-2026'!T853)</f>
        <v>0</v>
      </c>
      <c r="U853" s="7">
        <f>INT('[1]JUNIO-2026'!U853)</f>
        <v>107140217</v>
      </c>
      <c r="V853" s="7">
        <f>INT('[1]JUNIO-2026'!V853)</f>
        <v>0</v>
      </c>
      <c r="W853" s="7">
        <f>INT('[1]JUNIO-2026'!W853)</f>
        <v>0</v>
      </c>
      <c r="X853" s="7">
        <f>INT('[1]JUNIO-2026'!X853)</f>
        <v>1336428015</v>
      </c>
      <c r="Y853" s="7">
        <f>INT('[1]JUNIO-2026'!Y853)</f>
        <v>0</v>
      </c>
      <c r="Z853" s="5" t="str">
        <f>+'[1]JUNIO-2026'!Z853</f>
        <v>NA</v>
      </c>
      <c r="AA853" s="5">
        <f>+'[1]JUNIO-2026'!AA853</f>
        <v>1</v>
      </c>
      <c r="AB853" s="5">
        <v>99999</v>
      </c>
      <c r="AC853" s="8">
        <f t="shared" si="81"/>
        <v>1443568232</v>
      </c>
      <c r="AD853" s="8">
        <f t="shared" si="82"/>
        <v>0</v>
      </c>
      <c r="AE853" t="str">
        <f>+'[1]JUNIO-2026'!AE853</f>
        <v>SAFEWEB</v>
      </c>
    </row>
    <row r="854" spans="1:31" x14ac:dyDescent="0.25">
      <c r="A854" s="5" t="str">
        <f>+'[1]JUNIO-2026'!A854</f>
        <v>NI</v>
      </c>
      <c r="B854" s="5">
        <f>+'[1]JUNIO-2026'!B854</f>
        <v>900042103</v>
      </c>
      <c r="C854" s="5">
        <f>+'[1]JUNIO-2026'!C854</f>
        <v>5</v>
      </c>
      <c r="D854" s="5" t="str">
        <f>+'[1]JUNIO-2026'!D854</f>
        <v>ESEHOSPITALUNIVERSITARIODELCARIBE</v>
      </c>
      <c r="E854" s="5" t="str">
        <f>+'[1]JUNIO-2026'!E854</f>
        <v>PU</v>
      </c>
      <c r="F854" s="5" t="str">
        <f>+'[1]JUNIO-2026'!F854</f>
        <v>NUPC</v>
      </c>
      <c r="G854" s="5">
        <f>+'[1]JUNIO-2026'!G854</f>
        <v>2020</v>
      </c>
      <c r="H854" s="6">
        <f t="shared" si="78"/>
        <v>32136593</v>
      </c>
      <c r="I854" s="7">
        <f>INT('[1]JUNIO-2026'!I854)</f>
        <v>0</v>
      </c>
      <c r="J854" s="7">
        <f>INT('[1]JUNIO-2026'!J854)</f>
        <v>32136593</v>
      </c>
      <c r="K854" s="7">
        <f>INT('[1]JUNIO-2026'!K854)</f>
        <v>689645</v>
      </c>
      <c r="L854" s="7">
        <f>INT('[1]JUNIO-2026'!L854)</f>
        <v>0</v>
      </c>
      <c r="M854" s="6">
        <f t="shared" si="79"/>
        <v>31446948</v>
      </c>
      <c r="N854" s="7">
        <v>0</v>
      </c>
      <c r="O854" s="7">
        <f>INT('[1]JUNIO-2026'!O854)</f>
        <v>3891416</v>
      </c>
      <c r="P854" s="6">
        <f t="shared" si="83"/>
        <v>3891416</v>
      </c>
      <c r="Q854" s="6">
        <f t="shared" si="80"/>
        <v>27555532</v>
      </c>
      <c r="R854" s="7">
        <f>INT('[1]JUNIO-2026'!R854)</f>
        <v>0</v>
      </c>
      <c r="S854" s="7">
        <f>INT('[1]JUNIO-2026'!S854)</f>
        <v>0</v>
      </c>
      <c r="T854" s="7">
        <f>INT('[1]JUNIO-2026'!T854)</f>
        <v>3685816</v>
      </c>
      <c r="U854" s="7">
        <f>INT('[1]JUNIO-2026'!U854)</f>
        <v>205600</v>
      </c>
      <c r="V854" s="7">
        <f>INT('[1]JUNIO-2026'!V854)</f>
        <v>0</v>
      </c>
      <c r="W854" s="7">
        <f>INT('[1]JUNIO-2026'!W854)</f>
        <v>0</v>
      </c>
      <c r="X854" s="7">
        <f>INT('[1]JUNIO-2026'!X854)</f>
        <v>0</v>
      </c>
      <c r="Y854" s="7">
        <f>INT('[1]JUNIO-2026'!Y854)</f>
        <v>0</v>
      </c>
      <c r="Z854" s="5" t="str">
        <f>+'[1]JUNIO-2026'!Z854</f>
        <v>NA</v>
      </c>
      <c r="AA854" s="5">
        <f>+'[1]JUNIO-2026'!AA854</f>
        <v>1</v>
      </c>
      <c r="AB854" s="5">
        <v>99999</v>
      </c>
      <c r="AC854" s="8">
        <f t="shared" si="81"/>
        <v>3891416</v>
      </c>
      <c r="AD854" s="8">
        <f t="shared" si="82"/>
        <v>0</v>
      </c>
      <c r="AE854" t="str">
        <f>+'[1]JUNIO-2026'!AE854</f>
        <v>SAFEWEB</v>
      </c>
    </row>
    <row r="855" spans="1:31" x14ac:dyDescent="0.25">
      <c r="A855" s="5" t="str">
        <f>+'[1]JUNIO-2026'!A855</f>
        <v>NI</v>
      </c>
      <c r="B855" s="5">
        <f>+'[1]JUNIO-2026'!B855</f>
        <v>900042103</v>
      </c>
      <c r="C855" s="5">
        <f>+'[1]JUNIO-2026'!C855</f>
        <v>5</v>
      </c>
      <c r="D855" s="5" t="str">
        <f>+'[1]JUNIO-2026'!D855</f>
        <v>ESEHOSPITALUNIVERSITARIODELCARIBE</v>
      </c>
      <c r="E855" s="5" t="str">
        <f>+'[1]JUNIO-2026'!E855</f>
        <v>PU</v>
      </c>
      <c r="F855" s="5" t="str">
        <f>+'[1]JUNIO-2026'!F855</f>
        <v>PNAF</v>
      </c>
      <c r="G855" s="5">
        <f>+'[1]JUNIO-2026'!G855</f>
        <v>2020</v>
      </c>
      <c r="H855" s="6">
        <f t="shared" si="78"/>
        <v>980025904</v>
      </c>
      <c r="I855" s="7">
        <f>INT('[1]JUNIO-2026'!I855)</f>
        <v>0</v>
      </c>
      <c r="J855" s="7">
        <f>INT('[1]JUNIO-2026'!J855)</f>
        <v>980025904</v>
      </c>
      <c r="K855" s="7">
        <f>INT('[1]JUNIO-2026'!K855)</f>
        <v>426044808</v>
      </c>
      <c r="L855" s="7">
        <f>INT('[1]JUNIO-2026'!L855)</f>
        <v>0</v>
      </c>
      <c r="M855" s="6">
        <f t="shared" si="79"/>
        <v>553981096</v>
      </c>
      <c r="N855" s="7">
        <v>0</v>
      </c>
      <c r="O855" s="7">
        <f>INT('[1]JUNIO-2026'!O855)</f>
        <v>371598870</v>
      </c>
      <c r="P855" s="6">
        <f t="shared" si="83"/>
        <v>371598870</v>
      </c>
      <c r="Q855" s="6">
        <f t="shared" si="80"/>
        <v>182382226</v>
      </c>
      <c r="R855" s="7">
        <f>INT('[1]JUNIO-2026'!R855)</f>
        <v>0</v>
      </c>
      <c r="S855" s="7">
        <f>INT('[1]JUNIO-2026'!S855)</f>
        <v>0</v>
      </c>
      <c r="T855" s="7">
        <f>INT('[1]JUNIO-2026'!T855)</f>
        <v>0</v>
      </c>
      <c r="U855" s="7">
        <f>INT('[1]JUNIO-2026'!U855)</f>
        <v>371598870</v>
      </c>
      <c r="V855" s="7">
        <f>INT('[1]JUNIO-2026'!V855)</f>
        <v>0</v>
      </c>
      <c r="W855" s="7">
        <f>INT('[1]JUNIO-2026'!W855)</f>
        <v>0</v>
      </c>
      <c r="X855" s="7">
        <f>INT('[1]JUNIO-2026'!X855)</f>
        <v>0</v>
      </c>
      <c r="Y855" s="7">
        <f>INT('[1]JUNIO-2026'!Y855)</f>
        <v>0</v>
      </c>
      <c r="Z855" s="5" t="str">
        <f>+'[1]JUNIO-2026'!Z855</f>
        <v>NA</v>
      </c>
      <c r="AA855" s="5">
        <f>+'[1]JUNIO-2026'!AA855</f>
        <v>1</v>
      </c>
      <c r="AB855" s="5">
        <v>99999</v>
      </c>
      <c r="AC855" s="8">
        <f t="shared" si="81"/>
        <v>371598870</v>
      </c>
      <c r="AD855" s="8">
        <f t="shared" si="82"/>
        <v>0</v>
      </c>
      <c r="AE855" t="str">
        <f>+'[1]JUNIO-2026'!AE855</f>
        <v>SAFEWEB</v>
      </c>
    </row>
    <row r="856" spans="1:31" x14ac:dyDescent="0.25">
      <c r="A856" s="5" t="str">
        <f>+'[1]JUNIO-2026'!A856</f>
        <v>NI</v>
      </c>
      <c r="B856" s="5">
        <f>+'[1]JUNIO-2026'!B856</f>
        <v>900056127</v>
      </c>
      <c r="C856" s="5">
        <f>+'[1]JUNIO-2026'!C856</f>
        <v>2</v>
      </c>
      <c r="D856" s="5" t="str">
        <f>+'[1]JUNIO-2026'!D856</f>
        <v>NEONATOLOGOSDESUCRELTDA</v>
      </c>
      <c r="E856" s="5" t="str">
        <f>+'[1]JUNIO-2026'!E856</f>
        <v>PR</v>
      </c>
      <c r="F856" s="5" t="str">
        <f>+'[1]JUNIO-2026'!F856</f>
        <v>NUPC</v>
      </c>
      <c r="G856" s="5">
        <f>+'[1]JUNIO-2026'!G856</f>
        <v>2020</v>
      </c>
      <c r="H856" s="6">
        <f t="shared" si="78"/>
        <v>3533760</v>
      </c>
      <c r="I856" s="7">
        <f>INT('[1]JUNIO-2026'!I856)</f>
        <v>0</v>
      </c>
      <c r="J856" s="7">
        <f>INT('[1]JUNIO-2026'!J856)</f>
        <v>3533760</v>
      </c>
      <c r="K856" s="7">
        <f>INT('[1]JUNIO-2026'!K856)</f>
        <v>0</v>
      </c>
      <c r="L856" s="7">
        <f>INT('[1]JUNIO-2026'!L856)</f>
        <v>0</v>
      </c>
      <c r="M856" s="6">
        <f t="shared" si="79"/>
        <v>3533760</v>
      </c>
      <c r="N856" s="7">
        <v>0</v>
      </c>
      <c r="O856" s="7">
        <f>INT('[1]JUNIO-2026'!O856)</f>
        <v>0</v>
      </c>
      <c r="P856" s="6">
        <f t="shared" si="83"/>
        <v>0</v>
      </c>
      <c r="Q856" s="6">
        <f t="shared" si="80"/>
        <v>3533760</v>
      </c>
      <c r="R856" s="7">
        <f>INT('[1]JUNIO-2026'!R856)</f>
        <v>0</v>
      </c>
      <c r="S856" s="7">
        <f>INT('[1]JUNIO-2026'!S856)</f>
        <v>0</v>
      </c>
      <c r="T856" s="7">
        <f>INT('[1]JUNIO-2026'!T856)</f>
        <v>0</v>
      </c>
      <c r="U856" s="7">
        <f>INT('[1]JUNIO-2026'!U856)</f>
        <v>0</v>
      </c>
      <c r="V856" s="7">
        <f>INT('[1]JUNIO-2026'!V856)</f>
        <v>0</v>
      </c>
      <c r="W856" s="7">
        <f>INT('[1]JUNIO-2026'!W856)</f>
        <v>0</v>
      </c>
      <c r="X856" s="7">
        <f>INT('[1]JUNIO-2026'!X856)</f>
        <v>0</v>
      </c>
      <c r="Y856" s="7">
        <f>INT('[1]JUNIO-2026'!Y856)</f>
        <v>0</v>
      </c>
      <c r="Z856" s="5" t="str">
        <f>+'[1]JUNIO-2026'!Z856</f>
        <v>NA</v>
      </c>
      <c r="AA856" s="5">
        <f>+'[1]JUNIO-2026'!AA856</f>
        <v>1</v>
      </c>
      <c r="AB856" s="5">
        <v>99999</v>
      </c>
      <c r="AC856" s="8">
        <f t="shared" si="81"/>
        <v>0</v>
      </c>
      <c r="AD856" s="8">
        <f t="shared" si="82"/>
        <v>0</v>
      </c>
      <c r="AE856" t="str">
        <f>+'[1]JUNIO-2026'!AE856</f>
        <v>SAFEWEB</v>
      </c>
    </row>
    <row r="857" spans="1:31" x14ac:dyDescent="0.25">
      <c r="A857" s="5" t="str">
        <f>+'[1]JUNIO-2026'!A857</f>
        <v>NI</v>
      </c>
      <c r="B857" s="5">
        <f>+'[1]JUNIO-2026'!B857</f>
        <v>900112364</v>
      </c>
      <c r="C857" s="5">
        <f>+'[1]JUNIO-2026'!C857</f>
        <v>1</v>
      </c>
      <c r="D857" s="5" t="str">
        <f>+'[1]JUNIO-2026'!D857</f>
        <v>SOCIEDADCARDIOVASCULARDELCARIBECOLOMBIANOSAS</v>
      </c>
      <c r="E857" s="5" t="str">
        <f>+'[1]JUNIO-2026'!E857</f>
        <v>PR</v>
      </c>
      <c r="F857" s="5" t="str">
        <f>+'[1]JUNIO-2026'!F857</f>
        <v>NUPC</v>
      </c>
      <c r="G857" s="5">
        <f>+'[1]JUNIO-2026'!G857</f>
        <v>2020</v>
      </c>
      <c r="H857" s="6">
        <f t="shared" si="78"/>
        <v>6987558</v>
      </c>
      <c r="I857" s="7">
        <f>INT('[1]JUNIO-2026'!I857)</f>
        <v>0</v>
      </c>
      <c r="J857" s="7">
        <f>INT('[1]JUNIO-2026'!J857)</f>
        <v>6987558</v>
      </c>
      <c r="K857" s="7">
        <f>INT('[1]JUNIO-2026'!K857)</f>
        <v>2405242</v>
      </c>
      <c r="L857" s="7">
        <f>INT('[1]JUNIO-2026'!L857)</f>
        <v>0</v>
      </c>
      <c r="M857" s="6">
        <f t="shared" si="79"/>
        <v>4582316</v>
      </c>
      <c r="N857" s="7">
        <v>0</v>
      </c>
      <c r="O857" s="7">
        <f>INT('[1]JUNIO-2026'!O857)</f>
        <v>4582316</v>
      </c>
      <c r="P857" s="6">
        <f t="shared" si="83"/>
        <v>4582316</v>
      </c>
      <c r="Q857" s="6">
        <f t="shared" si="80"/>
        <v>0</v>
      </c>
      <c r="R857" s="7">
        <f>INT('[1]JUNIO-2026'!R857)</f>
        <v>0</v>
      </c>
      <c r="S857" s="7">
        <f>INT('[1]JUNIO-2026'!S857)</f>
        <v>0</v>
      </c>
      <c r="T857" s="7">
        <f>INT('[1]JUNIO-2026'!T857)</f>
        <v>0</v>
      </c>
      <c r="U857" s="7">
        <f>INT('[1]JUNIO-2026'!U857)</f>
        <v>4582316</v>
      </c>
      <c r="V857" s="7">
        <f>INT('[1]JUNIO-2026'!V857)</f>
        <v>0</v>
      </c>
      <c r="W857" s="7">
        <f>INT('[1]JUNIO-2026'!W857)</f>
        <v>0</v>
      </c>
      <c r="X857" s="7">
        <f>INT('[1]JUNIO-2026'!X857)</f>
        <v>0</v>
      </c>
      <c r="Y857" s="7">
        <f>INT('[1]JUNIO-2026'!Y857)</f>
        <v>0</v>
      </c>
      <c r="Z857" s="5" t="str">
        <f>+'[1]JUNIO-2026'!Z857</f>
        <v>NA</v>
      </c>
      <c r="AA857" s="5">
        <f>+'[1]JUNIO-2026'!AA857</f>
        <v>1</v>
      </c>
      <c r="AB857" s="5">
        <v>99999</v>
      </c>
      <c r="AC857" s="8">
        <f t="shared" si="81"/>
        <v>4582316</v>
      </c>
      <c r="AD857" s="8">
        <f t="shared" si="82"/>
        <v>0</v>
      </c>
      <c r="AE857" t="str">
        <f>+'[1]JUNIO-2026'!AE857</f>
        <v>SAFEWEB</v>
      </c>
    </row>
    <row r="858" spans="1:31" x14ac:dyDescent="0.25">
      <c r="A858" s="5" t="str">
        <f>+'[1]JUNIO-2026'!A858</f>
        <v>NI</v>
      </c>
      <c r="B858" s="5">
        <f>+'[1]JUNIO-2026'!B858</f>
        <v>900136865</v>
      </c>
      <c r="C858" s="5">
        <f>+'[1]JUNIO-2026'!C858</f>
        <v>3</v>
      </c>
      <c r="D858" s="5" t="str">
        <f>+'[1]JUNIO-2026'!D858</f>
        <v>ESEHOSPITALREGIONALMAGDALENAMEDIOBARRANCABERMEJA</v>
      </c>
      <c r="E858" s="5" t="str">
        <f>+'[1]JUNIO-2026'!E858</f>
        <v>PU</v>
      </c>
      <c r="F858" s="5" t="str">
        <f>+'[1]JUNIO-2026'!F858</f>
        <v>PNAF</v>
      </c>
      <c r="G858" s="5">
        <f>+'[1]JUNIO-2026'!G858</f>
        <v>2020</v>
      </c>
      <c r="H858" s="6">
        <f t="shared" si="78"/>
        <v>14893874</v>
      </c>
      <c r="I858" s="7">
        <f>INT('[1]JUNIO-2026'!I858)</f>
        <v>0</v>
      </c>
      <c r="J858" s="7">
        <f>INT('[1]JUNIO-2026'!J858)</f>
        <v>14893874</v>
      </c>
      <c r="K858" s="7">
        <f>INT('[1]JUNIO-2026'!K858)</f>
        <v>9534561</v>
      </c>
      <c r="L858" s="7">
        <f>INT('[1]JUNIO-2026'!L858)</f>
        <v>0</v>
      </c>
      <c r="M858" s="6">
        <f t="shared" si="79"/>
        <v>5359313</v>
      </c>
      <c r="N858" s="7">
        <v>0</v>
      </c>
      <c r="O858" s="7">
        <f>INT('[1]JUNIO-2026'!O858)</f>
        <v>5139328</v>
      </c>
      <c r="P858" s="6">
        <f t="shared" si="83"/>
        <v>5139328</v>
      </c>
      <c r="Q858" s="6">
        <f t="shared" si="80"/>
        <v>219985</v>
      </c>
      <c r="R858" s="7">
        <f>INT('[1]JUNIO-2026'!R858)</f>
        <v>0</v>
      </c>
      <c r="S858" s="7">
        <f>INT('[1]JUNIO-2026'!S858)</f>
        <v>0</v>
      </c>
      <c r="T858" s="7">
        <f>INT('[1]JUNIO-2026'!T858)</f>
        <v>5139328</v>
      </c>
      <c r="U858" s="7">
        <f>INT('[1]JUNIO-2026'!U858)</f>
        <v>0</v>
      </c>
      <c r="V858" s="7">
        <f>INT('[1]JUNIO-2026'!V858)</f>
        <v>0</v>
      </c>
      <c r="W858" s="7">
        <f>INT('[1]JUNIO-2026'!W858)</f>
        <v>0</v>
      </c>
      <c r="X858" s="7">
        <f>INT('[1]JUNIO-2026'!X858)</f>
        <v>0</v>
      </c>
      <c r="Y858" s="7">
        <f>INT('[1]JUNIO-2026'!Y858)</f>
        <v>0</v>
      </c>
      <c r="Z858" s="5" t="str">
        <f>+'[1]JUNIO-2026'!Z858</f>
        <v>NA</v>
      </c>
      <c r="AA858" s="5">
        <f>+'[1]JUNIO-2026'!AA858</f>
        <v>1</v>
      </c>
      <c r="AB858" s="5">
        <v>99999</v>
      </c>
      <c r="AC858" s="8">
        <f t="shared" si="81"/>
        <v>5139328</v>
      </c>
      <c r="AD858" s="8">
        <f t="shared" si="82"/>
        <v>0</v>
      </c>
      <c r="AE858" t="str">
        <f>+'[1]JUNIO-2026'!AE858</f>
        <v>SAFEWEB</v>
      </c>
    </row>
    <row r="859" spans="1:31" x14ac:dyDescent="0.25">
      <c r="A859" s="5" t="str">
        <f>+'[1]JUNIO-2026'!A859</f>
        <v>NI</v>
      </c>
      <c r="B859" s="5">
        <f>+'[1]JUNIO-2026'!B859</f>
        <v>900154305</v>
      </c>
      <c r="C859" s="5">
        <f>+'[1]JUNIO-2026'!C859</f>
        <v>7</v>
      </c>
      <c r="D859" s="5" t="str">
        <f>+'[1]JUNIO-2026'!D859</f>
        <v>INVERSIONESYPROYECTOSEFISALUDLTDA</v>
      </c>
      <c r="E859" s="5" t="str">
        <f>+'[1]JUNIO-2026'!E859</f>
        <v>PR</v>
      </c>
      <c r="F859" s="5" t="str">
        <f>+'[1]JUNIO-2026'!F859</f>
        <v>NUPC</v>
      </c>
      <c r="G859" s="5">
        <f>+'[1]JUNIO-2026'!G859</f>
        <v>2020</v>
      </c>
      <c r="H859" s="6">
        <f t="shared" si="78"/>
        <v>121675</v>
      </c>
      <c r="I859" s="7">
        <f>INT('[1]JUNIO-2026'!I859)</f>
        <v>0</v>
      </c>
      <c r="J859" s="7">
        <f>INT('[1]JUNIO-2026'!J859)</f>
        <v>121675</v>
      </c>
      <c r="K859" s="7">
        <f>INT('[1]JUNIO-2026'!K859)</f>
        <v>0</v>
      </c>
      <c r="L859" s="7">
        <f>INT('[1]JUNIO-2026'!L859)</f>
        <v>0</v>
      </c>
      <c r="M859" s="6">
        <f t="shared" si="79"/>
        <v>121675</v>
      </c>
      <c r="N859" s="7">
        <v>0</v>
      </c>
      <c r="O859" s="7">
        <f>INT('[1]JUNIO-2026'!O859)</f>
        <v>0</v>
      </c>
      <c r="P859" s="6">
        <f t="shared" si="83"/>
        <v>0</v>
      </c>
      <c r="Q859" s="6">
        <f t="shared" si="80"/>
        <v>121675</v>
      </c>
      <c r="R859" s="7">
        <f>INT('[1]JUNIO-2026'!R859)</f>
        <v>0</v>
      </c>
      <c r="S859" s="7">
        <f>INT('[1]JUNIO-2026'!S859)</f>
        <v>0</v>
      </c>
      <c r="T859" s="7">
        <f>INT('[1]JUNIO-2026'!T859)</f>
        <v>0</v>
      </c>
      <c r="U859" s="7">
        <f>INT('[1]JUNIO-2026'!U859)</f>
        <v>0</v>
      </c>
      <c r="V859" s="7">
        <f>INT('[1]JUNIO-2026'!V859)</f>
        <v>0</v>
      </c>
      <c r="W859" s="7">
        <f>INT('[1]JUNIO-2026'!W859)</f>
        <v>0</v>
      </c>
      <c r="X859" s="7">
        <f>INT('[1]JUNIO-2026'!X859)</f>
        <v>0</v>
      </c>
      <c r="Y859" s="7">
        <f>INT('[1]JUNIO-2026'!Y859)</f>
        <v>0</v>
      </c>
      <c r="Z859" s="5" t="str">
        <f>+'[1]JUNIO-2026'!Z859</f>
        <v>NA</v>
      </c>
      <c r="AA859" s="5">
        <f>+'[1]JUNIO-2026'!AA859</f>
        <v>1</v>
      </c>
      <c r="AB859" s="5">
        <v>99999</v>
      </c>
      <c r="AC859" s="8">
        <f t="shared" si="81"/>
        <v>0</v>
      </c>
      <c r="AD859" s="8">
        <f t="shared" si="82"/>
        <v>0</v>
      </c>
      <c r="AE859" t="str">
        <f>+'[1]JUNIO-2026'!AE859</f>
        <v>SAFEWEB</v>
      </c>
    </row>
    <row r="860" spans="1:31" x14ac:dyDescent="0.25">
      <c r="A860" s="5" t="str">
        <f>+'[1]JUNIO-2026'!A860</f>
        <v>NI</v>
      </c>
      <c r="B860" s="5">
        <f>+'[1]JUNIO-2026'!B860</f>
        <v>900156264</v>
      </c>
      <c r="C860" s="5">
        <f>+'[1]JUNIO-2026'!C860</f>
        <v>2</v>
      </c>
      <c r="D860" s="5" t="str">
        <f>+'[1]JUNIO-2026'!D860</f>
        <v>NUEVAEPS</v>
      </c>
      <c r="E860" s="5" t="str">
        <f>+'[1]JUNIO-2026'!E860</f>
        <v>PR</v>
      </c>
      <c r="F860" s="5" t="str">
        <f>+'[1]JUNIO-2026'!F860</f>
        <v>NUPC</v>
      </c>
      <c r="G860" s="5">
        <f>+'[1]JUNIO-2026'!G860</f>
        <v>2020</v>
      </c>
      <c r="H860" s="6">
        <f t="shared" si="78"/>
        <v>67714109</v>
      </c>
      <c r="I860" s="7">
        <f>INT('[1]JUNIO-2026'!I860)</f>
        <v>0</v>
      </c>
      <c r="J860" s="7">
        <f>INT('[1]JUNIO-2026'!J860)</f>
        <v>67714109</v>
      </c>
      <c r="K860" s="7">
        <f>INT('[1]JUNIO-2026'!K860)</f>
        <v>7767976</v>
      </c>
      <c r="L860" s="7">
        <f>INT('[1]JUNIO-2026'!L860)</f>
        <v>0</v>
      </c>
      <c r="M860" s="6">
        <f t="shared" si="79"/>
        <v>59946133</v>
      </c>
      <c r="N860" s="7">
        <v>0</v>
      </c>
      <c r="O860" s="7">
        <f>INT('[1]JUNIO-2026'!O860)</f>
        <v>0</v>
      </c>
      <c r="P860" s="6">
        <f t="shared" si="83"/>
        <v>0</v>
      </c>
      <c r="Q860" s="6">
        <f t="shared" si="80"/>
        <v>59946133</v>
      </c>
      <c r="R860" s="7">
        <f>INT('[1]JUNIO-2026'!R860)</f>
        <v>0</v>
      </c>
      <c r="S860" s="7">
        <f>INT('[1]JUNIO-2026'!S860)</f>
        <v>0</v>
      </c>
      <c r="T860" s="7">
        <f>INT('[1]JUNIO-2026'!T860)</f>
        <v>0</v>
      </c>
      <c r="U860" s="7">
        <f>INT('[1]JUNIO-2026'!U860)</f>
        <v>0</v>
      </c>
      <c r="V860" s="7">
        <f>INT('[1]JUNIO-2026'!V860)</f>
        <v>0</v>
      </c>
      <c r="W860" s="7">
        <f>INT('[1]JUNIO-2026'!W860)</f>
        <v>0</v>
      </c>
      <c r="X860" s="7">
        <f>INT('[1]JUNIO-2026'!X860)</f>
        <v>0</v>
      </c>
      <c r="Y860" s="7">
        <f>INT('[1]JUNIO-2026'!Y860)</f>
        <v>0</v>
      </c>
      <c r="Z860" s="5" t="str">
        <f>+'[1]JUNIO-2026'!Z860</f>
        <v>NA</v>
      </c>
      <c r="AA860" s="5">
        <f>+'[1]JUNIO-2026'!AA860</f>
        <v>1</v>
      </c>
      <c r="AB860" s="5">
        <v>99999</v>
      </c>
      <c r="AC860" s="8">
        <f t="shared" si="81"/>
        <v>0</v>
      </c>
      <c r="AD860" s="8">
        <f t="shared" si="82"/>
        <v>0</v>
      </c>
      <c r="AE860" t="str">
        <f>+'[1]JUNIO-2026'!AE860</f>
        <v>SAFEWEB</v>
      </c>
    </row>
    <row r="861" spans="1:31" x14ac:dyDescent="0.25">
      <c r="A861" s="5" t="str">
        <f>+'[1]JUNIO-2026'!A861</f>
        <v>NI</v>
      </c>
      <c r="B861" s="5">
        <f>+'[1]JUNIO-2026'!B861</f>
        <v>900164285</v>
      </c>
      <c r="C861" s="5">
        <f>+'[1]JUNIO-2026'!C861</f>
        <v>0</v>
      </c>
      <c r="D861" s="5" t="str">
        <f>+'[1]JUNIO-2026'!D861</f>
        <v>CLINICASANMARTINBARRANQUILLALTDA</v>
      </c>
      <c r="E861" s="5" t="str">
        <f>+'[1]JUNIO-2026'!E861</f>
        <v>PR</v>
      </c>
      <c r="F861" s="5" t="str">
        <f>+'[1]JUNIO-2026'!F861</f>
        <v>NUPC</v>
      </c>
      <c r="G861" s="5">
        <f>+'[1]JUNIO-2026'!G861</f>
        <v>2020</v>
      </c>
      <c r="H861" s="6">
        <f t="shared" si="78"/>
        <v>31878843</v>
      </c>
      <c r="I861" s="7">
        <f>INT('[1]JUNIO-2026'!I861)</f>
        <v>0</v>
      </c>
      <c r="J861" s="7">
        <f>INT('[1]JUNIO-2026'!J861)</f>
        <v>31878843</v>
      </c>
      <c r="K861" s="7">
        <f>INT('[1]JUNIO-2026'!K861)</f>
        <v>19873745</v>
      </c>
      <c r="L861" s="7">
        <f>INT('[1]JUNIO-2026'!L861)</f>
        <v>0</v>
      </c>
      <c r="M861" s="6">
        <f t="shared" si="79"/>
        <v>12005098</v>
      </c>
      <c r="N861" s="7">
        <v>0</v>
      </c>
      <c r="O861" s="7">
        <f>INT('[1]JUNIO-2026'!O861)</f>
        <v>12005098</v>
      </c>
      <c r="P861" s="6">
        <f t="shared" si="83"/>
        <v>12005098</v>
      </c>
      <c r="Q861" s="6">
        <f t="shared" si="80"/>
        <v>0</v>
      </c>
      <c r="R861" s="7">
        <f>INT('[1]JUNIO-2026'!R861)</f>
        <v>0</v>
      </c>
      <c r="S861" s="7">
        <f>INT('[1]JUNIO-2026'!S861)</f>
        <v>0</v>
      </c>
      <c r="T861" s="7">
        <f>INT('[1]JUNIO-2026'!T861)</f>
        <v>0</v>
      </c>
      <c r="U861" s="7">
        <f>INT('[1]JUNIO-2026'!U861)</f>
        <v>12005098</v>
      </c>
      <c r="V861" s="7">
        <f>INT('[1]JUNIO-2026'!V861)</f>
        <v>0</v>
      </c>
      <c r="W861" s="7">
        <f>INT('[1]JUNIO-2026'!W861)</f>
        <v>0</v>
      </c>
      <c r="X861" s="7">
        <f>INT('[1]JUNIO-2026'!X861)</f>
        <v>0</v>
      </c>
      <c r="Y861" s="7">
        <f>INT('[1]JUNIO-2026'!Y861)</f>
        <v>0</v>
      </c>
      <c r="Z861" s="5" t="str">
        <f>+'[1]JUNIO-2026'!Z861</f>
        <v>NA</v>
      </c>
      <c r="AA861" s="5">
        <f>+'[1]JUNIO-2026'!AA861</f>
        <v>1</v>
      </c>
      <c r="AB861" s="5">
        <v>99999</v>
      </c>
      <c r="AC861" s="8">
        <f t="shared" si="81"/>
        <v>12005098</v>
      </c>
      <c r="AD861" s="8">
        <f t="shared" si="82"/>
        <v>0</v>
      </c>
      <c r="AE861" t="str">
        <f>+'[1]JUNIO-2026'!AE861</f>
        <v>SAFEWEB</v>
      </c>
    </row>
    <row r="862" spans="1:31" x14ac:dyDescent="0.25">
      <c r="A862" s="5" t="str">
        <f>+'[1]JUNIO-2026'!A862</f>
        <v>NI</v>
      </c>
      <c r="B862" s="5">
        <f>+'[1]JUNIO-2026'!B862</f>
        <v>900164946</v>
      </c>
      <c r="C862" s="5">
        <f>+'[1]JUNIO-2026'!C862</f>
        <v>0</v>
      </c>
      <c r="D862" s="5" t="str">
        <f>+'[1]JUNIO-2026'!D862</f>
        <v>CLNICAPEDITRICANIOJESUSLIMITADA</v>
      </c>
      <c r="E862" s="5" t="str">
        <f>+'[1]JUNIO-2026'!E862</f>
        <v>PR</v>
      </c>
      <c r="F862" s="5" t="str">
        <f>+'[1]JUNIO-2026'!F862</f>
        <v>NUPC</v>
      </c>
      <c r="G862" s="5">
        <f>+'[1]JUNIO-2026'!G862</f>
        <v>2020</v>
      </c>
      <c r="H862" s="6">
        <f t="shared" si="78"/>
        <v>1352705</v>
      </c>
      <c r="I862" s="7">
        <f>INT('[1]JUNIO-2026'!I862)</f>
        <v>0</v>
      </c>
      <c r="J862" s="7">
        <f>INT('[1]JUNIO-2026'!J862)</f>
        <v>1352705</v>
      </c>
      <c r="K862" s="7">
        <f>INT('[1]JUNIO-2026'!K862)</f>
        <v>533940</v>
      </c>
      <c r="L862" s="7">
        <f>INT('[1]JUNIO-2026'!L862)</f>
        <v>0</v>
      </c>
      <c r="M862" s="6">
        <f t="shared" si="79"/>
        <v>818765</v>
      </c>
      <c r="N862" s="7">
        <v>0</v>
      </c>
      <c r="O862" s="7">
        <f>INT('[1]JUNIO-2026'!O862)</f>
        <v>818765</v>
      </c>
      <c r="P862" s="6">
        <f t="shared" si="83"/>
        <v>818765</v>
      </c>
      <c r="Q862" s="6">
        <f t="shared" si="80"/>
        <v>0</v>
      </c>
      <c r="R862" s="7">
        <f>INT('[1]JUNIO-2026'!R862)</f>
        <v>0</v>
      </c>
      <c r="S862" s="7">
        <f>INT('[1]JUNIO-2026'!S862)</f>
        <v>0</v>
      </c>
      <c r="T862" s="7">
        <f>INT('[1]JUNIO-2026'!T862)</f>
        <v>0</v>
      </c>
      <c r="U862" s="7">
        <f>INT('[1]JUNIO-2026'!U862)</f>
        <v>818765</v>
      </c>
      <c r="V862" s="7">
        <f>INT('[1]JUNIO-2026'!V862)</f>
        <v>0</v>
      </c>
      <c r="W862" s="7">
        <f>INT('[1]JUNIO-2026'!W862)</f>
        <v>0</v>
      </c>
      <c r="X862" s="7">
        <f>INT('[1]JUNIO-2026'!X862)</f>
        <v>0</v>
      </c>
      <c r="Y862" s="7">
        <f>INT('[1]JUNIO-2026'!Y862)</f>
        <v>0</v>
      </c>
      <c r="Z862" s="5" t="str">
        <f>+'[1]JUNIO-2026'!Z862</f>
        <v>NA</v>
      </c>
      <c r="AA862" s="5">
        <f>+'[1]JUNIO-2026'!AA862</f>
        <v>1</v>
      </c>
      <c r="AB862" s="5">
        <v>99999</v>
      </c>
      <c r="AC862" s="8">
        <f t="shared" si="81"/>
        <v>818765</v>
      </c>
      <c r="AD862" s="8">
        <f t="shared" si="82"/>
        <v>0</v>
      </c>
      <c r="AE862" t="str">
        <f>+'[1]JUNIO-2026'!AE862</f>
        <v>SAFEWEB</v>
      </c>
    </row>
    <row r="863" spans="1:31" x14ac:dyDescent="0.25">
      <c r="A863" s="5" t="str">
        <f>+'[1]JUNIO-2026'!A863</f>
        <v>NI</v>
      </c>
      <c r="B863" s="5">
        <f>+'[1]JUNIO-2026'!B863</f>
        <v>900196346</v>
      </c>
      <c r="C863" s="5">
        <f>+'[1]JUNIO-2026'!C863</f>
        <v>9</v>
      </c>
      <c r="D863" s="5" t="str">
        <f>+'[1]JUNIO-2026'!D863</f>
        <v>ESEHOSPITALNUESTRASEÑORADELCARMEN</v>
      </c>
      <c r="E863" s="5" t="str">
        <f>+'[1]JUNIO-2026'!E863</f>
        <v>PU</v>
      </c>
      <c r="F863" s="5" t="str">
        <f>+'[1]JUNIO-2026'!F863</f>
        <v>MIGR</v>
      </c>
      <c r="G863" s="5">
        <f>+'[1]JUNIO-2026'!G863</f>
        <v>2020</v>
      </c>
      <c r="H863" s="6">
        <f t="shared" si="78"/>
        <v>577585998</v>
      </c>
      <c r="I863" s="7">
        <f>INT('[1]JUNIO-2026'!I863)</f>
        <v>0</v>
      </c>
      <c r="J863" s="7">
        <f>INT('[1]JUNIO-2026'!J863)</f>
        <v>577585998</v>
      </c>
      <c r="K863" s="7">
        <f>INT('[1]JUNIO-2026'!K863)</f>
        <v>64191372</v>
      </c>
      <c r="L863" s="7">
        <f>INT('[1]JUNIO-2026'!L863)</f>
        <v>0</v>
      </c>
      <c r="M863" s="6">
        <f t="shared" si="79"/>
        <v>513394626</v>
      </c>
      <c r="N863" s="7">
        <v>0</v>
      </c>
      <c r="O863" s="7">
        <f>INT('[1]JUNIO-2026'!O863)</f>
        <v>513394626</v>
      </c>
      <c r="P863" s="6">
        <f t="shared" si="83"/>
        <v>513394626</v>
      </c>
      <c r="Q863" s="6">
        <f t="shared" si="80"/>
        <v>0</v>
      </c>
      <c r="R863" s="7">
        <f>INT('[1]JUNIO-2026'!R863)</f>
        <v>0</v>
      </c>
      <c r="S863" s="7">
        <f>INT('[1]JUNIO-2026'!S863)</f>
        <v>0</v>
      </c>
      <c r="T863" s="7">
        <f>INT('[1]JUNIO-2026'!T863)</f>
        <v>0</v>
      </c>
      <c r="U863" s="7">
        <f>INT('[1]JUNIO-2026'!U863)</f>
        <v>0</v>
      </c>
      <c r="V863" s="7">
        <f>INT('[1]JUNIO-2026'!V863)</f>
        <v>0</v>
      </c>
      <c r="W863" s="7">
        <f>INT('[1]JUNIO-2026'!W863)</f>
        <v>0</v>
      </c>
      <c r="X863" s="7">
        <f>INT('[1]JUNIO-2026'!X863)</f>
        <v>513394626</v>
      </c>
      <c r="Y863" s="7">
        <f>INT('[1]JUNIO-2026'!Y863)</f>
        <v>0</v>
      </c>
      <c r="Z863" s="5" t="str">
        <f>+'[1]JUNIO-2026'!Z863</f>
        <v>NA</v>
      </c>
      <c r="AA863" s="5">
        <f>+'[1]JUNIO-2026'!AA863</f>
        <v>1</v>
      </c>
      <c r="AB863" s="5">
        <v>99999</v>
      </c>
      <c r="AC863" s="8">
        <f t="shared" si="81"/>
        <v>513394626</v>
      </c>
      <c r="AD863" s="8">
        <f t="shared" si="82"/>
        <v>0</v>
      </c>
      <c r="AE863" t="str">
        <f>+'[1]JUNIO-2026'!AE863</f>
        <v>SAFEWEB</v>
      </c>
    </row>
    <row r="864" spans="1:31" x14ac:dyDescent="0.25">
      <c r="A864" s="5" t="str">
        <f>+'[1]JUNIO-2026'!A864</f>
        <v>NI</v>
      </c>
      <c r="B864" s="5">
        <f>+'[1]JUNIO-2026'!B864</f>
        <v>900196346</v>
      </c>
      <c r="C864" s="5">
        <f>+'[1]JUNIO-2026'!C864</f>
        <v>9</v>
      </c>
      <c r="D864" s="5" t="str">
        <f>+'[1]JUNIO-2026'!D864</f>
        <v>ESEHOSPITALNUESTRASEÑORADELCARMEN</v>
      </c>
      <c r="E864" s="5" t="str">
        <f>+'[1]JUNIO-2026'!E864</f>
        <v>PU</v>
      </c>
      <c r="F864" s="5" t="str">
        <f>+'[1]JUNIO-2026'!F864</f>
        <v>PNAF</v>
      </c>
      <c r="G864" s="5">
        <f>+'[1]JUNIO-2026'!G864</f>
        <v>2020</v>
      </c>
      <c r="H864" s="6">
        <f t="shared" si="78"/>
        <v>149174733</v>
      </c>
      <c r="I864" s="7">
        <f>INT('[1]JUNIO-2026'!I864)</f>
        <v>0</v>
      </c>
      <c r="J864" s="7">
        <f>INT('[1]JUNIO-2026'!J864)</f>
        <v>149174733</v>
      </c>
      <c r="K864" s="7">
        <f>INT('[1]JUNIO-2026'!K864)</f>
        <v>70947028</v>
      </c>
      <c r="L864" s="7">
        <f>INT('[1]JUNIO-2026'!L864)</f>
        <v>0</v>
      </c>
      <c r="M864" s="6">
        <f t="shared" si="79"/>
        <v>78227705</v>
      </c>
      <c r="N864" s="7">
        <v>0</v>
      </c>
      <c r="O864" s="7">
        <f>INT('[1]JUNIO-2026'!O864)</f>
        <v>75554703</v>
      </c>
      <c r="P864" s="6">
        <f t="shared" si="83"/>
        <v>75554703</v>
      </c>
      <c r="Q864" s="6">
        <f t="shared" si="80"/>
        <v>2673002</v>
      </c>
      <c r="R864" s="7">
        <f>INT('[1]JUNIO-2026'!R864)</f>
        <v>0</v>
      </c>
      <c r="S864" s="7">
        <f>INT('[1]JUNIO-2026'!S864)</f>
        <v>0</v>
      </c>
      <c r="T864" s="7">
        <f>INT('[1]JUNIO-2026'!T864)</f>
        <v>75554703</v>
      </c>
      <c r="U864" s="7">
        <f>INT('[1]JUNIO-2026'!U864)</f>
        <v>0</v>
      </c>
      <c r="V864" s="7">
        <f>INT('[1]JUNIO-2026'!V864)</f>
        <v>0</v>
      </c>
      <c r="W864" s="7">
        <f>INT('[1]JUNIO-2026'!W864)</f>
        <v>0</v>
      </c>
      <c r="X864" s="7">
        <f>INT('[1]JUNIO-2026'!X864)</f>
        <v>0</v>
      </c>
      <c r="Y864" s="7">
        <f>INT('[1]JUNIO-2026'!Y864)</f>
        <v>0</v>
      </c>
      <c r="Z864" s="5" t="str">
        <f>+'[1]JUNIO-2026'!Z864</f>
        <v>NA</v>
      </c>
      <c r="AA864" s="5">
        <f>+'[1]JUNIO-2026'!AA864</f>
        <v>1</v>
      </c>
      <c r="AB864" s="5">
        <v>99999</v>
      </c>
      <c r="AC864" s="8">
        <f t="shared" si="81"/>
        <v>75554703</v>
      </c>
      <c r="AD864" s="8">
        <f t="shared" si="82"/>
        <v>0</v>
      </c>
      <c r="AE864" t="str">
        <f>+'[1]JUNIO-2026'!AE864</f>
        <v>SAFEWEB</v>
      </c>
    </row>
    <row r="865" spans="1:31" x14ac:dyDescent="0.25">
      <c r="A865" s="5" t="str">
        <f>+'[1]JUNIO-2026'!A865</f>
        <v>NI</v>
      </c>
      <c r="B865" s="5">
        <f>+'[1]JUNIO-2026'!B865</f>
        <v>900196347</v>
      </c>
      <c r="C865" s="5">
        <f>+'[1]JUNIO-2026'!C865</f>
        <v>6</v>
      </c>
      <c r="D865" s="5" t="str">
        <f>+'[1]JUNIO-2026'!D865</f>
        <v>ESEHOSPITALLADIVINAMISERICORDIA</v>
      </c>
      <c r="E865" s="5" t="str">
        <f>+'[1]JUNIO-2026'!E865</f>
        <v>PU</v>
      </c>
      <c r="F865" s="5" t="str">
        <f>+'[1]JUNIO-2026'!F865</f>
        <v>MIGR</v>
      </c>
      <c r="G865" s="5">
        <f>+'[1]JUNIO-2026'!G865</f>
        <v>2020</v>
      </c>
      <c r="H865" s="6">
        <f t="shared" si="78"/>
        <v>4538743712</v>
      </c>
      <c r="I865" s="7">
        <f>INT('[1]JUNIO-2026'!I865)</f>
        <v>0</v>
      </c>
      <c r="J865" s="7">
        <f>INT('[1]JUNIO-2026'!J865)</f>
        <v>4538743712</v>
      </c>
      <c r="K865" s="7">
        <f>INT('[1]JUNIO-2026'!K865)</f>
        <v>637260968</v>
      </c>
      <c r="L865" s="7">
        <f>INT('[1]JUNIO-2026'!L865)</f>
        <v>0</v>
      </c>
      <c r="M865" s="6">
        <f t="shared" si="79"/>
        <v>3901482744</v>
      </c>
      <c r="N865" s="7">
        <v>0</v>
      </c>
      <c r="O865" s="7">
        <f>INT('[1]JUNIO-2026'!O865)</f>
        <v>3901482744</v>
      </c>
      <c r="P865" s="6">
        <f t="shared" si="83"/>
        <v>3901482744</v>
      </c>
      <c r="Q865" s="6">
        <f t="shared" si="80"/>
        <v>0</v>
      </c>
      <c r="R865" s="7">
        <f>INT('[1]JUNIO-2026'!R865)</f>
        <v>0</v>
      </c>
      <c r="S865" s="7">
        <f>INT('[1]JUNIO-2026'!S865)</f>
        <v>0</v>
      </c>
      <c r="T865" s="7">
        <f>INT('[1]JUNIO-2026'!T865)</f>
        <v>1640367011</v>
      </c>
      <c r="U865" s="7">
        <f>INT('[1]JUNIO-2026'!U865)</f>
        <v>54974</v>
      </c>
      <c r="V865" s="7">
        <f>INT('[1]JUNIO-2026'!V865)</f>
        <v>0</v>
      </c>
      <c r="W865" s="7">
        <f>INT('[1]JUNIO-2026'!W865)</f>
        <v>0</v>
      </c>
      <c r="X865" s="7">
        <f>INT('[1]JUNIO-2026'!X865)</f>
        <v>2261060759</v>
      </c>
      <c r="Y865" s="7">
        <f>INT('[1]JUNIO-2026'!Y865)</f>
        <v>0</v>
      </c>
      <c r="Z865" s="5" t="str">
        <f>+'[1]JUNIO-2026'!Z865</f>
        <v>NA</v>
      </c>
      <c r="AA865" s="5">
        <f>+'[1]JUNIO-2026'!AA865</f>
        <v>1</v>
      </c>
      <c r="AB865" s="5">
        <v>99999</v>
      </c>
      <c r="AC865" s="8">
        <f t="shared" si="81"/>
        <v>3901482744</v>
      </c>
      <c r="AD865" s="8">
        <f t="shared" si="82"/>
        <v>0</v>
      </c>
      <c r="AE865" t="str">
        <f>+'[1]JUNIO-2026'!AE865</f>
        <v>SAFEWEB</v>
      </c>
    </row>
    <row r="866" spans="1:31" x14ac:dyDescent="0.25">
      <c r="A866" s="5" t="str">
        <f>+'[1]JUNIO-2026'!A866</f>
        <v>NI</v>
      </c>
      <c r="B866" s="5">
        <f>+'[1]JUNIO-2026'!B866</f>
        <v>900196347</v>
      </c>
      <c r="C866" s="5">
        <f>+'[1]JUNIO-2026'!C866</f>
        <v>6</v>
      </c>
      <c r="D866" s="5" t="str">
        <f>+'[1]JUNIO-2026'!D866</f>
        <v>ESEHOSPITALLADIVINAMISERICORDIA</v>
      </c>
      <c r="E866" s="5" t="str">
        <f>+'[1]JUNIO-2026'!E866</f>
        <v>PU</v>
      </c>
      <c r="F866" s="5" t="str">
        <f>+'[1]JUNIO-2026'!F866</f>
        <v>NUPC</v>
      </c>
      <c r="G866" s="5">
        <f>+'[1]JUNIO-2026'!G866</f>
        <v>2020</v>
      </c>
      <c r="H866" s="6">
        <f t="shared" si="78"/>
        <v>229938964</v>
      </c>
      <c r="I866" s="7">
        <f>INT('[1]JUNIO-2026'!I866)</f>
        <v>0</v>
      </c>
      <c r="J866" s="7">
        <f>INT('[1]JUNIO-2026'!J866)</f>
        <v>229938964</v>
      </c>
      <c r="K866" s="7">
        <f>INT('[1]JUNIO-2026'!K866)</f>
        <v>73999375</v>
      </c>
      <c r="L866" s="7">
        <f>INT('[1]JUNIO-2026'!L866)</f>
        <v>0</v>
      </c>
      <c r="M866" s="6">
        <f t="shared" si="79"/>
        <v>155939589</v>
      </c>
      <c r="N866" s="7">
        <v>0</v>
      </c>
      <c r="O866" s="7">
        <f>INT('[1]JUNIO-2026'!O866)</f>
        <v>155939589</v>
      </c>
      <c r="P866" s="6">
        <f t="shared" si="83"/>
        <v>155939589</v>
      </c>
      <c r="Q866" s="6">
        <f t="shared" si="80"/>
        <v>0</v>
      </c>
      <c r="R866" s="7">
        <f>INT('[1]JUNIO-2026'!R866)</f>
        <v>0</v>
      </c>
      <c r="S866" s="7">
        <f>INT('[1]JUNIO-2026'!S866)</f>
        <v>0</v>
      </c>
      <c r="T866" s="7">
        <f>INT('[1]JUNIO-2026'!T866)</f>
        <v>131258501</v>
      </c>
      <c r="U866" s="7">
        <f>INT('[1]JUNIO-2026'!U866)</f>
        <v>24681088</v>
      </c>
      <c r="V866" s="7">
        <f>INT('[1]JUNIO-2026'!V866)</f>
        <v>0</v>
      </c>
      <c r="W866" s="7">
        <f>INT('[1]JUNIO-2026'!W866)</f>
        <v>0</v>
      </c>
      <c r="X866" s="7">
        <f>INT('[1]JUNIO-2026'!X866)</f>
        <v>0</v>
      </c>
      <c r="Y866" s="7">
        <f>INT('[1]JUNIO-2026'!Y866)</f>
        <v>0</v>
      </c>
      <c r="Z866" s="5" t="str">
        <f>+'[1]JUNIO-2026'!Z866</f>
        <v>NA</v>
      </c>
      <c r="AA866" s="5">
        <f>+'[1]JUNIO-2026'!AA866</f>
        <v>1</v>
      </c>
      <c r="AB866" s="5">
        <v>99999</v>
      </c>
      <c r="AC866" s="8">
        <f t="shared" si="81"/>
        <v>155939589</v>
      </c>
      <c r="AD866" s="8">
        <f t="shared" si="82"/>
        <v>0</v>
      </c>
      <c r="AE866" t="str">
        <f>+'[1]JUNIO-2026'!AE866</f>
        <v>SAFEWEB</v>
      </c>
    </row>
    <row r="867" spans="1:31" x14ac:dyDescent="0.25">
      <c r="A867" s="5" t="str">
        <f>+'[1]JUNIO-2026'!A867</f>
        <v>NI</v>
      </c>
      <c r="B867" s="5">
        <f>+'[1]JUNIO-2026'!B867</f>
        <v>900196347</v>
      </c>
      <c r="C867" s="5">
        <f>+'[1]JUNIO-2026'!C867</f>
        <v>6</v>
      </c>
      <c r="D867" s="5" t="str">
        <f>+'[1]JUNIO-2026'!D867</f>
        <v>ESEHOSPITALLADIVINAMISERICORDIA</v>
      </c>
      <c r="E867" s="5" t="str">
        <f>+'[1]JUNIO-2026'!E867</f>
        <v>PU</v>
      </c>
      <c r="F867" s="5" t="str">
        <f>+'[1]JUNIO-2026'!F867</f>
        <v>PNAF</v>
      </c>
      <c r="G867" s="5">
        <f>+'[1]JUNIO-2026'!G867</f>
        <v>2020</v>
      </c>
      <c r="H867" s="6">
        <f t="shared" si="78"/>
        <v>1748300238</v>
      </c>
      <c r="I867" s="7">
        <f>INT('[1]JUNIO-2026'!I867)</f>
        <v>0</v>
      </c>
      <c r="J867" s="7">
        <f>INT('[1]JUNIO-2026'!J867)</f>
        <v>1748300238</v>
      </c>
      <c r="K867" s="7">
        <f>INT('[1]JUNIO-2026'!K867)</f>
        <v>791884083</v>
      </c>
      <c r="L867" s="7">
        <f>INT('[1]JUNIO-2026'!L867)</f>
        <v>0</v>
      </c>
      <c r="M867" s="6">
        <f t="shared" si="79"/>
        <v>956416155</v>
      </c>
      <c r="N867" s="7">
        <v>0</v>
      </c>
      <c r="O867" s="7">
        <f>INT('[1]JUNIO-2026'!O867)</f>
        <v>955324540</v>
      </c>
      <c r="P867" s="6">
        <f t="shared" si="83"/>
        <v>955324540</v>
      </c>
      <c r="Q867" s="6">
        <f t="shared" si="80"/>
        <v>1091615</v>
      </c>
      <c r="R867" s="7">
        <f>INT('[1]JUNIO-2026'!R867)</f>
        <v>0</v>
      </c>
      <c r="S867" s="7">
        <f>INT('[1]JUNIO-2026'!S867)</f>
        <v>0</v>
      </c>
      <c r="T867" s="7">
        <f>INT('[1]JUNIO-2026'!T867)</f>
        <v>775298541</v>
      </c>
      <c r="U867" s="7">
        <f>INT('[1]JUNIO-2026'!U867)</f>
        <v>180025999</v>
      </c>
      <c r="V867" s="7">
        <f>INT('[1]JUNIO-2026'!V867)</f>
        <v>0</v>
      </c>
      <c r="W867" s="7">
        <f>INT('[1]JUNIO-2026'!W867)</f>
        <v>0</v>
      </c>
      <c r="X867" s="7">
        <f>INT('[1]JUNIO-2026'!X867)</f>
        <v>0</v>
      </c>
      <c r="Y867" s="7">
        <f>INT('[1]JUNIO-2026'!Y867)</f>
        <v>0</v>
      </c>
      <c r="Z867" s="5" t="str">
        <f>+'[1]JUNIO-2026'!Z867</f>
        <v>NA</v>
      </c>
      <c r="AA867" s="5">
        <f>+'[1]JUNIO-2026'!AA867</f>
        <v>1</v>
      </c>
      <c r="AB867" s="5">
        <v>99999</v>
      </c>
      <c r="AC867" s="8">
        <f t="shared" si="81"/>
        <v>955324540</v>
      </c>
      <c r="AD867" s="8">
        <f t="shared" si="82"/>
        <v>0</v>
      </c>
      <c r="AE867" t="str">
        <f>+'[1]JUNIO-2026'!AE867</f>
        <v>SAFEWEB</v>
      </c>
    </row>
    <row r="868" spans="1:31" x14ac:dyDescent="0.25">
      <c r="A868" s="5" t="str">
        <f>+'[1]JUNIO-2026'!A868</f>
        <v>NI</v>
      </c>
      <c r="B868" s="5">
        <f>+'[1]JUNIO-2026'!B868</f>
        <v>900196366</v>
      </c>
      <c r="C868" s="5">
        <f>+'[1]JUNIO-2026'!C868</f>
        <v>6</v>
      </c>
      <c r="D868" s="5" t="str">
        <f>+'[1]JUNIO-2026'!D868</f>
        <v>ESEHOSPITALSANANTONIODEPADUADESIMITI</v>
      </c>
      <c r="E868" s="5" t="str">
        <f>+'[1]JUNIO-2026'!E868</f>
        <v>PU</v>
      </c>
      <c r="F868" s="5" t="str">
        <f>+'[1]JUNIO-2026'!F868</f>
        <v>MIGR</v>
      </c>
      <c r="G868" s="5">
        <f>+'[1]JUNIO-2026'!G868</f>
        <v>2020</v>
      </c>
      <c r="H868" s="6">
        <f t="shared" si="78"/>
        <v>376708209</v>
      </c>
      <c r="I868" s="7">
        <f>INT('[1]JUNIO-2026'!I868)</f>
        <v>0</v>
      </c>
      <c r="J868" s="7">
        <f>INT('[1]JUNIO-2026'!J868)</f>
        <v>376708209</v>
      </c>
      <c r="K868" s="7">
        <f>INT('[1]JUNIO-2026'!K868)</f>
        <v>6908902</v>
      </c>
      <c r="L868" s="7">
        <f>INT('[1]JUNIO-2026'!L868)</f>
        <v>0</v>
      </c>
      <c r="M868" s="6">
        <f t="shared" si="79"/>
        <v>369799307</v>
      </c>
      <c r="N868" s="7">
        <v>0</v>
      </c>
      <c r="O868" s="7">
        <f>INT('[1]JUNIO-2026'!O868)</f>
        <v>369799307</v>
      </c>
      <c r="P868" s="6">
        <f t="shared" si="83"/>
        <v>369799307</v>
      </c>
      <c r="Q868" s="6">
        <f t="shared" si="80"/>
        <v>0</v>
      </c>
      <c r="R868" s="7">
        <f>INT('[1]JUNIO-2026'!R868)</f>
        <v>0</v>
      </c>
      <c r="S868" s="7">
        <f>INT('[1]JUNIO-2026'!S868)</f>
        <v>0</v>
      </c>
      <c r="T868" s="7">
        <f>INT('[1]JUNIO-2026'!T868)</f>
        <v>0</v>
      </c>
      <c r="U868" s="7">
        <f>INT('[1]JUNIO-2026'!U868)</f>
        <v>0</v>
      </c>
      <c r="V868" s="7">
        <f>INT('[1]JUNIO-2026'!V868)</f>
        <v>0</v>
      </c>
      <c r="W868" s="7">
        <f>INT('[1]JUNIO-2026'!W868)</f>
        <v>0</v>
      </c>
      <c r="X868" s="7">
        <f>INT('[1]JUNIO-2026'!X868)</f>
        <v>369799307</v>
      </c>
      <c r="Y868" s="7">
        <f>INT('[1]JUNIO-2026'!Y868)</f>
        <v>0</v>
      </c>
      <c r="Z868" s="5" t="str">
        <f>+'[1]JUNIO-2026'!Z868</f>
        <v>NA</v>
      </c>
      <c r="AA868" s="5">
        <f>+'[1]JUNIO-2026'!AA868</f>
        <v>1</v>
      </c>
      <c r="AB868" s="5">
        <v>99999</v>
      </c>
      <c r="AC868" s="8">
        <f t="shared" si="81"/>
        <v>369799307</v>
      </c>
      <c r="AD868" s="8">
        <f t="shared" si="82"/>
        <v>0</v>
      </c>
      <c r="AE868" t="str">
        <f>+'[1]JUNIO-2026'!AE868</f>
        <v>SAFEWEB</v>
      </c>
    </row>
    <row r="869" spans="1:31" x14ac:dyDescent="0.25">
      <c r="A869" s="5" t="str">
        <f>+'[1]JUNIO-2026'!A869</f>
        <v>NI</v>
      </c>
      <c r="B869" s="5">
        <f>+'[1]JUNIO-2026'!B869</f>
        <v>900196366</v>
      </c>
      <c r="C869" s="5">
        <f>+'[1]JUNIO-2026'!C869</f>
        <v>6</v>
      </c>
      <c r="D869" s="5" t="str">
        <f>+'[1]JUNIO-2026'!D869</f>
        <v>ESEHOSPITALSANANTONIODEPADUADESIMITI</v>
      </c>
      <c r="E869" s="5" t="str">
        <f>+'[1]JUNIO-2026'!E869</f>
        <v>PU</v>
      </c>
      <c r="F869" s="5" t="str">
        <f>+'[1]JUNIO-2026'!F869</f>
        <v>PNAF</v>
      </c>
      <c r="G869" s="5">
        <f>+'[1]JUNIO-2026'!G869</f>
        <v>2020</v>
      </c>
      <c r="H869" s="6">
        <f t="shared" si="78"/>
        <v>57677324</v>
      </c>
      <c r="I869" s="7">
        <f>INT('[1]JUNIO-2026'!I869)</f>
        <v>0</v>
      </c>
      <c r="J869" s="7">
        <f>INT('[1]JUNIO-2026'!J869)</f>
        <v>57677324</v>
      </c>
      <c r="K869" s="7">
        <f>INT('[1]JUNIO-2026'!K869)</f>
        <v>12647045</v>
      </c>
      <c r="L869" s="7">
        <f>INT('[1]JUNIO-2026'!L869)</f>
        <v>0</v>
      </c>
      <c r="M869" s="6">
        <f t="shared" si="79"/>
        <v>45030279</v>
      </c>
      <c r="N869" s="7">
        <v>0</v>
      </c>
      <c r="O869" s="7">
        <f>INT('[1]JUNIO-2026'!O869)</f>
        <v>11904465</v>
      </c>
      <c r="P869" s="6">
        <f t="shared" si="83"/>
        <v>11904465</v>
      </c>
      <c r="Q869" s="6">
        <f t="shared" si="80"/>
        <v>33125814</v>
      </c>
      <c r="R869" s="7">
        <f>INT('[1]JUNIO-2026'!R869)</f>
        <v>0</v>
      </c>
      <c r="S869" s="7">
        <f>INT('[1]JUNIO-2026'!S869)</f>
        <v>0</v>
      </c>
      <c r="T869" s="7">
        <f>INT('[1]JUNIO-2026'!T869)</f>
        <v>11904465</v>
      </c>
      <c r="U869" s="7">
        <f>INT('[1]JUNIO-2026'!U869)</f>
        <v>0</v>
      </c>
      <c r="V869" s="7">
        <f>INT('[1]JUNIO-2026'!V869)</f>
        <v>0</v>
      </c>
      <c r="W869" s="7">
        <f>INT('[1]JUNIO-2026'!W869)</f>
        <v>0</v>
      </c>
      <c r="X869" s="7">
        <f>INT('[1]JUNIO-2026'!X869)</f>
        <v>0</v>
      </c>
      <c r="Y869" s="7">
        <f>INT('[1]JUNIO-2026'!Y869)</f>
        <v>0</v>
      </c>
      <c r="Z869" s="5" t="str">
        <f>+'[1]JUNIO-2026'!Z869</f>
        <v>NA</v>
      </c>
      <c r="AA869" s="5">
        <f>+'[1]JUNIO-2026'!AA869</f>
        <v>1</v>
      </c>
      <c r="AB869" s="5">
        <v>99999</v>
      </c>
      <c r="AC869" s="8">
        <f t="shared" si="81"/>
        <v>11904465</v>
      </c>
      <c r="AD869" s="8">
        <f t="shared" si="82"/>
        <v>0</v>
      </c>
      <c r="AE869" t="str">
        <f>+'[1]JUNIO-2026'!AE869</f>
        <v>SAFEWEB</v>
      </c>
    </row>
    <row r="870" spans="1:31" x14ac:dyDescent="0.25">
      <c r="A870" s="5" t="str">
        <f>+'[1]JUNIO-2026'!A870</f>
        <v>NI</v>
      </c>
      <c r="B870" s="5">
        <f>+'[1]JUNIO-2026'!B870</f>
        <v>900223667</v>
      </c>
      <c r="C870" s="5">
        <f>+'[1]JUNIO-2026'!C870</f>
        <v>4</v>
      </c>
      <c r="D870" s="5" t="str">
        <f>+'[1]JUNIO-2026'!D870</f>
        <v>PERFECTBODYMEDICALCENTER</v>
      </c>
      <c r="E870" s="5" t="str">
        <f>+'[1]JUNIO-2026'!E870</f>
        <v>PR</v>
      </c>
      <c r="F870" s="5" t="str">
        <f>+'[1]JUNIO-2026'!F870</f>
        <v>NUPC</v>
      </c>
      <c r="G870" s="5">
        <f>+'[1]JUNIO-2026'!G870</f>
        <v>2020</v>
      </c>
      <c r="H870" s="6">
        <f t="shared" si="78"/>
        <v>10749</v>
      </c>
      <c r="I870" s="7">
        <f>INT('[1]JUNIO-2026'!I870)</f>
        <v>0</v>
      </c>
      <c r="J870" s="7">
        <f>INT('[1]JUNIO-2026'!J870)</f>
        <v>10749</v>
      </c>
      <c r="K870" s="7">
        <f>INT('[1]JUNIO-2026'!K870)</f>
        <v>9190</v>
      </c>
      <c r="L870" s="7">
        <f>INT('[1]JUNIO-2026'!L870)</f>
        <v>0</v>
      </c>
      <c r="M870" s="6">
        <f t="shared" si="79"/>
        <v>1559</v>
      </c>
      <c r="N870" s="7">
        <v>0</v>
      </c>
      <c r="O870" s="7">
        <f>INT('[1]JUNIO-2026'!O870)</f>
        <v>0</v>
      </c>
      <c r="P870" s="6">
        <f t="shared" si="83"/>
        <v>0</v>
      </c>
      <c r="Q870" s="6">
        <f t="shared" si="80"/>
        <v>1559</v>
      </c>
      <c r="R870" s="7">
        <f>INT('[1]JUNIO-2026'!R870)</f>
        <v>0</v>
      </c>
      <c r="S870" s="7">
        <f>INT('[1]JUNIO-2026'!S870)</f>
        <v>0</v>
      </c>
      <c r="T870" s="7">
        <f>INT('[1]JUNIO-2026'!T870)</f>
        <v>0</v>
      </c>
      <c r="U870" s="7">
        <f>INT('[1]JUNIO-2026'!U870)</f>
        <v>0</v>
      </c>
      <c r="V870" s="7">
        <f>INT('[1]JUNIO-2026'!V870)</f>
        <v>0</v>
      </c>
      <c r="W870" s="7">
        <f>INT('[1]JUNIO-2026'!W870)</f>
        <v>0</v>
      </c>
      <c r="X870" s="7">
        <f>INT('[1]JUNIO-2026'!X870)</f>
        <v>0</v>
      </c>
      <c r="Y870" s="7">
        <f>INT('[1]JUNIO-2026'!Y870)</f>
        <v>0</v>
      </c>
      <c r="Z870" s="5" t="str">
        <f>+'[1]JUNIO-2026'!Z870</f>
        <v>NA</v>
      </c>
      <c r="AA870" s="5">
        <f>+'[1]JUNIO-2026'!AA870</f>
        <v>1</v>
      </c>
      <c r="AB870" s="5">
        <v>99999</v>
      </c>
      <c r="AC870" s="8">
        <f t="shared" si="81"/>
        <v>0</v>
      </c>
      <c r="AD870" s="8">
        <f t="shared" si="82"/>
        <v>0</v>
      </c>
      <c r="AE870" t="str">
        <f>+'[1]JUNIO-2026'!AE870</f>
        <v>SAFEWEB</v>
      </c>
    </row>
    <row r="871" spans="1:31" x14ac:dyDescent="0.25">
      <c r="A871" s="5" t="str">
        <f>+'[1]JUNIO-2026'!A871</f>
        <v>NI</v>
      </c>
      <c r="B871" s="5">
        <f>+'[1]JUNIO-2026'!B871</f>
        <v>900223749</v>
      </c>
      <c r="C871" s="5">
        <f>+'[1]JUNIO-2026'!C871</f>
        <v>1</v>
      </c>
      <c r="D871" s="5" t="str">
        <f>+'[1]JUNIO-2026'!D871</f>
        <v>FUNDACION UNIDAD DE CUIDADOS INTENSIVOS DOÑA PILAR</v>
      </c>
      <c r="E871" s="5" t="str">
        <f>+'[1]JUNIO-2026'!E871</f>
        <v>PR</v>
      </c>
      <c r="F871" s="5" t="str">
        <f>+'[1]JUNIO-2026'!F871</f>
        <v>MIGR</v>
      </c>
      <c r="G871" s="5">
        <f>+'[1]JUNIO-2026'!G871</f>
        <v>2020</v>
      </c>
      <c r="H871" s="6">
        <f t="shared" si="78"/>
        <v>195246688</v>
      </c>
      <c r="I871" s="7">
        <f>INT('[1]JUNIO-2026'!I871)</f>
        <v>0</v>
      </c>
      <c r="J871" s="7">
        <f>INT('[1]JUNIO-2026'!J871)</f>
        <v>195246688</v>
      </c>
      <c r="K871" s="7">
        <f>INT('[1]JUNIO-2026'!K871)</f>
        <v>19700030</v>
      </c>
      <c r="L871" s="7">
        <f>INT('[1]JUNIO-2026'!L871)</f>
        <v>0</v>
      </c>
      <c r="M871" s="6">
        <f t="shared" si="79"/>
        <v>175546658</v>
      </c>
      <c r="N871" s="7">
        <v>0</v>
      </c>
      <c r="O871" s="7">
        <f>INT('[1]JUNIO-2026'!O871)</f>
        <v>175546658</v>
      </c>
      <c r="P871" s="6">
        <f t="shared" si="83"/>
        <v>175546658</v>
      </c>
      <c r="Q871" s="6">
        <f t="shared" si="80"/>
        <v>0</v>
      </c>
      <c r="R871" s="7">
        <f>INT('[1]JUNIO-2026'!R871)</f>
        <v>0</v>
      </c>
      <c r="S871" s="7">
        <f>INT('[1]JUNIO-2026'!S871)</f>
        <v>0</v>
      </c>
      <c r="T871" s="7">
        <f>INT('[1]JUNIO-2026'!T871)</f>
        <v>105037672</v>
      </c>
      <c r="U871" s="7">
        <f>INT('[1]JUNIO-2026'!U871)</f>
        <v>0</v>
      </c>
      <c r="V871" s="7">
        <f>INT('[1]JUNIO-2026'!V871)</f>
        <v>0</v>
      </c>
      <c r="W871" s="7">
        <f>INT('[1]JUNIO-2026'!W871)</f>
        <v>0</v>
      </c>
      <c r="X871" s="7">
        <f>INT('[1]JUNIO-2026'!X871)</f>
        <v>6261195</v>
      </c>
      <c r="Y871" s="7">
        <f>INT('[1]JUNIO-2026'!Y871)</f>
        <v>64247791</v>
      </c>
      <c r="Z871" s="5" t="str">
        <f>+'[1]JUNIO-2026'!Z871</f>
        <v>ILD</v>
      </c>
      <c r="AA871" s="5">
        <f>+'[1]JUNIO-2026'!AA871</f>
        <v>1</v>
      </c>
      <c r="AB871" s="5">
        <v>99999</v>
      </c>
      <c r="AC871" s="8">
        <f t="shared" si="81"/>
        <v>175546658</v>
      </c>
      <c r="AD871" s="8">
        <f t="shared" si="82"/>
        <v>0</v>
      </c>
      <c r="AE871" t="str">
        <f>+'[1]JUNIO-2026'!AE871</f>
        <v>SAFEWEB</v>
      </c>
    </row>
    <row r="872" spans="1:31" x14ac:dyDescent="0.25">
      <c r="A872" s="5" t="str">
        <f>+'[1]JUNIO-2026'!A872</f>
        <v>NI</v>
      </c>
      <c r="B872" s="5">
        <f>+'[1]JUNIO-2026'!B872</f>
        <v>900223749</v>
      </c>
      <c r="C872" s="5">
        <f>+'[1]JUNIO-2026'!C872</f>
        <v>1</v>
      </c>
      <c r="D872" s="5" t="str">
        <f>+'[1]JUNIO-2026'!D872</f>
        <v>FUNDACION UNIDAD DE CUIDADOS INTENSIVOS DOÑA PILAR</v>
      </c>
      <c r="E872" s="5" t="str">
        <f>+'[1]JUNIO-2026'!E872</f>
        <v>PR</v>
      </c>
      <c r="F872" s="5" t="str">
        <f>+'[1]JUNIO-2026'!F872</f>
        <v>NUPC</v>
      </c>
      <c r="G872" s="5">
        <f>+'[1]JUNIO-2026'!G872</f>
        <v>2020</v>
      </c>
      <c r="H872" s="6">
        <f t="shared" si="78"/>
        <v>14872188</v>
      </c>
      <c r="I872" s="7">
        <f>INT('[1]JUNIO-2026'!I872)</f>
        <v>0</v>
      </c>
      <c r="J872" s="7">
        <f>INT('[1]JUNIO-2026'!J872)</f>
        <v>14872188</v>
      </c>
      <c r="K872" s="7">
        <f>INT('[1]JUNIO-2026'!K872)</f>
        <v>12774953</v>
      </c>
      <c r="L872" s="7">
        <f>INT('[1]JUNIO-2026'!L872)</f>
        <v>0</v>
      </c>
      <c r="M872" s="6">
        <f t="shared" si="79"/>
        <v>2097235</v>
      </c>
      <c r="N872" s="7">
        <v>0</v>
      </c>
      <c r="O872" s="7">
        <f>INT('[1]JUNIO-2026'!O872)</f>
        <v>2097235</v>
      </c>
      <c r="P872" s="6">
        <f t="shared" si="83"/>
        <v>2097235</v>
      </c>
      <c r="Q872" s="6">
        <f t="shared" si="80"/>
        <v>0</v>
      </c>
      <c r="R872" s="7">
        <f>INT('[1]JUNIO-2026'!R872)</f>
        <v>0</v>
      </c>
      <c r="S872" s="7">
        <f>INT('[1]JUNIO-2026'!S872)</f>
        <v>0</v>
      </c>
      <c r="T872" s="7">
        <f>INT('[1]JUNIO-2026'!T872)</f>
        <v>0</v>
      </c>
      <c r="U872" s="7">
        <f>INT('[1]JUNIO-2026'!U872)</f>
        <v>2097235</v>
      </c>
      <c r="V872" s="7">
        <f>INT('[1]JUNIO-2026'!V872)</f>
        <v>0</v>
      </c>
      <c r="W872" s="7">
        <f>INT('[1]JUNIO-2026'!W872)</f>
        <v>0</v>
      </c>
      <c r="X872" s="7">
        <f>INT('[1]JUNIO-2026'!X872)</f>
        <v>0</v>
      </c>
      <c r="Y872" s="7">
        <f>INT('[1]JUNIO-2026'!Y872)</f>
        <v>0</v>
      </c>
      <c r="Z872" s="5" t="str">
        <f>+'[1]JUNIO-2026'!Z872</f>
        <v>NA</v>
      </c>
      <c r="AA872" s="5">
        <f>+'[1]JUNIO-2026'!AA872</f>
        <v>1</v>
      </c>
      <c r="AB872" s="5">
        <v>99999</v>
      </c>
      <c r="AC872" s="8">
        <f t="shared" si="81"/>
        <v>2097235</v>
      </c>
      <c r="AD872" s="8">
        <f t="shared" si="82"/>
        <v>0</v>
      </c>
      <c r="AE872" t="str">
        <f>+'[1]JUNIO-2026'!AE872</f>
        <v>SAFEWEB</v>
      </c>
    </row>
    <row r="873" spans="1:31" x14ac:dyDescent="0.25">
      <c r="A873" s="5" t="str">
        <f>+'[1]JUNIO-2026'!A873</f>
        <v>NI</v>
      </c>
      <c r="B873" s="5">
        <f>+'[1]JUNIO-2026'!B873</f>
        <v>900223749</v>
      </c>
      <c r="C873" s="5">
        <f>+'[1]JUNIO-2026'!C873</f>
        <v>1</v>
      </c>
      <c r="D873" s="5" t="str">
        <f>+'[1]JUNIO-2026'!D873</f>
        <v>FUNDACION UNIDAD DE CUIDADOS INTENSIVOS DOÑA PILAR</v>
      </c>
      <c r="E873" s="5" t="str">
        <f>+'[1]JUNIO-2026'!E873</f>
        <v>PR</v>
      </c>
      <c r="F873" s="5" t="str">
        <f>+'[1]JUNIO-2026'!F873</f>
        <v>PNAF</v>
      </c>
      <c r="G873" s="5">
        <f>+'[1]JUNIO-2026'!G873</f>
        <v>2020</v>
      </c>
      <c r="H873" s="6">
        <f t="shared" si="78"/>
        <v>112271661</v>
      </c>
      <c r="I873" s="7">
        <f>INT('[1]JUNIO-2026'!I873)</f>
        <v>0</v>
      </c>
      <c r="J873" s="7">
        <f>INT('[1]JUNIO-2026'!J873)</f>
        <v>112271661</v>
      </c>
      <c r="K873" s="7">
        <f>INT('[1]JUNIO-2026'!K873)</f>
        <v>7456996</v>
      </c>
      <c r="L873" s="7">
        <f>INT('[1]JUNIO-2026'!L873)</f>
        <v>0</v>
      </c>
      <c r="M873" s="6">
        <f t="shared" si="79"/>
        <v>104814665</v>
      </c>
      <c r="N873" s="7">
        <v>0</v>
      </c>
      <c r="O873" s="7">
        <f>INT('[1]JUNIO-2026'!O873)</f>
        <v>104814665</v>
      </c>
      <c r="P873" s="6">
        <f t="shared" si="83"/>
        <v>104814665</v>
      </c>
      <c r="Q873" s="6">
        <f t="shared" si="80"/>
        <v>0</v>
      </c>
      <c r="R873" s="7">
        <f>INT('[1]JUNIO-2026'!R873)</f>
        <v>0</v>
      </c>
      <c r="S873" s="7">
        <f>INT('[1]JUNIO-2026'!S873)</f>
        <v>0</v>
      </c>
      <c r="T873" s="7">
        <f>INT('[1]JUNIO-2026'!T873)</f>
        <v>0</v>
      </c>
      <c r="U873" s="7">
        <f>INT('[1]JUNIO-2026'!U873)</f>
        <v>30687514</v>
      </c>
      <c r="V873" s="7">
        <f>INT('[1]JUNIO-2026'!V873)</f>
        <v>0</v>
      </c>
      <c r="W873" s="7">
        <f>INT('[1]JUNIO-2026'!W873)</f>
        <v>0</v>
      </c>
      <c r="X873" s="7">
        <f>INT('[1]JUNIO-2026'!X873)</f>
        <v>0</v>
      </c>
      <c r="Y873" s="7">
        <f>INT('[1]JUNIO-2026'!Y873)</f>
        <v>74127151</v>
      </c>
      <c r="Z873" s="5" t="str">
        <f>+'[1]JUNIO-2026'!Z873</f>
        <v>ILD</v>
      </c>
      <c r="AA873" s="5">
        <f>+'[1]JUNIO-2026'!AA873</f>
        <v>1</v>
      </c>
      <c r="AB873" s="5">
        <v>99999</v>
      </c>
      <c r="AC873" s="8">
        <f t="shared" si="81"/>
        <v>104814665</v>
      </c>
      <c r="AD873" s="8">
        <f t="shared" si="82"/>
        <v>0</v>
      </c>
      <c r="AE873" t="str">
        <f>+'[1]JUNIO-2026'!AE873</f>
        <v>SAFEWEB</v>
      </c>
    </row>
    <row r="874" spans="1:31" x14ac:dyDescent="0.25">
      <c r="A874" s="5" t="str">
        <f>+'[1]JUNIO-2026'!A874</f>
        <v>NI</v>
      </c>
      <c r="B874" s="5">
        <f>+'[1]JUNIO-2026'!B874</f>
        <v>900226715</v>
      </c>
      <c r="C874" s="5">
        <f>+'[1]JUNIO-2026'!C874</f>
        <v>3</v>
      </c>
      <c r="D874" s="5" t="str">
        <f>+'[1]JUNIO-2026'!D874</f>
        <v>COOSALUDEPSSA</v>
      </c>
      <c r="E874" s="5" t="str">
        <f>+'[1]JUNIO-2026'!E874</f>
        <v>PR</v>
      </c>
      <c r="F874" s="5" t="str">
        <f>+'[1]JUNIO-2026'!F874</f>
        <v>NUPC</v>
      </c>
      <c r="G874" s="5">
        <f>+'[1]JUNIO-2026'!G874</f>
        <v>2020</v>
      </c>
      <c r="H874" s="6">
        <f t="shared" si="78"/>
        <v>721309858</v>
      </c>
      <c r="I874" s="7">
        <f>INT('[1]JUNIO-2026'!I874)</f>
        <v>0</v>
      </c>
      <c r="J874" s="7">
        <f>INT('[1]JUNIO-2026'!J874)</f>
        <v>721309858</v>
      </c>
      <c r="K874" s="7">
        <f>INT('[1]JUNIO-2026'!K874)</f>
        <v>119857105</v>
      </c>
      <c r="L874" s="7">
        <f>INT('[1]JUNIO-2026'!L874)</f>
        <v>0</v>
      </c>
      <c r="M874" s="6">
        <f t="shared" si="79"/>
        <v>601452753</v>
      </c>
      <c r="N874" s="7">
        <v>0</v>
      </c>
      <c r="O874" s="7">
        <f>INT('[1]JUNIO-2026'!O874)</f>
        <v>601452753</v>
      </c>
      <c r="P874" s="6">
        <f t="shared" si="83"/>
        <v>601452753</v>
      </c>
      <c r="Q874" s="6">
        <f t="shared" si="80"/>
        <v>0</v>
      </c>
      <c r="R874" s="7">
        <f>INT('[1]JUNIO-2026'!R874)</f>
        <v>0</v>
      </c>
      <c r="S874" s="7">
        <f>INT('[1]JUNIO-2026'!S874)</f>
        <v>0</v>
      </c>
      <c r="T874" s="7">
        <f>INT('[1]JUNIO-2026'!T874)</f>
        <v>73732332</v>
      </c>
      <c r="U874" s="7">
        <f>INT('[1]JUNIO-2026'!U874)</f>
        <v>0</v>
      </c>
      <c r="V874" s="7">
        <f>INT('[1]JUNIO-2026'!V874)</f>
        <v>0</v>
      </c>
      <c r="W874" s="7">
        <f>INT('[1]JUNIO-2026'!W874)</f>
        <v>0</v>
      </c>
      <c r="X874" s="7">
        <f>INT('[1]JUNIO-2026'!X874)</f>
        <v>0</v>
      </c>
      <c r="Y874" s="7">
        <f>INT('[1]JUNIO-2026'!Y874)</f>
        <v>527720421</v>
      </c>
      <c r="Z874" s="5" t="str">
        <f>+'[1]JUNIO-2026'!Z874</f>
        <v xml:space="preserve">Rendimientos Financieros </v>
      </c>
      <c r="AA874" s="5">
        <f>+'[1]JUNIO-2026'!AA874</f>
        <v>1</v>
      </c>
      <c r="AB874" s="5">
        <v>99999</v>
      </c>
      <c r="AC874" s="8">
        <f t="shared" si="81"/>
        <v>601452753</v>
      </c>
      <c r="AD874" s="8">
        <f t="shared" si="82"/>
        <v>0</v>
      </c>
      <c r="AE874" t="str">
        <f>+'[1]JUNIO-2026'!AE874</f>
        <v>SAFEWEB</v>
      </c>
    </row>
    <row r="875" spans="1:31" x14ac:dyDescent="0.25">
      <c r="A875" s="5" t="str">
        <f>+'[1]JUNIO-2026'!A875</f>
        <v>NI</v>
      </c>
      <c r="B875" s="5">
        <f>+'[1]JUNIO-2026'!B875</f>
        <v>900233294</v>
      </c>
      <c r="C875" s="5">
        <f>+'[1]JUNIO-2026'!C875</f>
        <v>3</v>
      </c>
      <c r="D875" s="5" t="str">
        <f>+'[1]JUNIO-2026'!D875</f>
        <v>CLINICAGENERALDELCARIBESA</v>
      </c>
      <c r="E875" s="5" t="str">
        <f>+'[1]JUNIO-2026'!E875</f>
        <v>PR</v>
      </c>
      <c r="F875" s="5" t="str">
        <f>+'[1]JUNIO-2026'!F875</f>
        <v>MIGR</v>
      </c>
      <c r="G875" s="5">
        <f>+'[1]JUNIO-2026'!G875</f>
        <v>2020</v>
      </c>
      <c r="H875" s="6">
        <f t="shared" si="78"/>
        <v>96336949</v>
      </c>
      <c r="I875" s="7">
        <f>INT('[1]JUNIO-2026'!I875)</f>
        <v>0</v>
      </c>
      <c r="J875" s="7">
        <f>INT('[1]JUNIO-2026'!J875)</f>
        <v>96336949</v>
      </c>
      <c r="K875" s="7">
        <f>INT('[1]JUNIO-2026'!K875)</f>
        <v>2238997</v>
      </c>
      <c r="L875" s="7">
        <f>INT('[1]JUNIO-2026'!L875)</f>
        <v>0</v>
      </c>
      <c r="M875" s="6">
        <f t="shared" si="79"/>
        <v>94097952</v>
      </c>
      <c r="N875" s="7">
        <v>0</v>
      </c>
      <c r="O875" s="7">
        <f>INT('[1]JUNIO-2026'!O875)</f>
        <v>94097952</v>
      </c>
      <c r="P875" s="6">
        <f t="shared" si="83"/>
        <v>94097952</v>
      </c>
      <c r="Q875" s="6">
        <f t="shared" si="80"/>
        <v>0</v>
      </c>
      <c r="R875" s="7">
        <f>INT('[1]JUNIO-2026'!R875)</f>
        <v>0</v>
      </c>
      <c r="S875" s="7">
        <f>INT('[1]JUNIO-2026'!S875)</f>
        <v>0</v>
      </c>
      <c r="T875" s="7">
        <f>INT('[1]JUNIO-2026'!T875)</f>
        <v>0</v>
      </c>
      <c r="U875" s="7">
        <f>INT('[1]JUNIO-2026'!U875)</f>
        <v>0</v>
      </c>
      <c r="V875" s="7">
        <f>INT('[1]JUNIO-2026'!V875)</f>
        <v>0</v>
      </c>
      <c r="W875" s="7">
        <f>INT('[1]JUNIO-2026'!W875)</f>
        <v>0</v>
      </c>
      <c r="X875" s="7">
        <f>INT('[1]JUNIO-2026'!X875)</f>
        <v>94097952</v>
      </c>
      <c r="Y875" s="7">
        <f>INT('[1]JUNIO-2026'!Y875)</f>
        <v>0</v>
      </c>
      <c r="Z875" s="5" t="str">
        <f>+'[1]JUNIO-2026'!Z875</f>
        <v>NA</v>
      </c>
      <c r="AA875" s="5">
        <f>+'[1]JUNIO-2026'!AA875</f>
        <v>1</v>
      </c>
      <c r="AB875" s="5">
        <v>99999</v>
      </c>
      <c r="AC875" s="8">
        <f t="shared" si="81"/>
        <v>94097952</v>
      </c>
      <c r="AD875" s="8">
        <f t="shared" si="82"/>
        <v>0</v>
      </c>
      <c r="AE875" t="str">
        <f>+'[1]JUNIO-2026'!AE875</f>
        <v>SAFEWEB</v>
      </c>
    </row>
    <row r="876" spans="1:31" x14ac:dyDescent="0.25">
      <c r="A876" s="5" t="str">
        <f>+'[1]JUNIO-2026'!A876</f>
        <v>NI</v>
      </c>
      <c r="B876" s="5">
        <f>+'[1]JUNIO-2026'!B876</f>
        <v>900233294</v>
      </c>
      <c r="C876" s="5">
        <f>+'[1]JUNIO-2026'!C876</f>
        <v>3</v>
      </c>
      <c r="D876" s="5" t="str">
        <f>+'[1]JUNIO-2026'!D876</f>
        <v>CLINICAGENERALDELCARIBESA</v>
      </c>
      <c r="E876" s="5" t="str">
        <f>+'[1]JUNIO-2026'!E876</f>
        <v>PR</v>
      </c>
      <c r="F876" s="5" t="str">
        <f>+'[1]JUNIO-2026'!F876</f>
        <v>NUPC</v>
      </c>
      <c r="G876" s="5">
        <f>+'[1]JUNIO-2026'!G876</f>
        <v>2020</v>
      </c>
      <c r="H876" s="6">
        <f t="shared" si="78"/>
        <v>99814739</v>
      </c>
      <c r="I876" s="7">
        <f>INT('[1]JUNIO-2026'!I876)</f>
        <v>0</v>
      </c>
      <c r="J876" s="7">
        <f>INT('[1]JUNIO-2026'!J876)</f>
        <v>99814739</v>
      </c>
      <c r="K876" s="7">
        <f>INT('[1]JUNIO-2026'!K876)</f>
        <v>263924</v>
      </c>
      <c r="L876" s="7">
        <f>INT('[1]JUNIO-2026'!L876)</f>
        <v>0</v>
      </c>
      <c r="M876" s="6">
        <f t="shared" si="79"/>
        <v>99550815</v>
      </c>
      <c r="N876" s="7">
        <v>0</v>
      </c>
      <c r="O876" s="7">
        <f>INT('[1]JUNIO-2026'!O876)</f>
        <v>99550815</v>
      </c>
      <c r="P876" s="6">
        <f t="shared" si="83"/>
        <v>99550815</v>
      </c>
      <c r="Q876" s="6">
        <f t="shared" si="80"/>
        <v>0</v>
      </c>
      <c r="R876" s="7">
        <f>INT('[1]JUNIO-2026'!R876)</f>
        <v>0</v>
      </c>
      <c r="S876" s="7">
        <f>INT('[1]JUNIO-2026'!S876)</f>
        <v>0</v>
      </c>
      <c r="T876" s="7">
        <f>INT('[1]JUNIO-2026'!T876)</f>
        <v>17961874</v>
      </c>
      <c r="U876" s="7">
        <f>INT('[1]JUNIO-2026'!U876)</f>
        <v>81588941</v>
      </c>
      <c r="V876" s="7">
        <f>INT('[1]JUNIO-2026'!V876)</f>
        <v>0</v>
      </c>
      <c r="W876" s="7">
        <f>INT('[1]JUNIO-2026'!W876)</f>
        <v>0</v>
      </c>
      <c r="X876" s="7">
        <f>INT('[1]JUNIO-2026'!X876)</f>
        <v>0</v>
      </c>
      <c r="Y876" s="7">
        <f>INT('[1]JUNIO-2026'!Y876)</f>
        <v>0</v>
      </c>
      <c r="Z876" s="5" t="str">
        <f>+'[1]JUNIO-2026'!Z876</f>
        <v>NA</v>
      </c>
      <c r="AA876" s="5">
        <f>+'[1]JUNIO-2026'!AA876</f>
        <v>1</v>
      </c>
      <c r="AB876" s="5">
        <v>99999</v>
      </c>
      <c r="AC876" s="8">
        <f t="shared" si="81"/>
        <v>99550815</v>
      </c>
      <c r="AD876" s="8">
        <f t="shared" si="82"/>
        <v>0</v>
      </c>
      <c r="AE876" t="str">
        <f>+'[1]JUNIO-2026'!AE876</f>
        <v>SAFEWEB</v>
      </c>
    </row>
    <row r="877" spans="1:31" x14ac:dyDescent="0.25">
      <c r="A877" s="5" t="str">
        <f>+'[1]JUNIO-2026'!A877</f>
        <v>NI</v>
      </c>
      <c r="B877" s="5">
        <f>+'[1]JUNIO-2026'!B877</f>
        <v>900233294</v>
      </c>
      <c r="C877" s="5">
        <f>+'[1]JUNIO-2026'!C877</f>
        <v>3</v>
      </c>
      <c r="D877" s="5" t="str">
        <f>+'[1]JUNIO-2026'!D877</f>
        <v>CLINICAGENERALDELCARIBESA</v>
      </c>
      <c r="E877" s="5" t="str">
        <f>+'[1]JUNIO-2026'!E877</f>
        <v>PR</v>
      </c>
      <c r="F877" s="5" t="str">
        <f>+'[1]JUNIO-2026'!F877</f>
        <v>PNAF</v>
      </c>
      <c r="G877" s="5">
        <f>+'[1]JUNIO-2026'!G877</f>
        <v>2020</v>
      </c>
      <c r="H877" s="6">
        <f t="shared" si="78"/>
        <v>29505263</v>
      </c>
      <c r="I877" s="7">
        <f>INT('[1]JUNIO-2026'!I877)</f>
        <v>0</v>
      </c>
      <c r="J877" s="7">
        <f>INT('[1]JUNIO-2026'!J877)</f>
        <v>29505263</v>
      </c>
      <c r="K877" s="7">
        <f>INT('[1]JUNIO-2026'!K877)</f>
        <v>264839</v>
      </c>
      <c r="L877" s="7">
        <f>INT('[1]JUNIO-2026'!L877)</f>
        <v>0</v>
      </c>
      <c r="M877" s="6">
        <f t="shared" si="79"/>
        <v>29240424</v>
      </c>
      <c r="N877" s="7">
        <v>0</v>
      </c>
      <c r="O877" s="7">
        <f>INT('[1]JUNIO-2026'!O877)</f>
        <v>29240424</v>
      </c>
      <c r="P877" s="6">
        <f t="shared" si="83"/>
        <v>29240424</v>
      </c>
      <c r="Q877" s="6">
        <f t="shared" si="80"/>
        <v>0</v>
      </c>
      <c r="R877" s="7">
        <f>INT('[1]JUNIO-2026'!R877)</f>
        <v>0</v>
      </c>
      <c r="S877" s="7">
        <f>INT('[1]JUNIO-2026'!S877)</f>
        <v>0</v>
      </c>
      <c r="T877" s="7">
        <f>INT('[1]JUNIO-2026'!T877)</f>
        <v>6818941</v>
      </c>
      <c r="U877" s="7">
        <f>INT('[1]JUNIO-2026'!U877)</f>
        <v>22421483</v>
      </c>
      <c r="V877" s="7">
        <f>INT('[1]JUNIO-2026'!V877)</f>
        <v>0</v>
      </c>
      <c r="W877" s="7">
        <f>INT('[1]JUNIO-2026'!W877)</f>
        <v>0</v>
      </c>
      <c r="X877" s="7">
        <f>INT('[1]JUNIO-2026'!X877)</f>
        <v>0</v>
      </c>
      <c r="Y877" s="7">
        <f>INT('[1]JUNIO-2026'!Y877)</f>
        <v>0</v>
      </c>
      <c r="Z877" s="5" t="str">
        <f>+'[1]JUNIO-2026'!Z877</f>
        <v>NA</v>
      </c>
      <c r="AA877" s="5">
        <f>+'[1]JUNIO-2026'!AA877</f>
        <v>1</v>
      </c>
      <c r="AB877" s="5">
        <v>99999</v>
      </c>
      <c r="AC877" s="8">
        <f t="shared" si="81"/>
        <v>29240424</v>
      </c>
      <c r="AD877" s="8">
        <f t="shared" si="82"/>
        <v>0</v>
      </c>
      <c r="AE877" t="str">
        <f>+'[1]JUNIO-2026'!AE877</f>
        <v>SAFEWEB</v>
      </c>
    </row>
    <row r="878" spans="1:31" x14ac:dyDescent="0.25">
      <c r="A878" s="5" t="str">
        <f>+'[1]JUNIO-2026'!A878</f>
        <v>NI</v>
      </c>
      <c r="B878" s="5">
        <f>+'[1]JUNIO-2026'!B878</f>
        <v>900248882</v>
      </c>
      <c r="C878" s="5">
        <f>+'[1]JUNIO-2026'!C878</f>
        <v>1</v>
      </c>
      <c r="D878" s="5" t="str">
        <f>+'[1]JUNIO-2026'!D878</f>
        <v>CLINICAPORTOAZUL</v>
      </c>
      <c r="E878" s="5" t="str">
        <f>+'[1]JUNIO-2026'!E878</f>
        <v>PR</v>
      </c>
      <c r="F878" s="5" t="str">
        <f>+'[1]JUNIO-2026'!F878</f>
        <v>NUPC</v>
      </c>
      <c r="G878" s="5">
        <f>+'[1]JUNIO-2026'!G878</f>
        <v>2020</v>
      </c>
      <c r="H878" s="6">
        <f t="shared" si="78"/>
        <v>11572003</v>
      </c>
      <c r="I878" s="7">
        <f>INT('[1]JUNIO-2026'!I878)</f>
        <v>0</v>
      </c>
      <c r="J878" s="7">
        <f>INT('[1]JUNIO-2026'!J878)</f>
        <v>11572003</v>
      </c>
      <c r="K878" s="7">
        <f>INT('[1]JUNIO-2026'!K878)</f>
        <v>1073712</v>
      </c>
      <c r="L878" s="7">
        <f>INT('[1]JUNIO-2026'!L878)</f>
        <v>0</v>
      </c>
      <c r="M878" s="6">
        <f t="shared" si="79"/>
        <v>10498291</v>
      </c>
      <c r="N878" s="7">
        <v>0</v>
      </c>
      <c r="O878" s="7">
        <f>INT('[1]JUNIO-2026'!O878)</f>
        <v>0</v>
      </c>
      <c r="P878" s="6">
        <f t="shared" si="83"/>
        <v>0</v>
      </c>
      <c r="Q878" s="6">
        <f t="shared" si="80"/>
        <v>10498291</v>
      </c>
      <c r="R878" s="7">
        <f>INT('[1]JUNIO-2026'!R878)</f>
        <v>0</v>
      </c>
      <c r="S878" s="7">
        <f>INT('[1]JUNIO-2026'!S878)</f>
        <v>0</v>
      </c>
      <c r="T878" s="7">
        <f>INT('[1]JUNIO-2026'!T878)</f>
        <v>0</v>
      </c>
      <c r="U878" s="7">
        <f>INT('[1]JUNIO-2026'!U878)</f>
        <v>0</v>
      </c>
      <c r="V878" s="7">
        <f>INT('[1]JUNIO-2026'!V878)</f>
        <v>0</v>
      </c>
      <c r="W878" s="7">
        <f>INT('[1]JUNIO-2026'!W878)</f>
        <v>0</v>
      </c>
      <c r="X878" s="7">
        <f>INT('[1]JUNIO-2026'!X878)</f>
        <v>0</v>
      </c>
      <c r="Y878" s="7">
        <f>INT('[1]JUNIO-2026'!Y878)</f>
        <v>0</v>
      </c>
      <c r="Z878" s="5" t="str">
        <f>+'[1]JUNIO-2026'!Z878</f>
        <v>NA</v>
      </c>
      <c r="AA878" s="5">
        <f>+'[1]JUNIO-2026'!AA878</f>
        <v>1</v>
      </c>
      <c r="AB878" s="5">
        <v>99999</v>
      </c>
      <c r="AC878" s="8">
        <f t="shared" si="81"/>
        <v>0</v>
      </c>
      <c r="AD878" s="8">
        <f t="shared" si="82"/>
        <v>0</v>
      </c>
      <c r="AE878" t="str">
        <f>+'[1]JUNIO-2026'!AE878</f>
        <v>SAFEWEB</v>
      </c>
    </row>
    <row r="879" spans="1:31" x14ac:dyDescent="0.25">
      <c r="A879" s="5" t="str">
        <f>+'[1]JUNIO-2026'!A879</f>
        <v>NI</v>
      </c>
      <c r="B879" s="5">
        <f>+'[1]JUNIO-2026'!B879</f>
        <v>900261353</v>
      </c>
      <c r="C879" s="5">
        <f>+'[1]JUNIO-2026'!C879</f>
        <v>9</v>
      </c>
      <c r="D879" s="5" t="str">
        <f>+'[1]JUNIO-2026'!D879</f>
        <v>CENTROSESPECIALIZADOSDESANVICENTEFUNDACIN</v>
      </c>
      <c r="E879" s="5" t="str">
        <f>+'[1]JUNIO-2026'!E879</f>
        <v>PR</v>
      </c>
      <c r="F879" s="5" t="str">
        <f>+'[1]JUNIO-2026'!F879</f>
        <v>NUPC</v>
      </c>
      <c r="G879" s="5">
        <f>+'[1]JUNIO-2026'!G879</f>
        <v>2020</v>
      </c>
      <c r="H879" s="6">
        <f t="shared" si="78"/>
        <v>2744880</v>
      </c>
      <c r="I879" s="7">
        <f>INT('[1]JUNIO-2026'!I879)</f>
        <v>0</v>
      </c>
      <c r="J879" s="7">
        <f>INT('[1]JUNIO-2026'!J879)</f>
        <v>2744880</v>
      </c>
      <c r="K879" s="7">
        <f>INT('[1]JUNIO-2026'!K879)</f>
        <v>573800</v>
      </c>
      <c r="L879" s="7">
        <f>INT('[1]JUNIO-2026'!L879)</f>
        <v>0</v>
      </c>
      <c r="M879" s="6">
        <f t="shared" si="79"/>
        <v>2171080</v>
      </c>
      <c r="N879" s="7">
        <v>0</v>
      </c>
      <c r="O879" s="7">
        <f>INT('[1]JUNIO-2026'!O879)</f>
        <v>0</v>
      </c>
      <c r="P879" s="6">
        <f t="shared" si="83"/>
        <v>0</v>
      </c>
      <c r="Q879" s="6">
        <f t="shared" si="80"/>
        <v>2171080</v>
      </c>
      <c r="R879" s="7">
        <f>INT('[1]JUNIO-2026'!R879)</f>
        <v>0</v>
      </c>
      <c r="S879" s="7">
        <f>INT('[1]JUNIO-2026'!S879)</f>
        <v>0</v>
      </c>
      <c r="T879" s="7">
        <f>INT('[1]JUNIO-2026'!T879)</f>
        <v>0</v>
      </c>
      <c r="U879" s="7">
        <f>INT('[1]JUNIO-2026'!U879)</f>
        <v>0</v>
      </c>
      <c r="V879" s="7">
        <f>INT('[1]JUNIO-2026'!V879)</f>
        <v>0</v>
      </c>
      <c r="W879" s="7">
        <f>INT('[1]JUNIO-2026'!W879)</f>
        <v>0</v>
      </c>
      <c r="X879" s="7">
        <f>INT('[1]JUNIO-2026'!X879)</f>
        <v>0</v>
      </c>
      <c r="Y879" s="7">
        <f>INT('[1]JUNIO-2026'!Y879)</f>
        <v>0</v>
      </c>
      <c r="Z879" s="5" t="str">
        <f>+'[1]JUNIO-2026'!Z879</f>
        <v>NA</v>
      </c>
      <c r="AA879" s="5">
        <f>+'[1]JUNIO-2026'!AA879</f>
        <v>1</v>
      </c>
      <c r="AB879" s="5">
        <v>99999</v>
      </c>
      <c r="AC879" s="8">
        <f t="shared" si="81"/>
        <v>0</v>
      </c>
      <c r="AD879" s="8">
        <f t="shared" si="82"/>
        <v>0</v>
      </c>
      <c r="AE879" t="str">
        <f>+'[1]JUNIO-2026'!AE879</f>
        <v>SAFEWEB</v>
      </c>
    </row>
    <row r="880" spans="1:31" x14ac:dyDescent="0.25">
      <c r="A880" s="5" t="str">
        <f>+'[1]JUNIO-2026'!A880</f>
        <v>NI</v>
      </c>
      <c r="B880" s="5">
        <f>+'[1]JUNIO-2026'!B880</f>
        <v>900269029</v>
      </c>
      <c r="C880" s="5">
        <f>+'[1]JUNIO-2026'!C880</f>
        <v>3</v>
      </c>
      <c r="D880" s="5" t="str">
        <f>+'[1]JUNIO-2026'!D880</f>
        <v>FUNDACIONCENTROCOLOMBIANODEEPILEPSIAYENFERMEDADESNEUROLOGICASFIRE</v>
      </c>
      <c r="E880" s="5" t="str">
        <f>+'[1]JUNIO-2026'!E880</f>
        <v>PR</v>
      </c>
      <c r="F880" s="5" t="str">
        <f>+'[1]JUNIO-2026'!F880</f>
        <v>MIGR</v>
      </c>
      <c r="G880" s="5">
        <f>+'[1]JUNIO-2026'!G880</f>
        <v>2020</v>
      </c>
      <c r="H880" s="6">
        <f t="shared" si="78"/>
        <v>42660092</v>
      </c>
      <c r="I880" s="7">
        <f>INT('[1]JUNIO-2026'!I880)</f>
        <v>0</v>
      </c>
      <c r="J880" s="7">
        <f>INT('[1]JUNIO-2026'!J880)</f>
        <v>42660092</v>
      </c>
      <c r="K880" s="7">
        <f>INT('[1]JUNIO-2026'!K880)</f>
        <v>41308112</v>
      </c>
      <c r="L880" s="7">
        <f>INT('[1]JUNIO-2026'!L880)</f>
        <v>0</v>
      </c>
      <c r="M880" s="6">
        <f t="shared" si="79"/>
        <v>1351980</v>
      </c>
      <c r="N880" s="7">
        <v>0</v>
      </c>
      <c r="O880" s="7">
        <f>INT('[1]JUNIO-2026'!O880)</f>
        <v>1351980</v>
      </c>
      <c r="P880" s="6">
        <f t="shared" si="83"/>
        <v>1351980</v>
      </c>
      <c r="Q880" s="6">
        <f t="shared" si="80"/>
        <v>0</v>
      </c>
      <c r="R880" s="7">
        <f>INT('[1]JUNIO-2026'!R880)</f>
        <v>0</v>
      </c>
      <c r="S880" s="7">
        <f>INT('[1]JUNIO-2026'!S880)</f>
        <v>0</v>
      </c>
      <c r="T880" s="7">
        <f>INT('[1]JUNIO-2026'!T880)</f>
        <v>0</v>
      </c>
      <c r="U880" s="7">
        <f>INT('[1]JUNIO-2026'!U880)</f>
        <v>0</v>
      </c>
      <c r="V880" s="7">
        <f>INT('[1]JUNIO-2026'!V880)</f>
        <v>0</v>
      </c>
      <c r="W880" s="7">
        <f>INT('[1]JUNIO-2026'!W880)</f>
        <v>0</v>
      </c>
      <c r="X880" s="7">
        <f>INT('[1]JUNIO-2026'!X880)</f>
        <v>1351980</v>
      </c>
      <c r="Y880" s="7">
        <f>INT('[1]JUNIO-2026'!Y880)</f>
        <v>0</v>
      </c>
      <c r="Z880" s="5" t="str">
        <f>+'[1]JUNIO-2026'!Z880</f>
        <v>NA</v>
      </c>
      <c r="AA880" s="5">
        <f>+'[1]JUNIO-2026'!AA880</f>
        <v>1</v>
      </c>
      <c r="AB880" s="5">
        <v>99999</v>
      </c>
      <c r="AC880" s="8">
        <f t="shared" si="81"/>
        <v>1351980</v>
      </c>
      <c r="AD880" s="8">
        <f t="shared" si="82"/>
        <v>0</v>
      </c>
      <c r="AE880" t="str">
        <f>+'[1]JUNIO-2026'!AE880</f>
        <v>SAFEWEB</v>
      </c>
    </row>
    <row r="881" spans="1:31" x14ac:dyDescent="0.25">
      <c r="A881" s="5" t="str">
        <f>+'[1]JUNIO-2026'!A881</f>
        <v>NI</v>
      </c>
      <c r="B881" s="5">
        <f>+'[1]JUNIO-2026'!B881</f>
        <v>900269029</v>
      </c>
      <c r="C881" s="5">
        <f>+'[1]JUNIO-2026'!C881</f>
        <v>3</v>
      </c>
      <c r="D881" s="5" t="str">
        <f>+'[1]JUNIO-2026'!D881</f>
        <v>FUNDACIONCENTROCOLOMBIANODEEPILEPSIAYENFERMEDADESNEUROLOGICASFIRE</v>
      </c>
      <c r="E881" s="5" t="str">
        <f>+'[1]JUNIO-2026'!E881</f>
        <v>PR</v>
      </c>
      <c r="F881" s="5" t="str">
        <f>+'[1]JUNIO-2026'!F881</f>
        <v>PNAF</v>
      </c>
      <c r="G881" s="5">
        <f>+'[1]JUNIO-2026'!G881</f>
        <v>2020</v>
      </c>
      <c r="H881" s="6">
        <f t="shared" si="78"/>
        <v>162183370</v>
      </c>
      <c r="I881" s="7">
        <f>INT('[1]JUNIO-2026'!I881)</f>
        <v>0</v>
      </c>
      <c r="J881" s="7">
        <f>INT('[1]JUNIO-2026'!J881)</f>
        <v>162183370</v>
      </c>
      <c r="K881" s="7">
        <f>INT('[1]JUNIO-2026'!K881)</f>
        <v>86524411</v>
      </c>
      <c r="L881" s="7">
        <f>INT('[1]JUNIO-2026'!L881)</f>
        <v>0</v>
      </c>
      <c r="M881" s="6">
        <f t="shared" si="79"/>
        <v>75658959</v>
      </c>
      <c r="N881" s="7">
        <v>0</v>
      </c>
      <c r="O881" s="7">
        <f>INT('[1]JUNIO-2026'!O881)</f>
        <v>75658959</v>
      </c>
      <c r="P881" s="6">
        <f t="shared" si="83"/>
        <v>75658959</v>
      </c>
      <c r="Q881" s="6">
        <f t="shared" si="80"/>
        <v>0</v>
      </c>
      <c r="R881" s="7">
        <f>INT('[1]JUNIO-2026'!R881)</f>
        <v>0</v>
      </c>
      <c r="S881" s="7">
        <f>INT('[1]JUNIO-2026'!S881)</f>
        <v>0</v>
      </c>
      <c r="T881" s="7">
        <f>INT('[1]JUNIO-2026'!T881)</f>
        <v>46440881</v>
      </c>
      <c r="U881" s="7">
        <f>INT('[1]JUNIO-2026'!U881)</f>
        <v>29218078</v>
      </c>
      <c r="V881" s="7">
        <f>INT('[1]JUNIO-2026'!V881)</f>
        <v>0</v>
      </c>
      <c r="W881" s="7">
        <f>INT('[1]JUNIO-2026'!W881)</f>
        <v>0</v>
      </c>
      <c r="X881" s="7">
        <f>INT('[1]JUNIO-2026'!X881)</f>
        <v>0</v>
      </c>
      <c r="Y881" s="7">
        <f>INT('[1]JUNIO-2026'!Y881)</f>
        <v>0</v>
      </c>
      <c r="Z881" s="5" t="str">
        <f>+'[1]JUNIO-2026'!Z881</f>
        <v>NA</v>
      </c>
      <c r="AA881" s="5">
        <f>+'[1]JUNIO-2026'!AA881</f>
        <v>1</v>
      </c>
      <c r="AB881" s="5">
        <v>99999</v>
      </c>
      <c r="AC881" s="8">
        <f t="shared" si="81"/>
        <v>75658959</v>
      </c>
      <c r="AD881" s="8">
        <f t="shared" si="82"/>
        <v>0</v>
      </c>
      <c r="AE881" t="str">
        <f>+'[1]JUNIO-2026'!AE881</f>
        <v>SAFEWEB</v>
      </c>
    </row>
    <row r="882" spans="1:31" x14ac:dyDescent="0.25">
      <c r="A882" s="5" t="str">
        <f>+'[1]JUNIO-2026'!A882</f>
        <v>NI</v>
      </c>
      <c r="B882" s="5">
        <f>+'[1]JUNIO-2026'!B882</f>
        <v>900272582</v>
      </c>
      <c r="C882" s="5">
        <f>+'[1]JUNIO-2026'!C882</f>
        <v>6</v>
      </c>
      <c r="D882" s="5" t="str">
        <f>+'[1]JUNIO-2026'!D882</f>
        <v>CLINICASANJUANBAUTISTASAS</v>
      </c>
      <c r="E882" s="5" t="str">
        <f>+'[1]JUNIO-2026'!E882</f>
        <v>PR</v>
      </c>
      <c r="F882" s="5" t="str">
        <f>+'[1]JUNIO-2026'!F882</f>
        <v>NUPC</v>
      </c>
      <c r="G882" s="5">
        <f>+'[1]JUNIO-2026'!G882</f>
        <v>2020</v>
      </c>
      <c r="H882" s="6">
        <f t="shared" si="78"/>
        <v>3848520</v>
      </c>
      <c r="I882" s="7">
        <f>INT('[1]JUNIO-2026'!I882)</f>
        <v>0</v>
      </c>
      <c r="J882" s="7">
        <f>INT('[1]JUNIO-2026'!J882)</f>
        <v>3848520</v>
      </c>
      <c r="K882" s="7">
        <f>INT('[1]JUNIO-2026'!K882)</f>
        <v>91868</v>
      </c>
      <c r="L882" s="7">
        <f>INT('[1]JUNIO-2026'!L882)</f>
        <v>0</v>
      </c>
      <c r="M882" s="6">
        <f t="shared" si="79"/>
        <v>3756652</v>
      </c>
      <c r="N882" s="7">
        <v>0</v>
      </c>
      <c r="O882" s="7">
        <f>INT('[1]JUNIO-2026'!O882)</f>
        <v>0</v>
      </c>
      <c r="P882" s="6">
        <f t="shared" si="83"/>
        <v>0</v>
      </c>
      <c r="Q882" s="6">
        <f t="shared" si="80"/>
        <v>3756652</v>
      </c>
      <c r="R882" s="7">
        <f>INT('[1]JUNIO-2026'!R882)</f>
        <v>0</v>
      </c>
      <c r="S882" s="7">
        <f>INT('[1]JUNIO-2026'!S882)</f>
        <v>0</v>
      </c>
      <c r="T882" s="7">
        <f>INT('[1]JUNIO-2026'!T882)</f>
        <v>0</v>
      </c>
      <c r="U882" s="7">
        <f>INT('[1]JUNIO-2026'!U882)</f>
        <v>0</v>
      </c>
      <c r="V882" s="7">
        <f>INT('[1]JUNIO-2026'!V882)</f>
        <v>0</v>
      </c>
      <c r="W882" s="7">
        <f>INT('[1]JUNIO-2026'!W882)</f>
        <v>0</v>
      </c>
      <c r="X882" s="7">
        <f>INT('[1]JUNIO-2026'!X882)</f>
        <v>0</v>
      </c>
      <c r="Y882" s="7">
        <f>INT('[1]JUNIO-2026'!Y882)</f>
        <v>0</v>
      </c>
      <c r="Z882" s="5" t="str">
        <f>+'[1]JUNIO-2026'!Z882</f>
        <v>NA</v>
      </c>
      <c r="AA882" s="5">
        <f>+'[1]JUNIO-2026'!AA882</f>
        <v>1</v>
      </c>
      <c r="AB882" s="5">
        <v>99999</v>
      </c>
      <c r="AC882" s="8">
        <f t="shared" si="81"/>
        <v>0</v>
      </c>
      <c r="AD882" s="8">
        <f t="shared" si="82"/>
        <v>0</v>
      </c>
      <c r="AE882" t="str">
        <f>+'[1]JUNIO-2026'!AE882</f>
        <v>SAFEWEB</v>
      </c>
    </row>
    <row r="883" spans="1:31" x14ac:dyDescent="0.25">
      <c r="A883" s="5" t="str">
        <f>+'[1]JUNIO-2026'!A883</f>
        <v>NI</v>
      </c>
      <c r="B883" s="5">
        <f>+'[1]JUNIO-2026'!B883</f>
        <v>900272582</v>
      </c>
      <c r="C883" s="5">
        <f>+'[1]JUNIO-2026'!C883</f>
        <v>6</v>
      </c>
      <c r="D883" s="5" t="str">
        <f>+'[1]JUNIO-2026'!D883</f>
        <v>CLINICASANJUANBAUTISTASAS</v>
      </c>
      <c r="E883" s="5" t="str">
        <f>+'[1]JUNIO-2026'!E883</f>
        <v>PR</v>
      </c>
      <c r="F883" s="5" t="str">
        <f>+'[1]JUNIO-2026'!F883</f>
        <v>PNAF</v>
      </c>
      <c r="G883" s="5">
        <f>+'[1]JUNIO-2026'!G883</f>
        <v>2020</v>
      </c>
      <c r="H883" s="6">
        <f t="shared" si="78"/>
        <v>367422</v>
      </c>
      <c r="I883" s="7">
        <f>INT('[1]JUNIO-2026'!I883)</f>
        <v>0</v>
      </c>
      <c r="J883" s="7">
        <f>INT('[1]JUNIO-2026'!J883)</f>
        <v>367422</v>
      </c>
      <c r="K883" s="7">
        <f>INT('[1]JUNIO-2026'!K883)</f>
        <v>0</v>
      </c>
      <c r="L883" s="7">
        <f>INT('[1]JUNIO-2026'!L883)</f>
        <v>0</v>
      </c>
      <c r="M883" s="6">
        <f t="shared" si="79"/>
        <v>367422</v>
      </c>
      <c r="N883" s="7">
        <v>0</v>
      </c>
      <c r="O883" s="7">
        <f>INT('[1]JUNIO-2026'!O883)</f>
        <v>0</v>
      </c>
      <c r="P883" s="6">
        <f t="shared" si="83"/>
        <v>0</v>
      </c>
      <c r="Q883" s="6">
        <f t="shared" si="80"/>
        <v>367422</v>
      </c>
      <c r="R883" s="7">
        <f>INT('[1]JUNIO-2026'!R883)</f>
        <v>0</v>
      </c>
      <c r="S883" s="7">
        <f>INT('[1]JUNIO-2026'!S883)</f>
        <v>0</v>
      </c>
      <c r="T883" s="7">
        <f>INT('[1]JUNIO-2026'!T883)</f>
        <v>0</v>
      </c>
      <c r="U883" s="7">
        <f>INT('[1]JUNIO-2026'!U883)</f>
        <v>0</v>
      </c>
      <c r="V883" s="7">
        <f>INT('[1]JUNIO-2026'!V883)</f>
        <v>0</v>
      </c>
      <c r="W883" s="7">
        <f>INT('[1]JUNIO-2026'!W883)</f>
        <v>0</v>
      </c>
      <c r="X883" s="7">
        <f>INT('[1]JUNIO-2026'!X883)</f>
        <v>0</v>
      </c>
      <c r="Y883" s="7">
        <f>INT('[1]JUNIO-2026'!Y883)</f>
        <v>0</v>
      </c>
      <c r="Z883" s="5" t="str">
        <f>+'[1]JUNIO-2026'!Z883</f>
        <v>NA</v>
      </c>
      <c r="AA883" s="5">
        <f>+'[1]JUNIO-2026'!AA883</f>
        <v>1</v>
      </c>
      <c r="AB883" s="5">
        <v>99999</v>
      </c>
      <c r="AC883" s="8">
        <f t="shared" si="81"/>
        <v>0</v>
      </c>
      <c r="AD883" s="8">
        <f t="shared" si="82"/>
        <v>0</v>
      </c>
      <c r="AE883" t="str">
        <f>+'[1]JUNIO-2026'!AE883</f>
        <v>SAFEWEB</v>
      </c>
    </row>
    <row r="884" spans="1:31" x14ac:dyDescent="0.25">
      <c r="A884" s="5" t="str">
        <f>+'[1]JUNIO-2026'!A884</f>
        <v>NI</v>
      </c>
      <c r="B884" s="5">
        <f>+'[1]JUNIO-2026'!B884</f>
        <v>900279660</v>
      </c>
      <c r="C884" s="5">
        <f>+'[1]JUNIO-2026'!C884</f>
        <v>4</v>
      </c>
      <c r="D884" s="5" t="str">
        <f>+'[1]JUNIO-2026'!D884</f>
        <v>PROMOTORABOCAGRANDESAPROBOCASA</v>
      </c>
      <c r="E884" s="5" t="str">
        <f>+'[1]JUNIO-2026'!E884</f>
        <v>PR</v>
      </c>
      <c r="F884" s="5" t="str">
        <f>+'[1]JUNIO-2026'!F884</f>
        <v>NUPC</v>
      </c>
      <c r="G884" s="5">
        <f>+'[1]JUNIO-2026'!G884</f>
        <v>2020</v>
      </c>
      <c r="H884" s="6">
        <f t="shared" si="78"/>
        <v>34669175</v>
      </c>
      <c r="I884" s="7">
        <f>INT('[1]JUNIO-2026'!I884)</f>
        <v>0</v>
      </c>
      <c r="J884" s="7">
        <f>INT('[1]JUNIO-2026'!J884)</f>
        <v>34669175</v>
      </c>
      <c r="K884" s="7">
        <f>INT('[1]JUNIO-2026'!K884)</f>
        <v>1467961</v>
      </c>
      <c r="L884" s="7">
        <f>INT('[1]JUNIO-2026'!L884)</f>
        <v>0</v>
      </c>
      <c r="M884" s="6">
        <f t="shared" si="79"/>
        <v>33201214</v>
      </c>
      <c r="N884" s="7">
        <v>0</v>
      </c>
      <c r="O884" s="7">
        <f>INT('[1]JUNIO-2026'!O884)</f>
        <v>32020921</v>
      </c>
      <c r="P884" s="6">
        <f t="shared" si="83"/>
        <v>32020921</v>
      </c>
      <c r="Q884" s="6">
        <f t="shared" si="80"/>
        <v>1180293</v>
      </c>
      <c r="R884" s="7">
        <f>INT('[1]JUNIO-2026'!R884)</f>
        <v>0</v>
      </c>
      <c r="S884" s="7">
        <f>INT('[1]JUNIO-2026'!S884)</f>
        <v>0</v>
      </c>
      <c r="T884" s="7">
        <f>INT('[1]JUNIO-2026'!T884)</f>
        <v>7369371</v>
      </c>
      <c r="U884" s="7">
        <f>INT('[1]JUNIO-2026'!U884)</f>
        <v>24651550</v>
      </c>
      <c r="V884" s="7">
        <f>INT('[1]JUNIO-2026'!V884)</f>
        <v>0</v>
      </c>
      <c r="W884" s="7">
        <f>INT('[1]JUNIO-2026'!W884)</f>
        <v>0</v>
      </c>
      <c r="X884" s="7">
        <f>INT('[1]JUNIO-2026'!X884)</f>
        <v>0</v>
      </c>
      <c r="Y884" s="7">
        <f>INT('[1]JUNIO-2026'!Y884)</f>
        <v>0</v>
      </c>
      <c r="Z884" s="5" t="str">
        <f>+'[1]JUNIO-2026'!Z884</f>
        <v>NA</v>
      </c>
      <c r="AA884" s="5">
        <f>+'[1]JUNIO-2026'!AA884</f>
        <v>1</v>
      </c>
      <c r="AB884" s="5">
        <v>99999</v>
      </c>
      <c r="AC884" s="8">
        <f t="shared" si="81"/>
        <v>32020921</v>
      </c>
      <c r="AD884" s="8">
        <f t="shared" si="82"/>
        <v>0</v>
      </c>
      <c r="AE884" t="str">
        <f>+'[1]JUNIO-2026'!AE884</f>
        <v>SAFEWEB</v>
      </c>
    </row>
    <row r="885" spans="1:31" x14ac:dyDescent="0.25">
      <c r="A885" s="5" t="str">
        <f>+'[1]JUNIO-2026'!A885</f>
        <v>NI</v>
      </c>
      <c r="B885" s="5">
        <f>+'[1]JUNIO-2026'!B885</f>
        <v>900304958</v>
      </c>
      <c r="C885" s="5">
        <f>+'[1]JUNIO-2026'!C885</f>
        <v>0</v>
      </c>
      <c r="D885" s="5" t="str">
        <f>+'[1]JUNIO-2026'!D885</f>
        <v>SOCIEDADSANJOSEDETORICESSAS</v>
      </c>
      <c r="E885" s="5" t="str">
        <f>+'[1]JUNIO-2026'!E885</f>
        <v>PR</v>
      </c>
      <c r="F885" s="5" t="str">
        <f>+'[1]JUNIO-2026'!F885</f>
        <v>NUPC</v>
      </c>
      <c r="G885" s="5">
        <f>+'[1]JUNIO-2026'!G885</f>
        <v>2020</v>
      </c>
      <c r="H885" s="6">
        <f t="shared" si="78"/>
        <v>1413546</v>
      </c>
      <c r="I885" s="7">
        <f>INT('[1]JUNIO-2026'!I885)</f>
        <v>0</v>
      </c>
      <c r="J885" s="7">
        <f>INT('[1]JUNIO-2026'!J885)</f>
        <v>1413546</v>
      </c>
      <c r="K885" s="7">
        <f>INT('[1]JUNIO-2026'!K885)</f>
        <v>113880</v>
      </c>
      <c r="L885" s="7">
        <f>INT('[1]JUNIO-2026'!L885)</f>
        <v>0</v>
      </c>
      <c r="M885" s="6">
        <f t="shared" si="79"/>
        <v>1299666</v>
      </c>
      <c r="N885" s="7">
        <v>0</v>
      </c>
      <c r="O885" s="7">
        <f>INT('[1]JUNIO-2026'!O885)</f>
        <v>0</v>
      </c>
      <c r="P885" s="6">
        <f t="shared" si="83"/>
        <v>0</v>
      </c>
      <c r="Q885" s="6">
        <f t="shared" si="80"/>
        <v>1299666</v>
      </c>
      <c r="R885" s="7">
        <f>INT('[1]JUNIO-2026'!R885)</f>
        <v>0</v>
      </c>
      <c r="S885" s="7">
        <f>INT('[1]JUNIO-2026'!S885)</f>
        <v>0</v>
      </c>
      <c r="T885" s="7">
        <f>INT('[1]JUNIO-2026'!T885)</f>
        <v>0</v>
      </c>
      <c r="U885" s="7">
        <f>INT('[1]JUNIO-2026'!U885)</f>
        <v>0</v>
      </c>
      <c r="V885" s="7">
        <f>INT('[1]JUNIO-2026'!V885)</f>
        <v>0</v>
      </c>
      <c r="W885" s="7">
        <f>INT('[1]JUNIO-2026'!W885)</f>
        <v>0</v>
      </c>
      <c r="X885" s="7">
        <f>INT('[1]JUNIO-2026'!X885)</f>
        <v>0</v>
      </c>
      <c r="Y885" s="7">
        <f>INT('[1]JUNIO-2026'!Y885)</f>
        <v>0</v>
      </c>
      <c r="Z885" s="5" t="str">
        <f>+'[1]JUNIO-2026'!Z885</f>
        <v>NA</v>
      </c>
      <c r="AA885" s="5">
        <f>+'[1]JUNIO-2026'!AA885</f>
        <v>1</v>
      </c>
      <c r="AB885" s="5">
        <v>99999</v>
      </c>
      <c r="AC885" s="8">
        <f t="shared" si="81"/>
        <v>0</v>
      </c>
      <c r="AD885" s="8">
        <f t="shared" si="82"/>
        <v>0</v>
      </c>
      <c r="AE885" t="str">
        <f>+'[1]JUNIO-2026'!AE885</f>
        <v>SAFEWEB</v>
      </c>
    </row>
    <row r="886" spans="1:31" x14ac:dyDescent="0.25">
      <c r="A886" s="5" t="str">
        <f>+'[1]JUNIO-2026'!A886</f>
        <v>NI</v>
      </c>
      <c r="B886" s="5">
        <f>+'[1]JUNIO-2026'!B886</f>
        <v>900304958</v>
      </c>
      <c r="C886" s="5">
        <f>+'[1]JUNIO-2026'!C886</f>
        <v>0</v>
      </c>
      <c r="D886" s="5" t="str">
        <f>+'[1]JUNIO-2026'!D886</f>
        <v>SOCIEDADSANJOSEDETORICESSAS</v>
      </c>
      <c r="E886" s="5" t="str">
        <f>+'[1]JUNIO-2026'!E886</f>
        <v>PR</v>
      </c>
      <c r="F886" s="5" t="str">
        <f>+'[1]JUNIO-2026'!F886</f>
        <v>PNAF</v>
      </c>
      <c r="G886" s="5">
        <f>+'[1]JUNIO-2026'!G886</f>
        <v>2020</v>
      </c>
      <c r="H886" s="6">
        <f t="shared" si="78"/>
        <v>21384707</v>
      </c>
      <c r="I886" s="7">
        <f>INT('[1]JUNIO-2026'!I886)</f>
        <v>0</v>
      </c>
      <c r="J886" s="7">
        <f>INT('[1]JUNIO-2026'!J886)</f>
        <v>21384707</v>
      </c>
      <c r="K886" s="7">
        <f>INT('[1]JUNIO-2026'!K886)</f>
        <v>9733863</v>
      </c>
      <c r="L886" s="7">
        <f>INT('[1]JUNIO-2026'!L886)</f>
        <v>0</v>
      </c>
      <c r="M886" s="6">
        <f t="shared" si="79"/>
        <v>11650844</v>
      </c>
      <c r="N886" s="7">
        <v>0</v>
      </c>
      <c r="O886" s="7">
        <f>INT('[1]JUNIO-2026'!O886)</f>
        <v>0</v>
      </c>
      <c r="P886" s="6">
        <f t="shared" si="83"/>
        <v>0</v>
      </c>
      <c r="Q886" s="6">
        <f t="shared" si="80"/>
        <v>11650844</v>
      </c>
      <c r="R886" s="7">
        <f>INT('[1]JUNIO-2026'!R886)</f>
        <v>0</v>
      </c>
      <c r="S886" s="7">
        <f>INT('[1]JUNIO-2026'!S886)</f>
        <v>0</v>
      </c>
      <c r="T886" s="7">
        <f>INT('[1]JUNIO-2026'!T886)</f>
        <v>0</v>
      </c>
      <c r="U886" s="7">
        <f>INT('[1]JUNIO-2026'!U886)</f>
        <v>0</v>
      </c>
      <c r="V886" s="7">
        <f>INT('[1]JUNIO-2026'!V886)</f>
        <v>0</v>
      </c>
      <c r="W886" s="7">
        <f>INT('[1]JUNIO-2026'!W886)</f>
        <v>0</v>
      </c>
      <c r="X886" s="7">
        <f>INT('[1]JUNIO-2026'!X886)</f>
        <v>0</v>
      </c>
      <c r="Y886" s="7">
        <f>INT('[1]JUNIO-2026'!Y886)</f>
        <v>0</v>
      </c>
      <c r="Z886" s="5" t="str">
        <f>+'[1]JUNIO-2026'!Z886</f>
        <v>NA</v>
      </c>
      <c r="AA886" s="5">
        <f>+'[1]JUNIO-2026'!AA886</f>
        <v>1</v>
      </c>
      <c r="AB886" s="5">
        <v>99999</v>
      </c>
      <c r="AC886" s="8">
        <f t="shared" si="81"/>
        <v>0</v>
      </c>
      <c r="AD886" s="8">
        <f t="shared" si="82"/>
        <v>0</v>
      </c>
      <c r="AE886" t="str">
        <f>+'[1]JUNIO-2026'!AE886</f>
        <v>SAFEWEB</v>
      </c>
    </row>
    <row r="887" spans="1:31" x14ac:dyDescent="0.25">
      <c r="A887" s="5" t="str">
        <f>+'[1]JUNIO-2026'!A887</f>
        <v>NI</v>
      </c>
      <c r="B887" s="5">
        <f>+'[1]JUNIO-2026'!B887</f>
        <v>900307987</v>
      </c>
      <c r="C887" s="5">
        <f>+'[1]JUNIO-2026'!C887</f>
        <v>8</v>
      </c>
      <c r="D887" s="5" t="str">
        <f>+'[1]JUNIO-2026'!D887</f>
        <v>VITALMEDICALCAREVIMECSAS</v>
      </c>
      <c r="E887" s="5" t="str">
        <f>+'[1]JUNIO-2026'!E887</f>
        <v>PR</v>
      </c>
      <c r="F887" s="5" t="str">
        <f>+'[1]JUNIO-2026'!F887</f>
        <v>PNAF</v>
      </c>
      <c r="G887" s="5">
        <f>+'[1]JUNIO-2026'!G887</f>
        <v>2020</v>
      </c>
      <c r="H887" s="6">
        <f t="shared" si="78"/>
        <v>3364631</v>
      </c>
      <c r="I887" s="7">
        <f>INT('[1]JUNIO-2026'!I887)</f>
        <v>0</v>
      </c>
      <c r="J887" s="7">
        <f>INT('[1]JUNIO-2026'!J887)</f>
        <v>3364631</v>
      </c>
      <c r="K887" s="7">
        <f>INT('[1]JUNIO-2026'!K887)</f>
        <v>0</v>
      </c>
      <c r="L887" s="7">
        <f>INT('[1]JUNIO-2026'!L887)</f>
        <v>0</v>
      </c>
      <c r="M887" s="6">
        <f t="shared" si="79"/>
        <v>3364631</v>
      </c>
      <c r="N887" s="7">
        <v>0</v>
      </c>
      <c r="O887" s="7">
        <f>INT('[1]JUNIO-2026'!O887)</f>
        <v>0</v>
      </c>
      <c r="P887" s="6">
        <f t="shared" si="83"/>
        <v>0</v>
      </c>
      <c r="Q887" s="6">
        <f t="shared" si="80"/>
        <v>3364631</v>
      </c>
      <c r="R887" s="7">
        <f>INT('[1]JUNIO-2026'!R887)</f>
        <v>0</v>
      </c>
      <c r="S887" s="7">
        <f>INT('[1]JUNIO-2026'!S887)</f>
        <v>0</v>
      </c>
      <c r="T887" s="7">
        <f>INT('[1]JUNIO-2026'!T887)</f>
        <v>0</v>
      </c>
      <c r="U887" s="7">
        <f>INT('[1]JUNIO-2026'!U887)</f>
        <v>0</v>
      </c>
      <c r="V887" s="7">
        <f>INT('[1]JUNIO-2026'!V887)</f>
        <v>0</v>
      </c>
      <c r="W887" s="7">
        <f>INT('[1]JUNIO-2026'!W887)</f>
        <v>0</v>
      </c>
      <c r="X887" s="7">
        <f>INT('[1]JUNIO-2026'!X887)</f>
        <v>0</v>
      </c>
      <c r="Y887" s="7">
        <f>INT('[1]JUNIO-2026'!Y887)</f>
        <v>0</v>
      </c>
      <c r="Z887" s="5" t="str">
        <f>+'[1]JUNIO-2026'!Z887</f>
        <v>NA</v>
      </c>
      <c r="AA887" s="5">
        <f>+'[1]JUNIO-2026'!AA887</f>
        <v>1</v>
      </c>
      <c r="AB887" s="5">
        <v>99999</v>
      </c>
      <c r="AC887" s="8">
        <f t="shared" si="81"/>
        <v>0</v>
      </c>
      <c r="AD887" s="8">
        <f t="shared" si="82"/>
        <v>0</v>
      </c>
      <c r="AE887" t="str">
        <f>+'[1]JUNIO-2026'!AE887</f>
        <v>SAFEWEB</v>
      </c>
    </row>
    <row r="888" spans="1:31" x14ac:dyDescent="0.25">
      <c r="A888" s="5" t="str">
        <f>+'[1]JUNIO-2026'!A888</f>
        <v>NI</v>
      </c>
      <c r="B888" s="5">
        <f>+'[1]JUNIO-2026'!B888</f>
        <v>900360201</v>
      </c>
      <c r="C888" s="5">
        <f>+'[1]JUNIO-2026'!C888</f>
        <v>2</v>
      </c>
      <c r="D888" s="5" t="str">
        <f>+'[1]JUNIO-2026'!D888</f>
        <v>CLINICASANFELIPEDEBARAJASSAS</v>
      </c>
      <c r="E888" s="5" t="str">
        <f>+'[1]JUNIO-2026'!E888</f>
        <v>PR</v>
      </c>
      <c r="F888" s="5" t="str">
        <f>+'[1]JUNIO-2026'!F888</f>
        <v>PNAF</v>
      </c>
      <c r="G888" s="5">
        <f>+'[1]JUNIO-2026'!G888</f>
        <v>2020</v>
      </c>
      <c r="H888" s="6">
        <f t="shared" si="78"/>
        <v>293189240</v>
      </c>
      <c r="I888" s="7">
        <f>INT('[1]JUNIO-2026'!I888)</f>
        <v>0</v>
      </c>
      <c r="J888" s="7">
        <f>INT('[1]JUNIO-2026'!J888)</f>
        <v>293189240</v>
      </c>
      <c r="K888" s="7">
        <f>INT('[1]JUNIO-2026'!K888)</f>
        <v>19171926</v>
      </c>
      <c r="L888" s="7">
        <f>INT('[1]JUNIO-2026'!L888)</f>
        <v>0</v>
      </c>
      <c r="M888" s="6">
        <f t="shared" si="79"/>
        <v>274017314</v>
      </c>
      <c r="N888" s="7">
        <v>0</v>
      </c>
      <c r="O888" s="7">
        <f>INT('[1]JUNIO-2026'!O888)</f>
        <v>274017314</v>
      </c>
      <c r="P888" s="6">
        <f t="shared" si="83"/>
        <v>274017314</v>
      </c>
      <c r="Q888" s="6">
        <f t="shared" si="80"/>
        <v>0</v>
      </c>
      <c r="R888" s="7">
        <f>INT('[1]JUNIO-2026'!R888)</f>
        <v>0</v>
      </c>
      <c r="S888" s="7">
        <f>INT('[1]JUNIO-2026'!S888)</f>
        <v>0</v>
      </c>
      <c r="T888" s="7">
        <f>INT('[1]JUNIO-2026'!T888)</f>
        <v>274017314</v>
      </c>
      <c r="U888" s="7">
        <f>INT('[1]JUNIO-2026'!U888)</f>
        <v>0</v>
      </c>
      <c r="V888" s="7">
        <f>INT('[1]JUNIO-2026'!V888)</f>
        <v>0</v>
      </c>
      <c r="W888" s="7">
        <f>INT('[1]JUNIO-2026'!W888)</f>
        <v>0</v>
      </c>
      <c r="X888" s="7">
        <f>INT('[1]JUNIO-2026'!X888)</f>
        <v>0</v>
      </c>
      <c r="Y888" s="7">
        <f>INT('[1]JUNIO-2026'!Y888)</f>
        <v>0</v>
      </c>
      <c r="Z888" s="5" t="str">
        <f>+'[1]JUNIO-2026'!Z888</f>
        <v>NA</v>
      </c>
      <c r="AA888" s="5">
        <f>+'[1]JUNIO-2026'!AA888</f>
        <v>1</v>
      </c>
      <c r="AB888" s="5">
        <v>99999</v>
      </c>
      <c r="AC888" s="8">
        <f t="shared" si="81"/>
        <v>274017314</v>
      </c>
      <c r="AD888" s="8">
        <f t="shared" si="82"/>
        <v>0</v>
      </c>
      <c r="AE888" t="str">
        <f>+'[1]JUNIO-2026'!AE888</f>
        <v>SAFEWEB</v>
      </c>
    </row>
    <row r="889" spans="1:31" x14ac:dyDescent="0.25">
      <c r="A889" s="5" t="str">
        <f>+'[1]JUNIO-2026'!A889</f>
        <v>NI</v>
      </c>
      <c r="B889" s="5">
        <f>+'[1]JUNIO-2026'!B889</f>
        <v>900378914</v>
      </c>
      <c r="C889" s="5">
        <f>+'[1]JUNIO-2026'!C889</f>
        <v>4</v>
      </c>
      <c r="D889" s="5" t="str">
        <f>+'[1]JUNIO-2026'!D889</f>
        <v>UNIDADDECUIDADOSINTENSIVOSNEONATALESDEMAGANGUESASUCINMAG</v>
      </c>
      <c r="E889" s="5" t="str">
        <f>+'[1]JUNIO-2026'!E889</f>
        <v>PR</v>
      </c>
      <c r="F889" s="5" t="str">
        <f>+'[1]JUNIO-2026'!F889</f>
        <v>MIGR</v>
      </c>
      <c r="G889" s="5">
        <f>+'[1]JUNIO-2026'!G889</f>
        <v>2020</v>
      </c>
      <c r="H889" s="6">
        <f t="shared" si="78"/>
        <v>282001036</v>
      </c>
      <c r="I889" s="7">
        <f>INT('[1]JUNIO-2026'!I889)</f>
        <v>0</v>
      </c>
      <c r="J889" s="7">
        <f>INT('[1]JUNIO-2026'!J889)</f>
        <v>282001036</v>
      </c>
      <c r="K889" s="7">
        <f>INT('[1]JUNIO-2026'!K889)</f>
        <v>73179843</v>
      </c>
      <c r="L889" s="7">
        <f>INT('[1]JUNIO-2026'!L889)</f>
        <v>0</v>
      </c>
      <c r="M889" s="6">
        <f t="shared" si="79"/>
        <v>208821193</v>
      </c>
      <c r="N889" s="7">
        <v>0</v>
      </c>
      <c r="O889" s="7">
        <f>INT('[1]JUNIO-2026'!O889)</f>
        <v>208821193</v>
      </c>
      <c r="P889" s="6">
        <f t="shared" si="83"/>
        <v>208821193</v>
      </c>
      <c r="Q889" s="6">
        <f t="shared" si="80"/>
        <v>0</v>
      </c>
      <c r="R889" s="7">
        <f>INT('[1]JUNIO-2026'!R889)</f>
        <v>0</v>
      </c>
      <c r="S889" s="7">
        <f>INT('[1]JUNIO-2026'!S889)</f>
        <v>0</v>
      </c>
      <c r="T889" s="7">
        <f>INT('[1]JUNIO-2026'!T889)</f>
        <v>0</v>
      </c>
      <c r="U889" s="7">
        <f>INT('[1]JUNIO-2026'!U889)</f>
        <v>160069022</v>
      </c>
      <c r="V889" s="7">
        <f>INT('[1]JUNIO-2026'!V889)</f>
        <v>0</v>
      </c>
      <c r="W889" s="7">
        <f>INT('[1]JUNIO-2026'!W889)</f>
        <v>0</v>
      </c>
      <c r="X889" s="7">
        <f>INT('[1]JUNIO-2026'!X889)</f>
        <v>48752171</v>
      </c>
      <c r="Y889" s="7">
        <f>INT('[1]JUNIO-2026'!Y889)</f>
        <v>0</v>
      </c>
      <c r="Z889" s="5" t="str">
        <f>+'[1]JUNIO-2026'!Z889</f>
        <v>NA</v>
      </c>
      <c r="AA889" s="5">
        <f>+'[1]JUNIO-2026'!AA889</f>
        <v>1</v>
      </c>
      <c r="AB889" s="5">
        <v>99999</v>
      </c>
      <c r="AC889" s="8">
        <f t="shared" si="81"/>
        <v>208821193</v>
      </c>
      <c r="AD889" s="8">
        <f t="shared" si="82"/>
        <v>0</v>
      </c>
      <c r="AE889" t="str">
        <f>+'[1]JUNIO-2026'!AE889</f>
        <v>SAFEWEB</v>
      </c>
    </row>
    <row r="890" spans="1:31" x14ac:dyDescent="0.25">
      <c r="A890" s="5" t="str">
        <f>+'[1]JUNIO-2026'!A890</f>
        <v>NI</v>
      </c>
      <c r="B890" s="5">
        <f>+'[1]JUNIO-2026'!B890</f>
        <v>900378914</v>
      </c>
      <c r="C890" s="5">
        <f>+'[1]JUNIO-2026'!C890</f>
        <v>4</v>
      </c>
      <c r="D890" s="5" t="str">
        <f>+'[1]JUNIO-2026'!D890</f>
        <v>UNIDADDECUIDADOSINTENSIVOSNEONATALESDEMAGANGUESASUCINMAG</v>
      </c>
      <c r="E890" s="5" t="str">
        <f>+'[1]JUNIO-2026'!E890</f>
        <v>PR</v>
      </c>
      <c r="F890" s="5" t="str">
        <f>+'[1]JUNIO-2026'!F890</f>
        <v>PNAF</v>
      </c>
      <c r="G890" s="5">
        <f>+'[1]JUNIO-2026'!G890</f>
        <v>2020</v>
      </c>
      <c r="H890" s="6">
        <f t="shared" si="78"/>
        <v>75999223</v>
      </c>
      <c r="I890" s="7">
        <f>INT('[1]JUNIO-2026'!I890)</f>
        <v>0</v>
      </c>
      <c r="J890" s="7">
        <f>INT('[1]JUNIO-2026'!J890)</f>
        <v>75999223</v>
      </c>
      <c r="K890" s="7">
        <f>INT('[1]JUNIO-2026'!K890)</f>
        <v>7598036</v>
      </c>
      <c r="L890" s="7">
        <f>INT('[1]JUNIO-2026'!L890)</f>
        <v>0</v>
      </c>
      <c r="M890" s="6">
        <f t="shared" si="79"/>
        <v>68401187</v>
      </c>
      <c r="N890" s="7">
        <v>0</v>
      </c>
      <c r="O890" s="7">
        <f>INT('[1]JUNIO-2026'!O890)</f>
        <v>68401187</v>
      </c>
      <c r="P890" s="6">
        <f t="shared" si="83"/>
        <v>68401187</v>
      </c>
      <c r="Q890" s="6">
        <f t="shared" si="80"/>
        <v>0</v>
      </c>
      <c r="R890" s="7">
        <f>INT('[1]JUNIO-2026'!R890)</f>
        <v>0</v>
      </c>
      <c r="S890" s="7">
        <f>INT('[1]JUNIO-2026'!S890)</f>
        <v>0</v>
      </c>
      <c r="T890" s="7">
        <f>INT('[1]JUNIO-2026'!T890)</f>
        <v>68401187</v>
      </c>
      <c r="U890" s="7">
        <f>INT('[1]JUNIO-2026'!U890)</f>
        <v>0</v>
      </c>
      <c r="V890" s="7">
        <f>INT('[1]JUNIO-2026'!V890)</f>
        <v>0</v>
      </c>
      <c r="W890" s="7">
        <f>INT('[1]JUNIO-2026'!W890)</f>
        <v>0</v>
      </c>
      <c r="X890" s="7">
        <f>INT('[1]JUNIO-2026'!X890)</f>
        <v>0</v>
      </c>
      <c r="Y890" s="7">
        <f>INT('[1]JUNIO-2026'!Y890)</f>
        <v>0</v>
      </c>
      <c r="Z890" s="5" t="str">
        <f>+'[1]JUNIO-2026'!Z890</f>
        <v>NA</v>
      </c>
      <c r="AA890" s="5">
        <f>+'[1]JUNIO-2026'!AA890</f>
        <v>1</v>
      </c>
      <c r="AB890" s="5">
        <v>99999</v>
      </c>
      <c r="AC890" s="8">
        <f t="shared" si="81"/>
        <v>68401187</v>
      </c>
      <c r="AD890" s="8">
        <f t="shared" si="82"/>
        <v>0</v>
      </c>
      <c r="AE890" t="str">
        <f>+'[1]JUNIO-2026'!AE890</f>
        <v>SAFEWEB</v>
      </c>
    </row>
    <row r="891" spans="1:31" x14ac:dyDescent="0.25">
      <c r="A891" s="5" t="str">
        <f>+'[1]JUNIO-2026'!A891</f>
        <v>NI</v>
      </c>
      <c r="B891" s="5">
        <f>+'[1]JUNIO-2026'!B891</f>
        <v>900399288</v>
      </c>
      <c r="C891" s="5">
        <f>+'[1]JUNIO-2026'!C891</f>
        <v>1</v>
      </c>
      <c r="D891" s="5" t="str">
        <f>+'[1]JUNIO-2026'!D891</f>
        <v>DROVIDAEXPRESSIPSSAS</v>
      </c>
      <c r="E891" s="5" t="str">
        <f>+'[1]JUNIO-2026'!E891</f>
        <v>PR</v>
      </c>
      <c r="F891" s="5" t="str">
        <f>+'[1]JUNIO-2026'!F891</f>
        <v>NUPC</v>
      </c>
      <c r="G891" s="5">
        <f>+'[1]JUNIO-2026'!G891</f>
        <v>2020</v>
      </c>
      <c r="H891" s="6">
        <f t="shared" si="78"/>
        <v>259140</v>
      </c>
      <c r="I891" s="7">
        <f>INT('[1]JUNIO-2026'!I891)</f>
        <v>0</v>
      </c>
      <c r="J891" s="7">
        <f>INT('[1]JUNIO-2026'!J891)</f>
        <v>259140</v>
      </c>
      <c r="K891" s="7">
        <f>INT('[1]JUNIO-2026'!K891)</f>
        <v>114720</v>
      </c>
      <c r="L891" s="7">
        <f>INT('[1]JUNIO-2026'!L891)</f>
        <v>0</v>
      </c>
      <c r="M891" s="6">
        <f t="shared" si="79"/>
        <v>144420</v>
      </c>
      <c r="N891" s="7">
        <v>0</v>
      </c>
      <c r="O891" s="7">
        <f>INT('[1]JUNIO-2026'!O891)</f>
        <v>0</v>
      </c>
      <c r="P891" s="6">
        <f t="shared" si="83"/>
        <v>0</v>
      </c>
      <c r="Q891" s="6">
        <f t="shared" si="80"/>
        <v>144420</v>
      </c>
      <c r="R891" s="7">
        <f>INT('[1]JUNIO-2026'!R891)</f>
        <v>0</v>
      </c>
      <c r="S891" s="7">
        <f>INT('[1]JUNIO-2026'!S891)</f>
        <v>0</v>
      </c>
      <c r="T891" s="7">
        <f>INT('[1]JUNIO-2026'!T891)</f>
        <v>0</v>
      </c>
      <c r="U891" s="7">
        <f>INT('[1]JUNIO-2026'!U891)</f>
        <v>0</v>
      </c>
      <c r="V891" s="7">
        <f>INT('[1]JUNIO-2026'!V891)</f>
        <v>0</v>
      </c>
      <c r="W891" s="7">
        <f>INT('[1]JUNIO-2026'!W891)</f>
        <v>0</v>
      </c>
      <c r="X891" s="7">
        <f>INT('[1]JUNIO-2026'!X891)</f>
        <v>0</v>
      </c>
      <c r="Y891" s="7">
        <f>INT('[1]JUNIO-2026'!Y891)</f>
        <v>0</v>
      </c>
      <c r="Z891" s="5" t="str">
        <f>+'[1]JUNIO-2026'!Z891</f>
        <v>NA</v>
      </c>
      <c r="AA891" s="5">
        <f>+'[1]JUNIO-2026'!AA891</f>
        <v>1</v>
      </c>
      <c r="AB891" s="5">
        <v>99999</v>
      </c>
      <c r="AC891" s="8">
        <f t="shared" si="81"/>
        <v>0</v>
      </c>
      <c r="AD891" s="8">
        <f t="shared" si="82"/>
        <v>0</v>
      </c>
      <c r="AE891" t="str">
        <f>+'[1]JUNIO-2026'!AE891</f>
        <v>SAFEWEB</v>
      </c>
    </row>
    <row r="892" spans="1:31" x14ac:dyDescent="0.25">
      <c r="A892" s="5" t="str">
        <f>+'[1]JUNIO-2026'!A892</f>
        <v>NI</v>
      </c>
      <c r="B892" s="5">
        <f>+'[1]JUNIO-2026'!B892</f>
        <v>900400605</v>
      </c>
      <c r="C892" s="5">
        <f>+'[1]JUNIO-2026'!C892</f>
        <v>7</v>
      </c>
      <c r="D892" s="5" t="str">
        <f>+'[1]JUNIO-2026'!D892</f>
        <v>UNIDADDEPERINATOLOGIAYTERAPIAFETALDELCARIBESAS</v>
      </c>
      <c r="E892" s="5" t="str">
        <f>+'[1]JUNIO-2026'!E892</f>
        <v>PR</v>
      </c>
      <c r="F892" s="5" t="str">
        <f>+'[1]JUNIO-2026'!F892</f>
        <v>NUPC</v>
      </c>
      <c r="G892" s="5">
        <f>+'[1]JUNIO-2026'!G892</f>
        <v>2020</v>
      </c>
      <c r="H892" s="6">
        <f t="shared" si="78"/>
        <v>22336740</v>
      </c>
      <c r="I892" s="7">
        <f>INT('[1]JUNIO-2026'!I892)</f>
        <v>0</v>
      </c>
      <c r="J892" s="7">
        <f>INT('[1]JUNIO-2026'!J892)</f>
        <v>22336740</v>
      </c>
      <c r="K892" s="7">
        <f>INT('[1]JUNIO-2026'!K892)</f>
        <v>0</v>
      </c>
      <c r="L892" s="7">
        <f>INT('[1]JUNIO-2026'!L892)</f>
        <v>0</v>
      </c>
      <c r="M892" s="6">
        <f t="shared" si="79"/>
        <v>22336740</v>
      </c>
      <c r="N892" s="7">
        <v>0</v>
      </c>
      <c r="O892" s="7">
        <f>INT('[1]JUNIO-2026'!O892)</f>
        <v>22336740</v>
      </c>
      <c r="P892" s="6">
        <f t="shared" si="83"/>
        <v>22336740</v>
      </c>
      <c r="Q892" s="6">
        <f t="shared" si="80"/>
        <v>0</v>
      </c>
      <c r="R892" s="7">
        <f>INT('[1]JUNIO-2026'!R892)</f>
        <v>0</v>
      </c>
      <c r="S892" s="7">
        <f>INT('[1]JUNIO-2026'!S892)</f>
        <v>0</v>
      </c>
      <c r="T892" s="7">
        <f>INT('[1]JUNIO-2026'!T892)</f>
        <v>0</v>
      </c>
      <c r="U892" s="7">
        <f>INT('[1]JUNIO-2026'!U892)</f>
        <v>22336740</v>
      </c>
      <c r="V892" s="7">
        <f>INT('[1]JUNIO-2026'!V892)</f>
        <v>0</v>
      </c>
      <c r="W892" s="7">
        <f>INT('[1]JUNIO-2026'!W892)</f>
        <v>0</v>
      </c>
      <c r="X892" s="7">
        <f>INT('[1]JUNIO-2026'!X892)</f>
        <v>0</v>
      </c>
      <c r="Y892" s="7">
        <f>INT('[1]JUNIO-2026'!Y892)</f>
        <v>0</v>
      </c>
      <c r="Z892" s="5" t="str">
        <f>+'[1]JUNIO-2026'!Z892</f>
        <v>NA</v>
      </c>
      <c r="AA892" s="5">
        <f>+'[1]JUNIO-2026'!AA892</f>
        <v>1</v>
      </c>
      <c r="AB892" s="5">
        <v>99999</v>
      </c>
      <c r="AC892" s="8">
        <f t="shared" si="81"/>
        <v>22336740</v>
      </c>
      <c r="AD892" s="8">
        <f t="shared" si="82"/>
        <v>0</v>
      </c>
      <c r="AE892" t="str">
        <f>+'[1]JUNIO-2026'!AE892</f>
        <v>SAFEWEB</v>
      </c>
    </row>
    <row r="893" spans="1:31" x14ac:dyDescent="0.25">
      <c r="A893" s="5" t="str">
        <f>+'[1]JUNIO-2026'!A893</f>
        <v>NI</v>
      </c>
      <c r="B893" s="5">
        <f>+'[1]JUNIO-2026'!B893</f>
        <v>900465319</v>
      </c>
      <c r="C893" s="5">
        <f>+'[1]JUNIO-2026'!C893</f>
        <v>4</v>
      </c>
      <c r="D893" s="5" t="str">
        <f>+'[1]JUNIO-2026'!D893</f>
        <v>CLNICAMISERICORDIA</v>
      </c>
      <c r="E893" s="5" t="str">
        <f>+'[1]JUNIO-2026'!E893</f>
        <v>PR</v>
      </c>
      <c r="F893" s="5" t="str">
        <f>+'[1]JUNIO-2026'!F893</f>
        <v>NUPC</v>
      </c>
      <c r="G893" s="5">
        <f>+'[1]JUNIO-2026'!G893</f>
        <v>2020</v>
      </c>
      <c r="H893" s="6">
        <f t="shared" si="78"/>
        <v>20452707</v>
      </c>
      <c r="I893" s="7">
        <f>INT('[1]JUNIO-2026'!I893)</f>
        <v>0</v>
      </c>
      <c r="J893" s="7">
        <f>INT('[1]JUNIO-2026'!J893)</f>
        <v>20452707</v>
      </c>
      <c r="K893" s="7">
        <f>INT('[1]JUNIO-2026'!K893)</f>
        <v>396132</v>
      </c>
      <c r="L893" s="7">
        <f>INT('[1]JUNIO-2026'!L893)</f>
        <v>0</v>
      </c>
      <c r="M893" s="6">
        <f t="shared" si="79"/>
        <v>20056575</v>
      </c>
      <c r="N893" s="7">
        <v>0</v>
      </c>
      <c r="O893" s="7">
        <f>INT('[1]JUNIO-2026'!O893)</f>
        <v>20056575</v>
      </c>
      <c r="P893" s="6">
        <f t="shared" si="83"/>
        <v>20056575</v>
      </c>
      <c r="Q893" s="6">
        <f t="shared" si="80"/>
        <v>0</v>
      </c>
      <c r="R893" s="7">
        <f>INT('[1]JUNIO-2026'!R893)</f>
        <v>0</v>
      </c>
      <c r="S893" s="7">
        <f>INT('[1]JUNIO-2026'!S893)</f>
        <v>0</v>
      </c>
      <c r="T893" s="7">
        <f>INT('[1]JUNIO-2026'!T893)</f>
        <v>0</v>
      </c>
      <c r="U893" s="7">
        <f>INT('[1]JUNIO-2026'!U893)</f>
        <v>20056575</v>
      </c>
      <c r="V893" s="7">
        <f>INT('[1]JUNIO-2026'!V893)</f>
        <v>0</v>
      </c>
      <c r="W893" s="7">
        <f>INT('[1]JUNIO-2026'!W893)</f>
        <v>0</v>
      </c>
      <c r="X893" s="7">
        <f>INT('[1]JUNIO-2026'!X893)</f>
        <v>0</v>
      </c>
      <c r="Y893" s="7">
        <f>INT('[1]JUNIO-2026'!Y893)</f>
        <v>0</v>
      </c>
      <c r="Z893" s="5" t="str">
        <f>+'[1]JUNIO-2026'!Z893</f>
        <v>NA</v>
      </c>
      <c r="AA893" s="5">
        <f>+'[1]JUNIO-2026'!AA893</f>
        <v>1</v>
      </c>
      <c r="AB893" s="5">
        <v>99999</v>
      </c>
      <c r="AC893" s="8">
        <f t="shared" si="81"/>
        <v>20056575</v>
      </c>
      <c r="AD893" s="8">
        <f t="shared" si="82"/>
        <v>0</v>
      </c>
      <c r="AE893" t="str">
        <f>+'[1]JUNIO-2026'!AE893</f>
        <v>SAFEWEB</v>
      </c>
    </row>
    <row r="894" spans="1:31" x14ac:dyDescent="0.25">
      <c r="A894" s="5" t="str">
        <f>+'[1]JUNIO-2026'!A894</f>
        <v>NI</v>
      </c>
      <c r="B894" s="5">
        <f>+'[1]JUNIO-2026'!B894</f>
        <v>900501495</v>
      </c>
      <c r="C894" s="5">
        <f>+'[1]JUNIO-2026'!C894</f>
        <v>7</v>
      </c>
      <c r="D894" s="5" t="str">
        <f>+'[1]JUNIO-2026'!D894</f>
        <v>DISTRIBUIDORARAFAELREYESBENAVIDESSAS</v>
      </c>
      <c r="E894" s="5" t="str">
        <f>+'[1]JUNIO-2026'!E894</f>
        <v>PR</v>
      </c>
      <c r="F894" s="5" t="str">
        <f>+'[1]JUNIO-2026'!F894</f>
        <v>NUPC</v>
      </c>
      <c r="G894" s="5">
        <f>+'[1]JUNIO-2026'!G894</f>
        <v>2020</v>
      </c>
      <c r="H894" s="6">
        <f t="shared" si="78"/>
        <v>21016999</v>
      </c>
      <c r="I894" s="7">
        <f>INT('[1]JUNIO-2026'!I894)</f>
        <v>0</v>
      </c>
      <c r="J894" s="7">
        <f>INT('[1]JUNIO-2026'!J894)</f>
        <v>21016999</v>
      </c>
      <c r="K894" s="7">
        <f>INT('[1]JUNIO-2026'!K894)</f>
        <v>708009</v>
      </c>
      <c r="L894" s="7">
        <f>INT('[1]JUNIO-2026'!L894)</f>
        <v>0</v>
      </c>
      <c r="M894" s="6">
        <f t="shared" si="79"/>
        <v>20308990</v>
      </c>
      <c r="N894" s="7">
        <v>0</v>
      </c>
      <c r="O894" s="7">
        <f>INT('[1]JUNIO-2026'!O894)</f>
        <v>20267320</v>
      </c>
      <c r="P894" s="6">
        <f t="shared" si="83"/>
        <v>20267320</v>
      </c>
      <c r="Q894" s="6">
        <f t="shared" si="80"/>
        <v>41670</v>
      </c>
      <c r="R894" s="7">
        <f>INT('[1]JUNIO-2026'!R894)</f>
        <v>0</v>
      </c>
      <c r="S894" s="7">
        <f>INT('[1]JUNIO-2026'!S894)</f>
        <v>0</v>
      </c>
      <c r="T894" s="7">
        <f>INT('[1]JUNIO-2026'!T894)</f>
        <v>0</v>
      </c>
      <c r="U894" s="7">
        <f>INT('[1]JUNIO-2026'!U894)</f>
        <v>20267320</v>
      </c>
      <c r="V894" s="7">
        <f>INT('[1]JUNIO-2026'!V894)</f>
        <v>0</v>
      </c>
      <c r="W894" s="7">
        <f>INT('[1]JUNIO-2026'!W894)</f>
        <v>0</v>
      </c>
      <c r="X894" s="7">
        <f>INT('[1]JUNIO-2026'!X894)</f>
        <v>0</v>
      </c>
      <c r="Y894" s="7">
        <f>INT('[1]JUNIO-2026'!Y894)</f>
        <v>0</v>
      </c>
      <c r="Z894" s="5" t="str">
        <f>+'[1]JUNIO-2026'!Z894</f>
        <v>NA</v>
      </c>
      <c r="AA894" s="5">
        <f>+'[1]JUNIO-2026'!AA894</f>
        <v>1</v>
      </c>
      <c r="AB894" s="5">
        <v>99999</v>
      </c>
      <c r="AC894" s="8">
        <f t="shared" si="81"/>
        <v>20267320</v>
      </c>
      <c r="AD894" s="8">
        <f t="shared" si="82"/>
        <v>0</v>
      </c>
      <c r="AE894" t="str">
        <f>+'[1]JUNIO-2026'!AE894</f>
        <v>SAFEWEB</v>
      </c>
    </row>
    <row r="895" spans="1:31" x14ac:dyDescent="0.25">
      <c r="A895" s="5" t="str">
        <f>+'[1]JUNIO-2026'!A895</f>
        <v>NI</v>
      </c>
      <c r="B895" s="5">
        <f>+'[1]JUNIO-2026'!B895</f>
        <v>900513306</v>
      </c>
      <c r="C895" s="5">
        <f>+'[1]JUNIO-2026'!C895</f>
        <v>5</v>
      </c>
      <c r="D895" s="5" t="str">
        <f>+'[1]JUNIO-2026'!D895</f>
        <v>FUNDACIONMARIAREINA</v>
      </c>
      <c r="E895" s="5" t="str">
        <f>+'[1]JUNIO-2026'!E895</f>
        <v>PR</v>
      </c>
      <c r="F895" s="5" t="str">
        <f>+'[1]JUNIO-2026'!F895</f>
        <v>NUPC</v>
      </c>
      <c r="G895" s="5">
        <f>+'[1]JUNIO-2026'!G895</f>
        <v>2020</v>
      </c>
      <c r="H895" s="6">
        <f t="shared" si="78"/>
        <v>5471200</v>
      </c>
      <c r="I895" s="7">
        <f>INT('[1]JUNIO-2026'!I895)</f>
        <v>0</v>
      </c>
      <c r="J895" s="7">
        <f>INT('[1]JUNIO-2026'!J895)</f>
        <v>5471200</v>
      </c>
      <c r="K895" s="7">
        <f>INT('[1]JUNIO-2026'!K895)</f>
        <v>1652000</v>
      </c>
      <c r="L895" s="7">
        <f>INT('[1]JUNIO-2026'!L895)</f>
        <v>0</v>
      </c>
      <c r="M895" s="6">
        <f t="shared" si="79"/>
        <v>3819200</v>
      </c>
      <c r="N895" s="7">
        <v>0</v>
      </c>
      <c r="O895" s="7">
        <f>INT('[1]JUNIO-2026'!O895)</f>
        <v>0</v>
      </c>
      <c r="P895" s="6">
        <f t="shared" si="83"/>
        <v>0</v>
      </c>
      <c r="Q895" s="6">
        <f t="shared" si="80"/>
        <v>3819200</v>
      </c>
      <c r="R895" s="7">
        <f>INT('[1]JUNIO-2026'!R895)</f>
        <v>0</v>
      </c>
      <c r="S895" s="7">
        <f>INT('[1]JUNIO-2026'!S895)</f>
        <v>0</v>
      </c>
      <c r="T895" s="7">
        <f>INT('[1]JUNIO-2026'!T895)</f>
        <v>0</v>
      </c>
      <c r="U895" s="7">
        <f>INT('[1]JUNIO-2026'!U895)</f>
        <v>0</v>
      </c>
      <c r="V895" s="7">
        <f>INT('[1]JUNIO-2026'!V895)</f>
        <v>0</v>
      </c>
      <c r="W895" s="7">
        <f>INT('[1]JUNIO-2026'!W895)</f>
        <v>0</v>
      </c>
      <c r="X895" s="7">
        <f>INT('[1]JUNIO-2026'!X895)</f>
        <v>0</v>
      </c>
      <c r="Y895" s="7">
        <f>INT('[1]JUNIO-2026'!Y895)</f>
        <v>0</v>
      </c>
      <c r="Z895" s="5" t="str">
        <f>+'[1]JUNIO-2026'!Z895</f>
        <v>NA</v>
      </c>
      <c r="AA895" s="5">
        <f>+'[1]JUNIO-2026'!AA895</f>
        <v>1</v>
      </c>
      <c r="AB895" s="5">
        <v>99999</v>
      </c>
      <c r="AC895" s="8">
        <f t="shared" si="81"/>
        <v>0</v>
      </c>
      <c r="AD895" s="8">
        <f t="shared" si="82"/>
        <v>0</v>
      </c>
      <c r="AE895" t="str">
        <f>+'[1]JUNIO-2026'!AE895</f>
        <v>SAFEWEB</v>
      </c>
    </row>
    <row r="896" spans="1:31" x14ac:dyDescent="0.25">
      <c r="A896" s="5" t="str">
        <f>+'[1]JUNIO-2026'!A896</f>
        <v>NI</v>
      </c>
      <c r="B896" s="5">
        <f>+'[1]JUNIO-2026'!B896</f>
        <v>900529056</v>
      </c>
      <c r="C896" s="5">
        <f>+'[1]JUNIO-2026'!C896</f>
        <v>9</v>
      </c>
      <c r="D896" s="5" t="str">
        <f>+'[1]JUNIO-2026'!D896</f>
        <v>MedifacaIPSSAS</v>
      </c>
      <c r="E896" s="5" t="str">
        <f>+'[1]JUNIO-2026'!E896</f>
        <v>PR</v>
      </c>
      <c r="F896" s="5" t="str">
        <f>+'[1]JUNIO-2026'!F896</f>
        <v>PNAF</v>
      </c>
      <c r="G896" s="5">
        <f>+'[1]JUNIO-2026'!G896</f>
        <v>2020</v>
      </c>
      <c r="H896" s="6">
        <f t="shared" si="78"/>
        <v>105000</v>
      </c>
      <c r="I896" s="7">
        <f>INT('[1]JUNIO-2026'!I896)</f>
        <v>0</v>
      </c>
      <c r="J896" s="7">
        <f>INT('[1]JUNIO-2026'!J896)</f>
        <v>105000</v>
      </c>
      <c r="K896" s="7">
        <f>INT('[1]JUNIO-2026'!K896)</f>
        <v>0</v>
      </c>
      <c r="L896" s="7">
        <f>INT('[1]JUNIO-2026'!L896)</f>
        <v>0</v>
      </c>
      <c r="M896" s="6">
        <f t="shared" si="79"/>
        <v>105000</v>
      </c>
      <c r="N896" s="7">
        <v>0</v>
      </c>
      <c r="O896" s="7">
        <f>INT('[1]JUNIO-2026'!O896)</f>
        <v>0</v>
      </c>
      <c r="P896" s="6">
        <f t="shared" si="83"/>
        <v>0</v>
      </c>
      <c r="Q896" s="6">
        <f t="shared" si="80"/>
        <v>105000</v>
      </c>
      <c r="R896" s="7">
        <f>INT('[1]JUNIO-2026'!R896)</f>
        <v>0</v>
      </c>
      <c r="S896" s="7">
        <f>INT('[1]JUNIO-2026'!S896)</f>
        <v>0</v>
      </c>
      <c r="T896" s="7">
        <f>INT('[1]JUNIO-2026'!T896)</f>
        <v>0</v>
      </c>
      <c r="U896" s="7">
        <f>INT('[1]JUNIO-2026'!U896)</f>
        <v>0</v>
      </c>
      <c r="V896" s="7">
        <f>INT('[1]JUNIO-2026'!V896)</f>
        <v>0</v>
      </c>
      <c r="W896" s="7">
        <f>INT('[1]JUNIO-2026'!W896)</f>
        <v>0</v>
      </c>
      <c r="X896" s="7">
        <f>INT('[1]JUNIO-2026'!X896)</f>
        <v>0</v>
      </c>
      <c r="Y896" s="7">
        <f>INT('[1]JUNIO-2026'!Y896)</f>
        <v>0</v>
      </c>
      <c r="Z896" s="5" t="str">
        <f>+'[1]JUNIO-2026'!Z896</f>
        <v>NA</v>
      </c>
      <c r="AA896" s="5">
        <f>+'[1]JUNIO-2026'!AA896</f>
        <v>1</v>
      </c>
      <c r="AB896" s="5">
        <v>99999</v>
      </c>
      <c r="AC896" s="8">
        <f t="shared" si="81"/>
        <v>0</v>
      </c>
      <c r="AD896" s="8">
        <f t="shared" si="82"/>
        <v>0</v>
      </c>
      <c r="AE896" t="str">
        <f>+'[1]JUNIO-2026'!AE896</f>
        <v>SAFEWEB</v>
      </c>
    </row>
    <row r="897" spans="1:31" x14ac:dyDescent="0.25">
      <c r="A897" s="5" t="str">
        <f>+'[1]JUNIO-2026'!A897</f>
        <v>NI</v>
      </c>
      <c r="B897" s="5">
        <f>+'[1]JUNIO-2026'!B897</f>
        <v>900557874</v>
      </c>
      <c r="C897" s="5">
        <f>+'[1]JUNIO-2026'!C897</f>
        <v>6</v>
      </c>
      <c r="D897" s="5" t="str">
        <f>+'[1]JUNIO-2026'!D897</f>
        <v>IPSNACIONALDESALUD</v>
      </c>
      <c r="E897" s="5" t="str">
        <f>+'[1]JUNIO-2026'!E897</f>
        <v>PR</v>
      </c>
      <c r="F897" s="5" t="str">
        <f>+'[1]JUNIO-2026'!F897</f>
        <v>NUPC</v>
      </c>
      <c r="G897" s="5">
        <f>+'[1]JUNIO-2026'!G897</f>
        <v>2020</v>
      </c>
      <c r="H897" s="6">
        <f t="shared" si="78"/>
        <v>741148142</v>
      </c>
      <c r="I897" s="7">
        <f>INT('[1]JUNIO-2026'!I897)</f>
        <v>0</v>
      </c>
      <c r="J897" s="7">
        <f>INT('[1]JUNIO-2026'!J897)</f>
        <v>741148142</v>
      </c>
      <c r="K897" s="7">
        <f>INT('[1]JUNIO-2026'!K897)</f>
        <v>49328326</v>
      </c>
      <c r="L897" s="7">
        <f>INT('[1]JUNIO-2026'!L897)</f>
        <v>0</v>
      </c>
      <c r="M897" s="6">
        <f t="shared" si="79"/>
        <v>691819816</v>
      </c>
      <c r="N897" s="7">
        <v>0</v>
      </c>
      <c r="O897" s="7">
        <f>INT('[1]JUNIO-2026'!O897)</f>
        <v>691819816</v>
      </c>
      <c r="P897" s="6">
        <f t="shared" si="83"/>
        <v>691819816</v>
      </c>
      <c r="Q897" s="6">
        <f t="shared" si="80"/>
        <v>0</v>
      </c>
      <c r="R897" s="7">
        <f>INT('[1]JUNIO-2026'!R897)</f>
        <v>0</v>
      </c>
      <c r="S897" s="7">
        <f>INT('[1]JUNIO-2026'!S897)</f>
        <v>0</v>
      </c>
      <c r="T897" s="7">
        <f>INT('[1]JUNIO-2026'!T897)</f>
        <v>43455943</v>
      </c>
      <c r="U897" s="7">
        <f>INT('[1]JUNIO-2026'!U897)</f>
        <v>648363873</v>
      </c>
      <c r="V897" s="7">
        <f>INT('[1]JUNIO-2026'!V897)</f>
        <v>0</v>
      </c>
      <c r="W897" s="7">
        <f>INT('[1]JUNIO-2026'!W897)</f>
        <v>0</v>
      </c>
      <c r="X897" s="7">
        <f>INT('[1]JUNIO-2026'!X897)</f>
        <v>0</v>
      </c>
      <c r="Y897" s="7">
        <f>INT('[1]JUNIO-2026'!Y897)</f>
        <v>0</v>
      </c>
      <c r="Z897" s="5" t="str">
        <f>+'[1]JUNIO-2026'!Z897</f>
        <v>NA</v>
      </c>
      <c r="AA897" s="5">
        <f>+'[1]JUNIO-2026'!AA897</f>
        <v>1</v>
      </c>
      <c r="AB897" s="5">
        <v>99999</v>
      </c>
      <c r="AC897" s="8">
        <f t="shared" si="81"/>
        <v>691819816</v>
      </c>
      <c r="AD897" s="8">
        <f t="shared" si="82"/>
        <v>0</v>
      </c>
      <c r="AE897" t="str">
        <f>+'[1]JUNIO-2026'!AE897</f>
        <v>SAFEWEB</v>
      </c>
    </row>
    <row r="898" spans="1:31" x14ac:dyDescent="0.25">
      <c r="A898" s="5" t="str">
        <f>+'[1]JUNIO-2026'!A898</f>
        <v>NI</v>
      </c>
      <c r="B898" s="5">
        <f>+'[1]JUNIO-2026'!B898</f>
        <v>900558595</v>
      </c>
      <c r="C898" s="5">
        <f>+'[1]JUNIO-2026'!C898</f>
        <v>0</v>
      </c>
      <c r="D898" s="5" t="str">
        <f>+'[1]JUNIO-2026'!D898</f>
        <v>FUNDACIONMEDICACAMPBELLMALAMBO</v>
      </c>
      <c r="E898" s="5" t="str">
        <f>+'[1]JUNIO-2026'!E898</f>
        <v>PR</v>
      </c>
      <c r="F898" s="5" t="str">
        <f>+'[1]JUNIO-2026'!F898</f>
        <v>PNAF</v>
      </c>
      <c r="G898" s="5">
        <f>+'[1]JUNIO-2026'!G898</f>
        <v>2020</v>
      </c>
      <c r="H898" s="6">
        <f t="shared" si="78"/>
        <v>363864</v>
      </c>
      <c r="I898" s="7">
        <f>INT('[1]JUNIO-2026'!I898)</f>
        <v>0</v>
      </c>
      <c r="J898" s="7">
        <f>INT('[1]JUNIO-2026'!J898)</f>
        <v>363864</v>
      </c>
      <c r="K898" s="7">
        <f>INT('[1]JUNIO-2026'!K898)</f>
        <v>0</v>
      </c>
      <c r="L898" s="7">
        <f>INT('[1]JUNIO-2026'!L898)</f>
        <v>0</v>
      </c>
      <c r="M898" s="6">
        <f t="shared" si="79"/>
        <v>363864</v>
      </c>
      <c r="N898" s="7">
        <v>0</v>
      </c>
      <c r="O898" s="7">
        <f>INT('[1]JUNIO-2026'!O898)</f>
        <v>0</v>
      </c>
      <c r="P898" s="6">
        <f t="shared" si="83"/>
        <v>0</v>
      </c>
      <c r="Q898" s="6">
        <f t="shared" si="80"/>
        <v>363864</v>
      </c>
      <c r="R898" s="7">
        <f>INT('[1]JUNIO-2026'!R898)</f>
        <v>0</v>
      </c>
      <c r="S898" s="7">
        <f>INT('[1]JUNIO-2026'!S898)</f>
        <v>0</v>
      </c>
      <c r="T898" s="7">
        <f>INT('[1]JUNIO-2026'!T898)</f>
        <v>0</v>
      </c>
      <c r="U898" s="7">
        <f>INT('[1]JUNIO-2026'!U898)</f>
        <v>0</v>
      </c>
      <c r="V898" s="7">
        <f>INT('[1]JUNIO-2026'!V898)</f>
        <v>0</v>
      </c>
      <c r="W898" s="7">
        <f>INT('[1]JUNIO-2026'!W898)</f>
        <v>0</v>
      </c>
      <c r="X898" s="7">
        <f>INT('[1]JUNIO-2026'!X898)</f>
        <v>0</v>
      </c>
      <c r="Y898" s="7">
        <f>INT('[1]JUNIO-2026'!Y898)</f>
        <v>0</v>
      </c>
      <c r="Z898" s="5" t="str">
        <f>+'[1]JUNIO-2026'!Z898</f>
        <v>NA</v>
      </c>
      <c r="AA898" s="5">
        <f>+'[1]JUNIO-2026'!AA898</f>
        <v>1</v>
      </c>
      <c r="AB898" s="5">
        <v>99999</v>
      </c>
      <c r="AC898" s="8">
        <f t="shared" si="81"/>
        <v>0</v>
      </c>
      <c r="AD898" s="8">
        <f t="shared" si="82"/>
        <v>0</v>
      </c>
      <c r="AE898" t="str">
        <f>+'[1]JUNIO-2026'!AE898</f>
        <v>SAFEWEB</v>
      </c>
    </row>
    <row r="899" spans="1:31" x14ac:dyDescent="0.25">
      <c r="A899" s="5" t="str">
        <f>+'[1]JUNIO-2026'!A899</f>
        <v>NI</v>
      </c>
      <c r="B899" s="5">
        <f>+'[1]JUNIO-2026'!B899</f>
        <v>900597069</v>
      </c>
      <c r="C899" s="5">
        <f>+'[1]JUNIO-2026'!C899</f>
        <v>4</v>
      </c>
      <c r="D899" s="5" t="str">
        <f>+'[1]JUNIO-2026'!D899</f>
        <v>SOMELANSAS</v>
      </c>
      <c r="E899" s="5" t="str">
        <f>+'[1]JUNIO-2026'!E899</f>
        <v>PR</v>
      </c>
      <c r="F899" s="5" t="str">
        <f>+'[1]JUNIO-2026'!F899</f>
        <v>NUPC</v>
      </c>
      <c r="G899" s="5">
        <f>+'[1]JUNIO-2026'!G899</f>
        <v>2020</v>
      </c>
      <c r="H899" s="6">
        <f t="shared" ref="H899:H962" si="84">+I899+J899</f>
        <v>44404150</v>
      </c>
      <c r="I899" s="7">
        <f>INT('[1]JUNIO-2026'!I899)</f>
        <v>0</v>
      </c>
      <c r="J899" s="7">
        <f>INT('[1]JUNIO-2026'!J899)</f>
        <v>44404150</v>
      </c>
      <c r="K899" s="7">
        <f>INT('[1]JUNIO-2026'!K899)</f>
        <v>4226247</v>
      </c>
      <c r="L899" s="7">
        <f>INT('[1]JUNIO-2026'!L899)</f>
        <v>0</v>
      </c>
      <c r="M899" s="6">
        <f t="shared" ref="M899:M962" si="85">+J899-K899-L899</f>
        <v>40177903</v>
      </c>
      <c r="N899" s="7">
        <v>0</v>
      </c>
      <c r="O899" s="7">
        <f>INT('[1]JUNIO-2026'!O899)</f>
        <v>40177903</v>
      </c>
      <c r="P899" s="6">
        <f t="shared" si="83"/>
        <v>40177903</v>
      </c>
      <c r="Q899" s="6">
        <f t="shared" ref="Q899:Q962" si="86">+M899-P899</f>
        <v>0</v>
      </c>
      <c r="R899" s="7">
        <f>INT('[1]JUNIO-2026'!R899)</f>
        <v>0</v>
      </c>
      <c r="S899" s="7">
        <f>INT('[1]JUNIO-2026'!S899)</f>
        <v>0</v>
      </c>
      <c r="T899" s="7">
        <f>INT('[1]JUNIO-2026'!T899)</f>
        <v>40177903</v>
      </c>
      <c r="U899" s="7">
        <f>INT('[1]JUNIO-2026'!U899)</f>
        <v>0</v>
      </c>
      <c r="V899" s="7">
        <f>INT('[1]JUNIO-2026'!V899)</f>
        <v>0</v>
      </c>
      <c r="W899" s="7">
        <f>INT('[1]JUNIO-2026'!W899)</f>
        <v>0</v>
      </c>
      <c r="X899" s="7">
        <f>INT('[1]JUNIO-2026'!X899)</f>
        <v>0</v>
      </c>
      <c r="Y899" s="7">
        <f>INT('[1]JUNIO-2026'!Y899)</f>
        <v>0</v>
      </c>
      <c r="Z899" s="5" t="str">
        <f>+'[1]JUNIO-2026'!Z899</f>
        <v>NA</v>
      </c>
      <c r="AA899" s="5">
        <f>+'[1]JUNIO-2026'!AA899</f>
        <v>1</v>
      </c>
      <c r="AB899" s="5">
        <v>99999</v>
      </c>
      <c r="AC899" s="8">
        <f t="shared" ref="AC899:AC962" si="87">SUM(R899:Y899)</f>
        <v>40177903</v>
      </c>
      <c r="AD899" s="8">
        <f t="shared" ref="AD899:AD962" si="88">+AC899-P899</f>
        <v>0</v>
      </c>
      <c r="AE899" t="str">
        <f>+'[1]JUNIO-2026'!AE899</f>
        <v>SAFEWEB</v>
      </c>
    </row>
    <row r="900" spans="1:31" x14ac:dyDescent="0.25">
      <c r="A900" s="5" t="str">
        <f>+'[1]JUNIO-2026'!A900</f>
        <v>NI</v>
      </c>
      <c r="B900" s="5">
        <f>+'[1]JUNIO-2026'!B900</f>
        <v>900600550</v>
      </c>
      <c r="C900" s="5">
        <f>+'[1]JUNIO-2026'!C900</f>
        <v>9</v>
      </c>
      <c r="D900" s="5" t="str">
        <f>+'[1]JUNIO-2026'!D900</f>
        <v>INVERSIONESMEDICASBARUSAS</v>
      </c>
      <c r="E900" s="5" t="str">
        <f>+'[1]JUNIO-2026'!E900</f>
        <v>PR</v>
      </c>
      <c r="F900" s="5" t="str">
        <f>+'[1]JUNIO-2026'!F900</f>
        <v>PNAF</v>
      </c>
      <c r="G900" s="5">
        <f>+'[1]JUNIO-2026'!G900</f>
        <v>2020</v>
      </c>
      <c r="H900" s="6">
        <f t="shared" si="84"/>
        <v>38247888</v>
      </c>
      <c r="I900" s="7">
        <f>INT('[1]JUNIO-2026'!I900)</f>
        <v>0</v>
      </c>
      <c r="J900" s="7">
        <f>INT('[1]JUNIO-2026'!J900)</f>
        <v>38247888</v>
      </c>
      <c r="K900" s="7">
        <f>INT('[1]JUNIO-2026'!K900)</f>
        <v>5236657</v>
      </c>
      <c r="L900" s="7">
        <f>INT('[1]JUNIO-2026'!L900)</f>
        <v>0</v>
      </c>
      <c r="M900" s="6">
        <f t="shared" si="85"/>
        <v>33011231</v>
      </c>
      <c r="N900" s="7">
        <v>0</v>
      </c>
      <c r="O900" s="7">
        <f>INT('[1]JUNIO-2026'!O900)</f>
        <v>33011231</v>
      </c>
      <c r="P900" s="6">
        <f t="shared" si="83"/>
        <v>33011231</v>
      </c>
      <c r="Q900" s="6">
        <f t="shared" si="86"/>
        <v>0</v>
      </c>
      <c r="R900" s="7">
        <f>INT('[1]JUNIO-2026'!R900)</f>
        <v>0</v>
      </c>
      <c r="S900" s="7">
        <f>INT('[1]JUNIO-2026'!S900)</f>
        <v>0</v>
      </c>
      <c r="T900" s="7">
        <f>INT('[1]JUNIO-2026'!T900)</f>
        <v>0</v>
      </c>
      <c r="U900" s="7">
        <f>INT('[1]JUNIO-2026'!U900)</f>
        <v>33011231</v>
      </c>
      <c r="V900" s="7">
        <f>INT('[1]JUNIO-2026'!V900)</f>
        <v>0</v>
      </c>
      <c r="W900" s="7">
        <f>INT('[1]JUNIO-2026'!W900)</f>
        <v>0</v>
      </c>
      <c r="X900" s="7">
        <f>INT('[1]JUNIO-2026'!X900)</f>
        <v>0</v>
      </c>
      <c r="Y900" s="7">
        <f>INT('[1]JUNIO-2026'!Y900)</f>
        <v>0</v>
      </c>
      <c r="Z900" s="5" t="str">
        <f>+'[1]JUNIO-2026'!Z900</f>
        <v>NA</v>
      </c>
      <c r="AA900" s="5">
        <f>+'[1]JUNIO-2026'!AA900</f>
        <v>1</v>
      </c>
      <c r="AB900" s="5">
        <v>99999</v>
      </c>
      <c r="AC900" s="8">
        <f t="shared" si="87"/>
        <v>33011231</v>
      </c>
      <c r="AD900" s="8">
        <f t="shared" si="88"/>
        <v>0</v>
      </c>
      <c r="AE900" t="str">
        <f>+'[1]JUNIO-2026'!AE900</f>
        <v>SAFEWEB</v>
      </c>
    </row>
    <row r="901" spans="1:31" x14ac:dyDescent="0.25">
      <c r="A901" s="5" t="str">
        <f>+'[1]JUNIO-2026'!A901</f>
        <v>NI</v>
      </c>
      <c r="B901" s="5">
        <f>+'[1]JUNIO-2026'!B901</f>
        <v>900674295</v>
      </c>
      <c r="C901" s="5">
        <f>+'[1]JUNIO-2026'!C901</f>
        <v>2</v>
      </c>
      <c r="D901" s="5" t="str">
        <f>+'[1]JUNIO-2026'!D901</f>
        <v>SALUDYBIENESTARDELCARIBEIPsSAS</v>
      </c>
      <c r="E901" s="5" t="str">
        <f>+'[1]JUNIO-2026'!E901</f>
        <v>PR</v>
      </c>
      <c r="F901" s="5" t="str">
        <f>+'[1]JUNIO-2026'!F901</f>
        <v>NUPC</v>
      </c>
      <c r="G901" s="5">
        <f>+'[1]JUNIO-2026'!G901</f>
        <v>2020</v>
      </c>
      <c r="H901" s="6">
        <f t="shared" si="84"/>
        <v>4772400</v>
      </c>
      <c r="I901" s="7">
        <f>INT('[1]JUNIO-2026'!I901)</f>
        <v>0</v>
      </c>
      <c r="J901" s="7">
        <f>INT('[1]JUNIO-2026'!J901)</f>
        <v>4772400</v>
      </c>
      <c r="K901" s="7">
        <f>INT('[1]JUNIO-2026'!K901)</f>
        <v>330700</v>
      </c>
      <c r="L901" s="7">
        <f>INT('[1]JUNIO-2026'!L901)</f>
        <v>0</v>
      </c>
      <c r="M901" s="6">
        <f t="shared" si="85"/>
        <v>4441700</v>
      </c>
      <c r="N901" s="7">
        <v>0</v>
      </c>
      <c r="O901" s="7">
        <f>INT('[1]JUNIO-2026'!O901)</f>
        <v>4441700</v>
      </c>
      <c r="P901" s="6">
        <f t="shared" ref="P901:P964" si="89">+O901</f>
        <v>4441700</v>
      </c>
      <c r="Q901" s="6">
        <f t="shared" si="86"/>
        <v>0</v>
      </c>
      <c r="R901" s="7">
        <f>INT('[1]JUNIO-2026'!R901)</f>
        <v>0</v>
      </c>
      <c r="S901" s="7">
        <f>INT('[1]JUNIO-2026'!S901)</f>
        <v>0</v>
      </c>
      <c r="T901" s="7">
        <f>INT('[1]JUNIO-2026'!T901)</f>
        <v>0</v>
      </c>
      <c r="U901" s="7">
        <f>INT('[1]JUNIO-2026'!U901)</f>
        <v>4441700</v>
      </c>
      <c r="V901" s="7">
        <f>INT('[1]JUNIO-2026'!V901)</f>
        <v>0</v>
      </c>
      <c r="W901" s="7">
        <f>INT('[1]JUNIO-2026'!W901)</f>
        <v>0</v>
      </c>
      <c r="X901" s="7">
        <f>INT('[1]JUNIO-2026'!X901)</f>
        <v>0</v>
      </c>
      <c r="Y901" s="7">
        <f>INT('[1]JUNIO-2026'!Y901)</f>
        <v>0</v>
      </c>
      <c r="Z901" s="5" t="str">
        <f>+'[1]JUNIO-2026'!Z901</f>
        <v>NA</v>
      </c>
      <c r="AA901" s="5">
        <f>+'[1]JUNIO-2026'!AA901</f>
        <v>1</v>
      </c>
      <c r="AB901" s="5">
        <v>99999</v>
      </c>
      <c r="AC901" s="8">
        <f t="shared" si="87"/>
        <v>4441700</v>
      </c>
      <c r="AD901" s="8">
        <f t="shared" si="88"/>
        <v>0</v>
      </c>
      <c r="AE901" t="str">
        <f>+'[1]JUNIO-2026'!AE901</f>
        <v>SAFEWEB</v>
      </c>
    </row>
    <row r="902" spans="1:31" x14ac:dyDescent="0.25">
      <c r="A902" s="5" t="str">
        <f>+'[1]JUNIO-2026'!A902</f>
        <v>NI</v>
      </c>
      <c r="B902" s="5">
        <f>+'[1]JUNIO-2026'!B902</f>
        <v>900915811</v>
      </c>
      <c r="C902" s="5">
        <f>+'[1]JUNIO-2026'!C902</f>
        <v>9</v>
      </c>
      <c r="D902" s="5" t="str">
        <f>+'[1]JUNIO-2026'!D902</f>
        <v>UNIDADINTEGRALDESALUDUISALUDIPSSAS</v>
      </c>
      <c r="E902" s="5" t="str">
        <f>+'[1]JUNIO-2026'!E902</f>
        <v>PR</v>
      </c>
      <c r="F902" s="5" t="str">
        <f>+'[1]JUNIO-2026'!F902</f>
        <v>PNAF</v>
      </c>
      <c r="G902" s="5">
        <f>+'[1]JUNIO-2026'!G902</f>
        <v>2020</v>
      </c>
      <c r="H902" s="6">
        <f t="shared" si="84"/>
        <v>1046832453</v>
      </c>
      <c r="I902" s="7">
        <f>INT('[1]JUNIO-2026'!I902)</f>
        <v>0</v>
      </c>
      <c r="J902" s="7">
        <f>INT('[1]JUNIO-2026'!J902)</f>
        <v>1046832453</v>
      </c>
      <c r="K902" s="7">
        <f>INT('[1]JUNIO-2026'!K902)</f>
        <v>119115850</v>
      </c>
      <c r="L902" s="7">
        <f>INT('[1]JUNIO-2026'!L902)</f>
        <v>0</v>
      </c>
      <c r="M902" s="6">
        <f t="shared" si="85"/>
        <v>927716603</v>
      </c>
      <c r="N902" s="7">
        <v>0</v>
      </c>
      <c r="O902" s="7">
        <f>INT('[1]JUNIO-2026'!O902)</f>
        <v>927716603</v>
      </c>
      <c r="P902" s="6">
        <f t="shared" si="89"/>
        <v>927716603</v>
      </c>
      <c r="Q902" s="6">
        <f t="shared" si="86"/>
        <v>0</v>
      </c>
      <c r="R902" s="7">
        <f>INT('[1]JUNIO-2026'!R902)</f>
        <v>0</v>
      </c>
      <c r="S902" s="7">
        <f>INT('[1]JUNIO-2026'!S902)</f>
        <v>0</v>
      </c>
      <c r="T902" s="7">
        <f>INT('[1]JUNIO-2026'!T902)</f>
        <v>832890135</v>
      </c>
      <c r="U902" s="7">
        <f>INT('[1]JUNIO-2026'!U902)</f>
        <v>94826468</v>
      </c>
      <c r="V902" s="7">
        <f>INT('[1]JUNIO-2026'!V902)</f>
        <v>0</v>
      </c>
      <c r="W902" s="7">
        <f>INT('[1]JUNIO-2026'!W902)</f>
        <v>0</v>
      </c>
      <c r="X902" s="7">
        <f>INT('[1]JUNIO-2026'!X902)</f>
        <v>0</v>
      </c>
      <c r="Y902" s="7">
        <f>INT('[1]JUNIO-2026'!Y902)</f>
        <v>0</v>
      </c>
      <c r="Z902" s="5" t="str">
        <f>+'[1]JUNIO-2026'!Z902</f>
        <v>NA</v>
      </c>
      <c r="AA902" s="5">
        <f>+'[1]JUNIO-2026'!AA902</f>
        <v>1</v>
      </c>
      <c r="AB902" s="5">
        <v>99999</v>
      </c>
      <c r="AC902" s="8">
        <f t="shared" si="87"/>
        <v>927716603</v>
      </c>
      <c r="AD902" s="8">
        <f t="shared" si="88"/>
        <v>0</v>
      </c>
      <c r="AE902" t="str">
        <f>+'[1]JUNIO-2026'!AE902</f>
        <v>SAFEWEB</v>
      </c>
    </row>
    <row r="903" spans="1:31" x14ac:dyDescent="0.25">
      <c r="A903" s="5" t="str">
        <f>+'[1]JUNIO-2026'!A903</f>
        <v>NI</v>
      </c>
      <c r="B903" s="5">
        <f>+'[1]JUNIO-2026'!B903</f>
        <v>900958564</v>
      </c>
      <c r="C903" s="5">
        <f>+'[1]JUNIO-2026'!C903</f>
        <v>9</v>
      </c>
      <c r="D903" s="5" t="str">
        <f>+'[1]JUNIO-2026'!D903</f>
        <v>SUBREDINTEGRADADESERVICIOSDESALUDSURESS</v>
      </c>
      <c r="E903" s="5" t="str">
        <f>+'[1]JUNIO-2026'!E903</f>
        <v>PU</v>
      </c>
      <c r="F903" s="5" t="str">
        <f>+'[1]JUNIO-2026'!F903</f>
        <v>PNAF</v>
      </c>
      <c r="G903" s="5">
        <f>+'[1]JUNIO-2026'!G903</f>
        <v>2020</v>
      </c>
      <c r="H903" s="6">
        <f t="shared" si="84"/>
        <v>33805445</v>
      </c>
      <c r="I903" s="7">
        <f>INT('[1]JUNIO-2026'!I903)</f>
        <v>0</v>
      </c>
      <c r="J903" s="7">
        <f>INT('[1]JUNIO-2026'!J903)</f>
        <v>33805445</v>
      </c>
      <c r="K903" s="7">
        <f>INT('[1]JUNIO-2026'!K903)</f>
        <v>19228893</v>
      </c>
      <c r="L903" s="7">
        <f>INT('[1]JUNIO-2026'!L903)</f>
        <v>0</v>
      </c>
      <c r="M903" s="6">
        <f t="shared" si="85"/>
        <v>14576552</v>
      </c>
      <c r="N903" s="7">
        <v>0</v>
      </c>
      <c r="O903" s="7">
        <f>INT('[1]JUNIO-2026'!O903)</f>
        <v>14576552</v>
      </c>
      <c r="P903" s="6">
        <f t="shared" si="89"/>
        <v>14576552</v>
      </c>
      <c r="Q903" s="6">
        <f t="shared" si="86"/>
        <v>0</v>
      </c>
      <c r="R903" s="7">
        <f>INT('[1]JUNIO-2026'!R903)</f>
        <v>0</v>
      </c>
      <c r="S903" s="7">
        <f>INT('[1]JUNIO-2026'!S903)</f>
        <v>0</v>
      </c>
      <c r="T903" s="7">
        <f>INT('[1]JUNIO-2026'!T903)</f>
        <v>0</v>
      </c>
      <c r="U903" s="7">
        <f>INT('[1]JUNIO-2026'!U903)</f>
        <v>14576552</v>
      </c>
      <c r="V903" s="7">
        <f>INT('[1]JUNIO-2026'!V903)</f>
        <v>0</v>
      </c>
      <c r="W903" s="7">
        <f>INT('[1]JUNIO-2026'!W903)</f>
        <v>0</v>
      </c>
      <c r="X903" s="7">
        <f>INT('[1]JUNIO-2026'!X903)</f>
        <v>0</v>
      </c>
      <c r="Y903" s="7">
        <f>INT('[1]JUNIO-2026'!Y903)</f>
        <v>0</v>
      </c>
      <c r="Z903" s="5" t="str">
        <f>+'[1]JUNIO-2026'!Z903</f>
        <v>NA</v>
      </c>
      <c r="AA903" s="5">
        <f>+'[1]JUNIO-2026'!AA903</f>
        <v>1</v>
      </c>
      <c r="AB903" s="5">
        <v>99999</v>
      </c>
      <c r="AC903" s="8">
        <f t="shared" si="87"/>
        <v>14576552</v>
      </c>
      <c r="AD903" s="8">
        <f t="shared" si="88"/>
        <v>0</v>
      </c>
      <c r="AE903" t="str">
        <f>+'[1]JUNIO-2026'!AE903</f>
        <v>SAFEWEB</v>
      </c>
    </row>
    <row r="904" spans="1:31" x14ac:dyDescent="0.25">
      <c r="A904" s="5" t="str">
        <f>+'[1]JUNIO-2026'!A904</f>
        <v>NI</v>
      </c>
      <c r="B904" s="5">
        <f>+'[1]JUNIO-2026'!B904</f>
        <v>900959048</v>
      </c>
      <c r="C904" s="5">
        <f>+'[1]JUNIO-2026'!C904</f>
        <v>4</v>
      </c>
      <c r="D904" s="5" t="str">
        <f>+'[1]JUNIO-2026'!D904</f>
        <v>SUBREDINTEGRADADESERVICIOSDESALUDSUROCCIDENTEESE</v>
      </c>
      <c r="E904" s="5" t="str">
        <f>+'[1]JUNIO-2026'!E904</f>
        <v>PU</v>
      </c>
      <c r="F904" s="5" t="str">
        <f>+'[1]JUNIO-2026'!F904</f>
        <v>PNAF</v>
      </c>
      <c r="G904" s="5">
        <f>+'[1]JUNIO-2026'!G904</f>
        <v>2020</v>
      </c>
      <c r="H904" s="6">
        <f t="shared" si="84"/>
        <v>17914879</v>
      </c>
      <c r="I904" s="7">
        <f>INT('[1]JUNIO-2026'!I904)</f>
        <v>0</v>
      </c>
      <c r="J904" s="7">
        <f>INT('[1]JUNIO-2026'!J904)</f>
        <v>17914879</v>
      </c>
      <c r="K904" s="7">
        <f>INT('[1]JUNIO-2026'!K904)</f>
        <v>5456679</v>
      </c>
      <c r="L904" s="7">
        <f>INT('[1]JUNIO-2026'!L904)</f>
        <v>0</v>
      </c>
      <c r="M904" s="6">
        <f t="shared" si="85"/>
        <v>12458200</v>
      </c>
      <c r="N904" s="7">
        <v>0</v>
      </c>
      <c r="O904" s="7">
        <f>INT('[1]JUNIO-2026'!O904)</f>
        <v>0</v>
      </c>
      <c r="P904" s="6">
        <f t="shared" si="89"/>
        <v>0</v>
      </c>
      <c r="Q904" s="6">
        <f t="shared" si="86"/>
        <v>12458200</v>
      </c>
      <c r="R904" s="7">
        <f>INT('[1]JUNIO-2026'!R904)</f>
        <v>0</v>
      </c>
      <c r="S904" s="7">
        <f>INT('[1]JUNIO-2026'!S904)</f>
        <v>0</v>
      </c>
      <c r="T904" s="7">
        <f>INT('[1]JUNIO-2026'!T904)</f>
        <v>0</v>
      </c>
      <c r="U904" s="7">
        <f>INT('[1]JUNIO-2026'!U904)</f>
        <v>0</v>
      </c>
      <c r="V904" s="7">
        <f>INT('[1]JUNIO-2026'!V904)</f>
        <v>0</v>
      </c>
      <c r="W904" s="7">
        <f>INT('[1]JUNIO-2026'!W904)</f>
        <v>0</v>
      </c>
      <c r="X904" s="7">
        <f>INT('[1]JUNIO-2026'!X904)</f>
        <v>0</v>
      </c>
      <c r="Y904" s="7">
        <f>INT('[1]JUNIO-2026'!Y904)</f>
        <v>0</v>
      </c>
      <c r="Z904" s="5" t="str">
        <f>+'[1]JUNIO-2026'!Z904</f>
        <v>NA</v>
      </c>
      <c r="AA904" s="5">
        <f>+'[1]JUNIO-2026'!AA904</f>
        <v>1</v>
      </c>
      <c r="AB904" s="5">
        <v>99999</v>
      </c>
      <c r="AC904" s="8">
        <f t="shared" si="87"/>
        <v>0</v>
      </c>
      <c r="AD904" s="8">
        <f t="shared" si="88"/>
        <v>0</v>
      </c>
      <c r="AE904" t="str">
        <f>+'[1]JUNIO-2026'!AE904</f>
        <v>SAFEWEB</v>
      </c>
    </row>
    <row r="905" spans="1:31" x14ac:dyDescent="0.25">
      <c r="A905" s="5" t="str">
        <f>+'[1]JUNIO-2026'!A905</f>
        <v>NI</v>
      </c>
      <c r="B905" s="5">
        <f>+'[1]JUNIO-2026'!B905</f>
        <v>900959051</v>
      </c>
      <c r="C905" s="5">
        <f>+'[1]JUNIO-2026'!C905</f>
        <v>7</v>
      </c>
      <c r="D905" s="5" t="str">
        <f>+'[1]JUNIO-2026'!D905</f>
        <v>SUBREDINTEGRADADESERVICIOSDESALUDCENTROORIENTEESE</v>
      </c>
      <c r="E905" s="5" t="str">
        <f>+'[1]JUNIO-2026'!E905</f>
        <v>PU</v>
      </c>
      <c r="F905" s="5" t="str">
        <f>+'[1]JUNIO-2026'!F905</f>
        <v>PNAF</v>
      </c>
      <c r="G905" s="5">
        <f>+'[1]JUNIO-2026'!G905</f>
        <v>2020</v>
      </c>
      <c r="H905" s="6">
        <f t="shared" si="84"/>
        <v>29180552</v>
      </c>
      <c r="I905" s="7">
        <f>INT('[1]JUNIO-2026'!I905)</f>
        <v>0</v>
      </c>
      <c r="J905" s="7">
        <f>INT('[1]JUNIO-2026'!J905)</f>
        <v>29180552</v>
      </c>
      <c r="K905" s="7">
        <f>INT('[1]JUNIO-2026'!K905)</f>
        <v>26229183</v>
      </c>
      <c r="L905" s="7">
        <f>INT('[1]JUNIO-2026'!L905)</f>
        <v>0</v>
      </c>
      <c r="M905" s="6">
        <f t="shared" si="85"/>
        <v>2951369</v>
      </c>
      <c r="N905" s="7">
        <v>0</v>
      </c>
      <c r="O905" s="7">
        <f>INT('[1]JUNIO-2026'!O905)</f>
        <v>2951369</v>
      </c>
      <c r="P905" s="6">
        <f t="shared" si="89"/>
        <v>2951369</v>
      </c>
      <c r="Q905" s="6">
        <f t="shared" si="86"/>
        <v>0</v>
      </c>
      <c r="R905" s="7">
        <f>INT('[1]JUNIO-2026'!R905)</f>
        <v>0</v>
      </c>
      <c r="S905" s="7">
        <f>INT('[1]JUNIO-2026'!S905)</f>
        <v>0</v>
      </c>
      <c r="T905" s="7">
        <f>INT('[1]JUNIO-2026'!T905)</f>
        <v>0</v>
      </c>
      <c r="U905" s="7">
        <f>INT('[1]JUNIO-2026'!U905)</f>
        <v>2951369</v>
      </c>
      <c r="V905" s="7">
        <f>INT('[1]JUNIO-2026'!V905)</f>
        <v>0</v>
      </c>
      <c r="W905" s="7">
        <f>INT('[1]JUNIO-2026'!W905)</f>
        <v>0</v>
      </c>
      <c r="X905" s="7">
        <f>INT('[1]JUNIO-2026'!X905)</f>
        <v>0</v>
      </c>
      <c r="Y905" s="7">
        <f>INT('[1]JUNIO-2026'!Y905)</f>
        <v>0</v>
      </c>
      <c r="Z905" s="5" t="str">
        <f>+'[1]JUNIO-2026'!Z905</f>
        <v>NA</v>
      </c>
      <c r="AA905" s="5">
        <f>+'[1]JUNIO-2026'!AA905</f>
        <v>1</v>
      </c>
      <c r="AB905" s="5">
        <v>99999</v>
      </c>
      <c r="AC905" s="8">
        <f t="shared" si="87"/>
        <v>2951369</v>
      </c>
      <c r="AD905" s="8">
        <f t="shared" si="88"/>
        <v>0</v>
      </c>
      <c r="AE905" t="str">
        <f>+'[1]JUNIO-2026'!AE905</f>
        <v>SAFEWEB</v>
      </c>
    </row>
    <row r="906" spans="1:31" x14ac:dyDescent="0.25">
      <c r="A906" s="5" t="str">
        <f>+'[1]JUNIO-2026'!A906</f>
        <v>NI</v>
      </c>
      <c r="B906" s="5">
        <f>+'[1]JUNIO-2026'!B906</f>
        <v>900971006</v>
      </c>
      <c r="C906" s="5">
        <f>+'[1]JUNIO-2026'!C906</f>
        <v>4</v>
      </c>
      <c r="D906" s="5" t="str">
        <f>+'[1]JUNIO-2026'!D906</f>
        <v>SUBREDINTEGRADADESERVICIOSDESALUDNORTEESE</v>
      </c>
      <c r="E906" s="5" t="str">
        <f>+'[1]JUNIO-2026'!E906</f>
        <v>PU</v>
      </c>
      <c r="F906" s="5" t="str">
        <f>+'[1]JUNIO-2026'!F906</f>
        <v>PNAF</v>
      </c>
      <c r="G906" s="5">
        <f>+'[1]JUNIO-2026'!G906</f>
        <v>2020</v>
      </c>
      <c r="H906" s="6">
        <f t="shared" si="84"/>
        <v>101727053</v>
      </c>
      <c r="I906" s="7">
        <f>INT('[1]JUNIO-2026'!I906)</f>
        <v>0</v>
      </c>
      <c r="J906" s="7">
        <f>INT('[1]JUNIO-2026'!J906)</f>
        <v>101727053</v>
      </c>
      <c r="K906" s="7">
        <f>INT('[1]JUNIO-2026'!K906)</f>
        <v>73480911</v>
      </c>
      <c r="L906" s="7">
        <f>INT('[1]JUNIO-2026'!L906)</f>
        <v>0</v>
      </c>
      <c r="M906" s="6">
        <f t="shared" si="85"/>
        <v>28246142</v>
      </c>
      <c r="N906" s="7">
        <v>0</v>
      </c>
      <c r="O906" s="7">
        <f>INT('[1]JUNIO-2026'!O906)</f>
        <v>23305616</v>
      </c>
      <c r="P906" s="6">
        <f t="shared" si="89"/>
        <v>23305616</v>
      </c>
      <c r="Q906" s="6">
        <f t="shared" si="86"/>
        <v>4940526</v>
      </c>
      <c r="R906" s="7">
        <f>INT('[1]JUNIO-2026'!R906)</f>
        <v>0</v>
      </c>
      <c r="S906" s="7">
        <f>INT('[1]JUNIO-2026'!S906)</f>
        <v>0</v>
      </c>
      <c r="T906" s="7">
        <f>INT('[1]JUNIO-2026'!T906)</f>
        <v>0</v>
      </c>
      <c r="U906" s="7">
        <f>INT('[1]JUNIO-2026'!U906)</f>
        <v>23305616</v>
      </c>
      <c r="V906" s="7">
        <f>INT('[1]JUNIO-2026'!V906)</f>
        <v>0</v>
      </c>
      <c r="W906" s="7">
        <f>INT('[1]JUNIO-2026'!W906)</f>
        <v>0</v>
      </c>
      <c r="X906" s="7">
        <f>INT('[1]JUNIO-2026'!X906)</f>
        <v>0</v>
      </c>
      <c r="Y906" s="7">
        <f>INT('[1]JUNIO-2026'!Y906)</f>
        <v>0</v>
      </c>
      <c r="Z906" s="5" t="str">
        <f>+'[1]JUNIO-2026'!Z906</f>
        <v>NA</v>
      </c>
      <c r="AA906" s="5">
        <f>+'[1]JUNIO-2026'!AA906</f>
        <v>1</v>
      </c>
      <c r="AB906" s="5">
        <v>99999</v>
      </c>
      <c r="AC906" s="8">
        <f t="shared" si="87"/>
        <v>23305616</v>
      </c>
      <c r="AD906" s="8">
        <f t="shared" si="88"/>
        <v>0</v>
      </c>
      <c r="AE906" t="str">
        <f>+'[1]JUNIO-2026'!AE906</f>
        <v>SAFEWEB</v>
      </c>
    </row>
    <row r="907" spans="1:31" x14ac:dyDescent="0.25">
      <c r="A907" s="5" t="str">
        <f>+'[1]JUNIO-2026'!A907</f>
        <v>NI</v>
      </c>
      <c r="B907" s="5">
        <f>+'[1]JUNIO-2026'!B907</f>
        <v>901139193</v>
      </c>
      <c r="C907" s="5">
        <f>+'[1]JUNIO-2026'!C907</f>
        <v>1</v>
      </c>
      <c r="D907" s="5" t="str">
        <f>+'[1]JUNIO-2026'!D907</f>
        <v>MIREDBARRANQUILLAIPSSAS</v>
      </c>
      <c r="E907" s="5" t="str">
        <f>+'[1]JUNIO-2026'!E907</f>
        <v>PR</v>
      </c>
      <c r="F907" s="5" t="str">
        <f>+'[1]JUNIO-2026'!F907</f>
        <v>MIGR</v>
      </c>
      <c r="G907" s="5">
        <f>+'[1]JUNIO-2026'!G907</f>
        <v>2020</v>
      </c>
      <c r="H907" s="6">
        <f t="shared" si="84"/>
        <v>6555786</v>
      </c>
      <c r="I907" s="7">
        <f>INT('[1]JUNIO-2026'!I907)</f>
        <v>0</v>
      </c>
      <c r="J907" s="7">
        <f>INT('[1]JUNIO-2026'!J907)</f>
        <v>6555786</v>
      </c>
      <c r="K907" s="7">
        <f>INT('[1]JUNIO-2026'!K907)</f>
        <v>0</v>
      </c>
      <c r="L907" s="7">
        <f>INT('[1]JUNIO-2026'!L907)</f>
        <v>0</v>
      </c>
      <c r="M907" s="6">
        <f t="shared" si="85"/>
        <v>6555786</v>
      </c>
      <c r="N907" s="7">
        <v>0</v>
      </c>
      <c r="O907" s="7">
        <f>INT('[1]JUNIO-2026'!O907)</f>
        <v>6555786</v>
      </c>
      <c r="P907" s="6">
        <f t="shared" si="89"/>
        <v>6555786</v>
      </c>
      <c r="Q907" s="6">
        <f t="shared" si="86"/>
        <v>0</v>
      </c>
      <c r="R907" s="7">
        <f>INT('[1]JUNIO-2026'!R907)</f>
        <v>0</v>
      </c>
      <c r="S907" s="7">
        <f>INT('[1]JUNIO-2026'!S907)</f>
        <v>0</v>
      </c>
      <c r="T907" s="7">
        <f>INT('[1]JUNIO-2026'!T907)</f>
        <v>3405685</v>
      </c>
      <c r="U907" s="7">
        <f>INT('[1]JUNIO-2026'!U907)</f>
        <v>0</v>
      </c>
      <c r="V907" s="7">
        <f>INT('[1]JUNIO-2026'!V907)</f>
        <v>0</v>
      </c>
      <c r="W907" s="7">
        <f>INT('[1]JUNIO-2026'!W907)</f>
        <v>0</v>
      </c>
      <c r="X907" s="7">
        <f>INT('[1]JUNIO-2026'!X907)</f>
        <v>3150101</v>
      </c>
      <c r="Y907" s="7">
        <f>INT('[1]JUNIO-2026'!Y907)</f>
        <v>0</v>
      </c>
      <c r="Z907" s="5" t="str">
        <f>+'[1]JUNIO-2026'!Z907</f>
        <v>NA</v>
      </c>
      <c r="AA907" s="5">
        <f>+'[1]JUNIO-2026'!AA907</f>
        <v>1</v>
      </c>
      <c r="AB907" s="5">
        <v>99999</v>
      </c>
      <c r="AC907" s="8">
        <f t="shared" si="87"/>
        <v>6555786</v>
      </c>
      <c r="AD907" s="8">
        <f t="shared" si="88"/>
        <v>0</v>
      </c>
      <c r="AE907" t="str">
        <f>+'[1]JUNIO-2026'!AE907</f>
        <v>SAFEWEB</v>
      </c>
    </row>
    <row r="908" spans="1:31" x14ac:dyDescent="0.25">
      <c r="A908" s="5" t="str">
        <f>+'[1]JUNIO-2026'!A908</f>
        <v>NI</v>
      </c>
      <c r="B908" s="5">
        <f>+'[1]JUNIO-2026'!B908</f>
        <v>901139193</v>
      </c>
      <c r="C908" s="5">
        <f>+'[1]JUNIO-2026'!C908</f>
        <v>1</v>
      </c>
      <c r="D908" s="5" t="str">
        <f>+'[1]JUNIO-2026'!D908</f>
        <v>MIREDBARRANQUILLAIPSSAS</v>
      </c>
      <c r="E908" s="5" t="str">
        <f>+'[1]JUNIO-2026'!E908</f>
        <v>PR</v>
      </c>
      <c r="F908" s="5" t="str">
        <f>+'[1]JUNIO-2026'!F908</f>
        <v>NUPC</v>
      </c>
      <c r="G908" s="5">
        <f>+'[1]JUNIO-2026'!G908</f>
        <v>2020</v>
      </c>
      <c r="H908" s="6">
        <f t="shared" si="84"/>
        <v>1486872</v>
      </c>
      <c r="I908" s="7">
        <f>INT('[1]JUNIO-2026'!I908)</f>
        <v>0</v>
      </c>
      <c r="J908" s="7">
        <f>INT('[1]JUNIO-2026'!J908)</f>
        <v>1486872</v>
      </c>
      <c r="K908" s="7">
        <f>INT('[1]JUNIO-2026'!K908)</f>
        <v>6700</v>
      </c>
      <c r="L908" s="7">
        <f>INT('[1]JUNIO-2026'!L908)</f>
        <v>0</v>
      </c>
      <c r="M908" s="6">
        <f t="shared" si="85"/>
        <v>1480172</v>
      </c>
      <c r="N908" s="7">
        <v>0</v>
      </c>
      <c r="O908" s="7">
        <f>INT('[1]JUNIO-2026'!O908)</f>
        <v>1480172</v>
      </c>
      <c r="P908" s="6">
        <f t="shared" si="89"/>
        <v>1480172</v>
      </c>
      <c r="Q908" s="6">
        <f t="shared" si="86"/>
        <v>0</v>
      </c>
      <c r="R908" s="7">
        <f>INT('[1]JUNIO-2026'!R908)</f>
        <v>0</v>
      </c>
      <c r="S908" s="7">
        <f>INT('[1]JUNIO-2026'!S908)</f>
        <v>0</v>
      </c>
      <c r="T908" s="7">
        <f>INT('[1]JUNIO-2026'!T908)</f>
        <v>1480172</v>
      </c>
      <c r="U908" s="7">
        <f>INT('[1]JUNIO-2026'!U908)</f>
        <v>0</v>
      </c>
      <c r="V908" s="7">
        <f>INT('[1]JUNIO-2026'!V908)</f>
        <v>0</v>
      </c>
      <c r="W908" s="7">
        <f>INT('[1]JUNIO-2026'!W908)</f>
        <v>0</v>
      </c>
      <c r="X908" s="7">
        <f>INT('[1]JUNIO-2026'!X908)</f>
        <v>0</v>
      </c>
      <c r="Y908" s="7">
        <f>INT('[1]JUNIO-2026'!Y908)</f>
        <v>0</v>
      </c>
      <c r="Z908" s="5" t="str">
        <f>+'[1]JUNIO-2026'!Z908</f>
        <v>NA</v>
      </c>
      <c r="AA908" s="5">
        <f>+'[1]JUNIO-2026'!AA908</f>
        <v>1</v>
      </c>
      <c r="AB908" s="5">
        <v>99999</v>
      </c>
      <c r="AC908" s="8">
        <f t="shared" si="87"/>
        <v>1480172</v>
      </c>
      <c r="AD908" s="8">
        <f t="shared" si="88"/>
        <v>0</v>
      </c>
      <c r="AE908" t="str">
        <f>+'[1]JUNIO-2026'!AE908</f>
        <v>SAFEWEB</v>
      </c>
    </row>
    <row r="909" spans="1:31" x14ac:dyDescent="0.25">
      <c r="A909" s="5" t="str">
        <f>+'[1]JUNIO-2026'!A909</f>
        <v>NI</v>
      </c>
      <c r="B909" s="5">
        <f>+'[1]JUNIO-2026'!B909</f>
        <v>901139193</v>
      </c>
      <c r="C909" s="5">
        <f>+'[1]JUNIO-2026'!C909</f>
        <v>1</v>
      </c>
      <c r="D909" s="5" t="str">
        <f>+'[1]JUNIO-2026'!D909</f>
        <v>MIREDBARRANQUILLAIPSSAS</v>
      </c>
      <c r="E909" s="5" t="str">
        <f>+'[1]JUNIO-2026'!E909</f>
        <v>PR</v>
      </c>
      <c r="F909" s="5" t="str">
        <f>+'[1]JUNIO-2026'!F909</f>
        <v>PNAF</v>
      </c>
      <c r="G909" s="5">
        <f>+'[1]JUNIO-2026'!G909</f>
        <v>2020</v>
      </c>
      <c r="H909" s="6">
        <f t="shared" si="84"/>
        <v>58893580</v>
      </c>
      <c r="I909" s="7">
        <f>INT('[1]JUNIO-2026'!I909)</f>
        <v>0</v>
      </c>
      <c r="J909" s="7">
        <f>INT('[1]JUNIO-2026'!J909)</f>
        <v>58893580</v>
      </c>
      <c r="K909" s="7">
        <f>INT('[1]JUNIO-2026'!K909)</f>
        <v>4030518</v>
      </c>
      <c r="L909" s="7">
        <f>INT('[1]JUNIO-2026'!L909)</f>
        <v>0</v>
      </c>
      <c r="M909" s="6">
        <f t="shared" si="85"/>
        <v>54863062</v>
      </c>
      <c r="N909" s="7">
        <v>0</v>
      </c>
      <c r="O909" s="7">
        <f>INT('[1]JUNIO-2026'!O909)</f>
        <v>54863062</v>
      </c>
      <c r="P909" s="6">
        <f t="shared" si="89"/>
        <v>54863062</v>
      </c>
      <c r="Q909" s="6">
        <f t="shared" si="86"/>
        <v>0</v>
      </c>
      <c r="R909" s="7">
        <f>INT('[1]JUNIO-2026'!R909)</f>
        <v>0</v>
      </c>
      <c r="S909" s="7">
        <f>INT('[1]JUNIO-2026'!S909)</f>
        <v>0</v>
      </c>
      <c r="T909" s="7">
        <f>INT('[1]JUNIO-2026'!T909)</f>
        <v>54863062</v>
      </c>
      <c r="U909" s="7">
        <f>INT('[1]JUNIO-2026'!U909)</f>
        <v>0</v>
      </c>
      <c r="V909" s="7">
        <f>INT('[1]JUNIO-2026'!V909)</f>
        <v>0</v>
      </c>
      <c r="W909" s="7">
        <f>INT('[1]JUNIO-2026'!W909)</f>
        <v>0</v>
      </c>
      <c r="X909" s="7">
        <f>INT('[1]JUNIO-2026'!X909)</f>
        <v>0</v>
      </c>
      <c r="Y909" s="7">
        <f>INT('[1]JUNIO-2026'!Y909)</f>
        <v>0</v>
      </c>
      <c r="Z909" s="5" t="str">
        <f>+'[1]JUNIO-2026'!Z909</f>
        <v>NA</v>
      </c>
      <c r="AA909" s="5">
        <f>+'[1]JUNIO-2026'!AA909</f>
        <v>1</v>
      </c>
      <c r="AB909" s="5">
        <v>99999</v>
      </c>
      <c r="AC909" s="8">
        <f t="shared" si="87"/>
        <v>54863062</v>
      </c>
      <c r="AD909" s="8">
        <f t="shared" si="88"/>
        <v>0</v>
      </c>
      <c r="AE909" t="str">
        <f>+'[1]JUNIO-2026'!AE909</f>
        <v>SAFEWEB</v>
      </c>
    </row>
    <row r="910" spans="1:31" x14ac:dyDescent="0.25">
      <c r="A910" s="5" t="str">
        <f>+'[1]JUNIO-2026'!A910</f>
        <v>NI</v>
      </c>
      <c r="B910" s="5">
        <f>+'[1]JUNIO-2026'!B910</f>
        <v>800014918</v>
      </c>
      <c r="C910" s="5">
        <f>+'[1]JUNIO-2026'!C910</f>
        <v>9</v>
      </c>
      <c r="D910" s="5" t="str">
        <f>+'[1]JUNIO-2026'!D910</f>
        <v>ESEHOSPITALUNIVERSITARIOERASMOMEOZ</v>
      </c>
      <c r="E910" s="5" t="str">
        <f>+'[1]JUNIO-2026'!E910</f>
        <v>PU</v>
      </c>
      <c r="F910" s="5" t="str">
        <f>+'[1]JUNIO-2026'!F910</f>
        <v>PNAF</v>
      </c>
      <c r="G910" s="5">
        <f>+'[1]JUNIO-2026'!G910</f>
        <v>2021</v>
      </c>
      <c r="H910" s="6">
        <f t="shared" si="84"/>
        <v>30177426</v>
      </c>
      <c r="I910" s="7">
        <f>INT('[1]JUNIO-2026'!I910)</f>
        <v>0</v>
      </c>
      <c r="J910" s="7">
        <f>INT('[1]JUNIO-2026'!J910)</f>
        <v>30177426</v>
      </c>
      <c r="K910" s="7">
        <f>INT('[1]JUNIO-2026'!K910)</f>
        <v>9611593</v>
      </c>
      <c r="L910" s="7">
        <f>INT('[1]JUNIO-2026'!L910)</f>
        <v>0</v>
      </c>
      <c r="M910" s="6">
        <f t="shared" si="85"/>
        <v>20565833</v>
      </c>
      <c r="N910" s="7">
        <v>0</v>
      </c>
      <c r="O910" s="7">
        <f>INT('[1]JUNIO-2026'!O910)</f>
        <v>0</v>
      </c>
      <c r="P910" s="6">
        <f t="shared" si="89"/>
        <v>0</v>
      </c>
      <c r="Q910" s="6">
        <f t="shared" si="86"/>
        <v>20565833</v>
      </c>
      <c r="R910" s="7">
        <f>INT('[1]JUNIO-2026'!R910)</f>
        <v>0</v>
      </c>
      <c r="S910" s="7">
        <f>INT('[1]JUNIO-2026'!S910)</f>
        <v>0</v>
      </c>
      <c r="T910" s="7">
        <f>INT('[1]JUNIO-2026'!T910)</f>
        <v>0</v>
      </c>
      <c r="U910" s="7">
        <f>INT('[1]JUNIO-2026'!U910)</f>
        <v>0</v>
      </c>
      <c r="V910" s="7">
        <f>INT('[1]JUNIO-2026'!V910)</f>
        <v>0</v>
      </c>
      <c r="W910" s="7">
        <f>INT('[1]JUNIO-2026'!W910)</f>
        <v>0</v>
      </c>
      <c r="X910" s="7">
        <f>INT('[1]JUNIO-2026'!X910)</f>
        <v>0</v>
      </c>
      <c r="Y910" s="7">
        <f>INT('[1]JUNIO-2026'!Y910)</f>
        <v>0</v>
      </c>
      <c r="Z910" s="5" t="str">
        <f>+'[1]JUNIO-2026'!Z910</f>
        <v>NA</v>
      </c>
      <c r="AA910" s="5">
        <f>+'[1]JUNIO-2026'!AA910</f>
        <v>1</v>
      </c>
      <c r="AB910" s="5">
        <v>99999</v>
      </c>
      <c r="AC910" s="8">
        <f t="shared" si="87"/>
        <v>0</v>
      </c>
      <c r="AD910" s="8">
        <f t="shared" si="88"/>
        <v>0</v>
      </c>
      <c r="AE910" t="str">
        <f>+'[1]JUNIO-2026'!AE910</f>
        <v>SAFEWEB</v>
      </c>
    </row>
    <row r="911" spans="1:31" x14ac:dyDescent="0.25">
      <c r="A911" s="5" t="str">
        <f>+'[1]JUNIO-2026'!A911</f>
        <v>NI</v>
      </c>
      <c r="B911" s="5">
        <f>+'[1]JUNIO-2026'!B911</f>
        <v>800058016</v>
      </c>
      <c r="C911" s="5">
        <f>+'[1]JUNIO-2026'!C911</f>
        <v>1</v>
      </c>
      <c r="D911" s="5" t="str">
        <f>+'[1]JUNIO-2026'!D911</f>
        <v>EMPRESASOCIALDELESTADOMETROSALUD</v>
      </c>
      <c r="E911" s="5" t="str">
        <f>+'[1]JUNIO-2026'!E911</f>
        <v>PU</v>
      </c>
      <c r="F911" s="5" t="str">
        <f>+'[1]JUNIO-2026'!F911</f>
        <v>PNAF</v>
      </c>
      <c r="G911" s="5">
        <f>+'[1]JUNIO-2026'!G911</f>
        <v>2021</v>
      </c>
      <c r="H911" s="6">
        <f t="shared" si="84"/>
        <v>233400</v>
      </c>
      <c r="I911" s="7">
        <f>INT('[1]JUNIO-2026'!I911)</f>
        <v>0</v>
      </c>
      <c r="J911" s="7">
        <f>INT('[1]JUNIO-2026'!J911)</f>
        <v>233400</v>
      </c>
      <c r="K911" s="7">
        <f>INT('[1]JUNIO-2026'!K911)</f>
        <v>233400</v>
      </c>
      <c r="L911" s="7">
        <f>INT('[1]JUNIO-2026'!L911)</f>
        <v>0</v>
      </c>
      <c r="M911" s="6">
        <f t="shared" si="85"/>
        <v>0</v>
      </c>
      <c r="N911" s="7">
        <v>0</v>
      </c>
      <c r="O911" s="7">
        <f>INT('[1]JUNIO-2026'!O911)</f>
        <v>0</v>
      </c>
      <c r="P911" s="6">
        <f t="shared" si="89"/>
        <v>0</v>
      </c>
      <c r="Q911" s="6">
        <f t="shared" si="86"/>
        <v>0</v>
      </c>
      <c r="R911" s="7">
        <f>INT('[1]JUNIO-2026'!R911)</f>
        <v>0</v>
      </c>
      <c r="S911" s="7">
        <f>INT('[1]JUNIO-2026'!S911)</f>
        <v>0</v>
      </c>
      <c r="T911" s="7">
        <f>INT('[1]JUNIO-2026'!T911)</f>
        <v>0</v>
      </c>
      <c r="U911" s="7">
        <f>INT('[1]JUNIO-2026'!U911)</f>
        <v>0</v>
      </c>
      <c r="V911" s="7">
        <f>INT('[1]JUNIO-2026'!V911)</f>
        <v>0</v>
      </c>
      <c r="W911" s="7">
        <f>INT('[1]JUNIO-2026'!W911)</f>
        <v>0</v>
      </c>
      <c r="X911" s="7">
        <f>INT('[1]JUNIO-2026'!X911)</f>
        <v>0</v>
      </c>
      <c r="Y911" s="7">
        <f>INT('[1]JUNIO-2026'!Y911)</f>
        <v>0</v>
      </c>
      <c r="Z911" s="5" t="str">
        <f>+'[1]JUNIO-2026'!Z911</f>
        <v>NA</v>
      </c>
      <c r="AA911" s="5">
        <f>+'[1]JUNIO-2026'!AA911</f>
        <v>1</v>
      </c>
      <c r="AB911" s="5">
        <v>99999</v>
      </c>
      <c r="AC911" s="8">
        <f t="shared" si="87"/>
        <v>0</v>
      </c>
      <c r="AD911" s="8">
        <f t="shared" si="88"/>
        <v>0</v>
      </c>
      <c r="AE911" t="str">
        <f>+'[1]JUNIO-2026'!AE911</f>
        <v>SAFEWEB</v>
      </c>
    </row>
    <row r="912" spans="1:31" x14ac:dyDescent="0.25">
      <c r="A912" s="5" t="str">
        <f>+'[1]JUNIO-2026'!A912</f>
        <v>NI</v>
      </c>
      <c r="B912" s="5">
        <f>+'[1]JUNIO-2026'!B912</f>
        <v>800084206</v>
      </c>
      <c r="C912" s="5">
        <f>+'[1]JUNIO-2026'!C912</f>
        <v>2</v>
      </c>
      <c r="D912" s="5" t="str">
        <f>+'[1]JUNIO-2026'!D912</f>
        <v>ESEINSTITUTODESALUDDEBUCARAMANGA</v>
      </c>
      <c r="E912" s="5" t="str">
        <f>+'[1]JUNIO-2026'!E912</f>
        <v>PU</v>
      </c>
      <c r="F912" s="5" t="str">
        <f>+'[1]JUNIO-2026'!F912</f>
        <v>PNAF</v>
      </c>
      <c r="G912" s="5">
        <f>+'[1]JUNIO-2026'!G912</f>
        <v>2021</v>
      </c>
      <c r="H912" s="6">
        <f t="shared" si="84"/>
        <v>6681049</v>
      </c>
      <c r="I912" s="7">
        <f>INT('[1]JUNIO-2026'!I912)</f>
        <v>0</v>
      </c>
      <c r="J912" s="7">
        <f>INT('[1]JUNIO-2026'!J912)</f>
        <v>6681049</v>
      </c>
      <c r="K912" s="7">
        <f>INT('[1]JUNIO-2026'!K912)</f>
        <v>742273</v>
      </c>
      <c r="L912" s="7">
        <f>INT('[1]JUNIO-2026'!L912)</f>
        <v>0</v>
      </c>
      <c r="M912" s="6">
        <f t="shared" si="85"/>
        <v>5938776</v>
      </c>
      <c r="N912" s="7">
        <v>0</v>
      </c>
      <c r="O912" s="7">
        <f>INT('[1]JUNIO-2026'!O912)</f>
        <v>0</v>
      </c>
      <c r="P912" s="6">
        <f t="shared" si="89"/>
        <v>0</v>
      </c>
      <c r="Q912" s="6">
        <f t="shared" si="86"/>
        <v>5938776</v>
      </c>
      <c r="R912" s="7">
        <f>INT('[1]JUNIO-2026'!R912)</f>
        <v>0</v>
      </c>
      <c r="S912" s="7">
        <f>INT('[1]JUNIO-2026'!S912)</f>
        <v>0</v>
      </c>
      <c r="T912" s="7">
        <f>INT('[1]JUNIO-2026'!T912)</f>
        <v>0</v>
      </c>
      <c r="U912" s="7">
        <f>INT('[1]JUNIO-2026'!U912)</f>
        <v>0</v>
      </c>
      <c r="V912" s="7">
        <f>INT('[1]JUNIO-2026'!V912)</f>
        <v>0</v>
      </c>
      <c r="W912" s="7">
        <f>INT('[1]JUNIO-2026'!W912)</f>
        <v>0</v>
      </c>
      <c r="X912" s="7">
        <f>INT('[1]JUNIO-2026'!X912)</f>
        <v>0</v>
      </c>
      <c r="Y912" s="7">
        <f>INT('[1]JUNIO-2026'!Y912)</f>
        <v>0</v>
      </c>
      <c r="Z912" s="5" t="str">
        <f>+'[1]JUNIO-2026'!Z912</f>
        <v>NA</v>
      </c>
      <c r="AA912" s="5">
        <f>+'[1]JUNIO-2026'!AA912</f>
        <v>1</v>
      </c>
      <c r="AB912" s="5">
        <v>99999</v>
      </c>
      <c r="AC912" s="8">
        <f t="shared" si="87"/>
        <v>0</v>
      </c>
      <c r="AD912" s="8">
        <f t="shared" si="88"/>
        <v>0</v>
      </c>
      <c r="AE912" t="str">
        <f>+'[1]JUNIO-2026'!AE912</f>
        <v>SAFEWEB</v>
      </c>
    </row>
    <row r="913" spans="1:31" x14ac:dyDescent="0.25">
      <c r="A913" s="5" t="str">
        <f>+'[1]JUNIO-2026'!A913</f>
        <v>NI</v>
      </c>
      <c r="B913" s="5">
        <f>+'[1]JUNIO-2026'!B913</f>
        <v>800154347</v>
      </c>
      <c r="C913" s="5">
        <f>+'[1]JUNIO-2026'!C913</f>
        <v>3</v>
      </c>
      <c r="D913" s="5" t="str">
        <f>+'[1]JUNIO-2026'!D913</f>
        <v>ESEHOSPITALLACANDELARIA</v>
      </c>
      <c r="E913" s="5" t="str">
        <f>+'[1]JUNIO-2026'!E913</f>
        <v>PU</v>
      </c>
      <c r="F913" s="5" t="str">
        <f>+'[1]JUNIO-2026'!F913</f>
        <v>MIGR</v>
      </c>
      <c r="G913" s="5">
        <f>+'[1]JUNIO-2026'!G913</f>
        <v>2021</v>
      </c>
      <c r="H913" s="6">
        <f t="shared" si="84"/>
        <v>23604430</v>
      </c>
      <c r="I913" s="7">
        <f>INT('[1]JUNIO-2026'!I913)</f>
        <v>0</v>
      </c>
      <c r="J913" s="7">
        <f>INT('[1]JUNIO-2026'!J913)</f>
        <v>23604430</v>
      </c>
      <c r="K913" s="7">
        <f>INT('[1]JUNIO-2026'!K913)</f>
        <v>1091238</v>
      </c>
      <c r="L913" s="7">
        <f>INT('[1]JUNIO-2026'!L913)</f>
        <v>0</v>
      </c>
      <c r="M913" s="6">
        <f t="shared" si="85"/>
        <v>22513192</v>
      </c>
      <c r="N913" s="7">
        <v>0</v>
      </c>
      <c r="O913" s="7">
        <f>INT('[1]JUNIO-2026'!O913)</f>
        <v>22513192</v>
      </c>
      <c r="P913" s="6">
        <f t="shared" si="89"/>
        <v>22513192</v>
      </c>
      <c r="Q913" s="6">
        <f t="shared" si="86"/>
        <v>0</v>
      </c>
      <c r="R913" s="7">
        <f>INT('[1]JUNIO-2026'!R913)</f>
        <v>0</v>
      </c>
      <c r="S913" s="7">
        <f>INT('[1]JUNIO-2026'!S913)</f>
        <v>0</v>
      </c>
      <c r="T913" s="7">
        <f>INT('[1]JUNIO-2026'!T913)</f>
        <v>188441</v>
      </c>
      <c r="U913" s="7">
        <f>INT('[1]JUNIO-2026'!U913)</f>
        <v>0</v>
      </c>
      <c r="V913" s="7">
        <f>INT('[1]JUNIO-2026'!V913)</f>
        <v>0</v>
      </c>
      <c r="W913" s="7">
        <f>INT('[1]JUNIO-2026'!W913)</f>
        <v>0</v>
      </c>
      <c r="X913" s="7">
        <f>INT('[1]JUNIO-2026'!X913)</f>
        <v>22324751</v>
      </c>
      <c r="Y913" s="7">
        <f>INT('[1]JUNIO-2026'!Y913)</f>
        <v>0</v>
      </c>
      <c r="Z913" s="5" t="str">
        <f>+'[1]JUNIO-2026'!Z913</f>
        <v>NA</v>
      </c>
      <c r="AA913" s="5">
        <f>+'[1]JUNIO-2026'!AA913</f>
        <v>1</v>
      </c>
      <c r="AB913" s="5">
        <v>99999</v>
      </c>
      <c r="AC913" s="8">
        <f t="shared" si="87"/>
        <v>22513192</v>
      </c>
      <c r="AD913" s="8">
        <f t="shared" si="88"/>
        <v>0</v>
      </c>
      <c r="AE913" t="str">
        <f>+'[1]JUNIO-2026'!AE913</f>
        <v>SAFEWEB</v>
      </c>
    </row>
    <row r="914" spans="1:31" x14ac:dyDescent="0.25">
      <c r="A914" s="5" t="str">
        <f>+'[1]JUNIO-2026'!A914</f>
        <v>NI</v>
      </c>
      <c r="B914" s="5">
        <f>+'[1]JUNIO-2026'!B914</f>
        <v>800154347</v>
      </c>
      <c r="C914" s="5">
        <f>+'[1]JUNIO-2026'!C914</f>
        <v>3</v>
      </c>
      <c r="D914" s="5" t="str">
        <f>+'[1]JUNIO-2026'!D914</f>
        <v>ESEHOSPITALLACANDELARIA</v>
      </c>
      <c r="E914" s="5" t="str">
        <f>+'[1]JUNIO-2026'!E914</f>
        <v>PU</v>
      </c>
      <c r="F914" s="5" t="str">
        <f>+'[1]JUNIO-2026'!F914</f>
        <v>PNAF</v>
      </c>
      <c r="G914" s="5">
        <f>+'[1]JUNIO-2026'!G914</f>
        <v>2021</v>
      </c>
      <c r="H914" s="6">
        <f t="shared" si="84"/>
        <v>19903364</v>
      </c>
      <c r="I914" s="7">
        <f>INT('[1]JUNIO-2026'!I914)</f>
        <v>0</v>
      </c>
      <c r="J914" s="7">
        <f>INT('[1]JUNIO-2026'!J914)</f>
        <v>19903364</v>
      </c>
      <c r="K914" s="7">
        <f>INT('[1]JUNIO-2026'!K914)</f>
        <v>49500</v>
      </c>
      <c r="L914" s="7">
        <f>INT('[1]JUNIO-2026'!L914)</f>
        <v>0</v>
      </c>
      <c r="M914" s="6">
        <f t="shared" si="85"/>
        <v>19853864</v>
      </c>
      <c r="N914" s="7">
        <v>0</v>
      </c>
      <c r="O914" s="7">
        <f>INT('[1]JUNIO-2026'!O914)</f>
        <v>0</v>
      </c>
      <c r="P914" s="6">
        <f t="shared" si="89"/>
        <v>0</v>
      </c>
      <c r="Q914" s="6">
        <f t="shared" si="86"/>
        <v>19853864</v>
      </c>
      <c r="R914" s="7">
        <f>INT('[1]JUNIO-2026'!R914)</f>
        <v>0</v>
      </c>
      <c r="S914" s="7">
        <f>INT('[1]JUNIO-2026'!S914)</f>
        <v>0</v>
      </c>
      <c r="T914" s="7">
        <f>INT('[1]JUNIO-2026'!T914)</f>
        <v>0</v>
      </c>
      <c r="U914" s="7">
        <f>INT('[1]JUNIO-2026'!U914)</f>
        <v>0</v>
      </c>
      <c r="V914" s="7">
        <f>INT('[1]JUNIO-2026'!V914)</f>
        <v>0</v>
      </c>
      <c r="W914" s="7">
        <f>INT('[1]JUNIO-2026'!W914)</f>
        <v>0</v>
      </c>
      <c r="X914" s="7">
        <f>INT('[1]JUNIO-2026'!X914)</f>
        <v>0</v>
      </c>
      <c r="Y914" s="7">
        <f>INT('[1]JUNIO-2026'!Y914)</f>
        <v>0</v>
      </c>
      <c r="Z914" s="5" t="str">
        <f>+'[1]JUNIO-2026'!Z914</f>
        <v>NA</v>
      </c>
      <c r="AA914" s="5">
        <f>+'[1]JUNIO-2026'!AA914</f>
        <v>1</v>
      </c>
      <c r="AB914" s="5">
        <v>99999</v>
      </c>
      <c r="AC914" s="8">
        <f t="shared" si="87"/>
        <v>0</v>
      </c>
      <c r="AD914" s="8">
        <f t="shared" si="88"/>
        <v>0</v>
      </c>
      <c r="AE914" t="str">
        <f>+'[1]JUNIO-2026'!AE914</f>
        <v>SAFEWEB</v>
      </c>
    </row>
    <row r="915" spans="1:31" x14ac:dyDescent="0.25">
      <c r="A915" s="5" t="str">
        <f>+'[1]JUNIO-2026'!A915</f>
        <v>NI</v>
      </c>
      <c r="B915" s="5">
        <f>+'[1]JUNIO-2026'!B915</f>
        <v>800249241</v>
      </c>
      <c r="C915" s="5">
        <f>+'[1]JUNIO-2026'!C915</f>
        <v>0</v>
      </c>
      <c r="D915" s="5" t="str">
        <f>+'[1]JUNIO-2026'!D915</f>
        <v>EPSCOOSALUD</v>
      </c>
      <c r="E915" s="5" t="str">
        <f>+'[1]JUNIO-2026'!E915</f>
        <v>PR</v>
      </c>
      <c r="F915" s="5" t="str">
        <f>+'[1]JUNIO-2026'!F915</f>
        <v>NUPC</v>
      </c>
      <c r="G915" s="5">
        <f>+'[1]JUNIO-2026'!G915</f>
        <v>2021</v>
      </c>
      <c r="H915" s="6">
        <f t="shared" si="84"/>
        <v>49000000</v>
      </c>
      <c r="I915" s="7">
        <f>INT('[1]JUNIO-2026'!I915)</f>
        <v>0</v>
      </c>
      <c r="J915" s="7">
        <f>INT('[1]JUNIO-2026'!J915)</f>
        <v>49000000</v>
      </c>
      <c r="K915" s="7">
        <f>INT('[1]JUNIO-2026'!K915)</f>
        <v>49000000</v>
      </c>
      <c r="L915" s="7">
        <f>INT('[1]JUNIO-2026'!L915)</f>
        <v>0</v>
      </c>
      <c r="M915" s="6">
        <f t="shared" si="85"/>
        <v>0</v>
      </c>
      <c r="N915" s="7">
        <v>0</v>
      </c>
      <c r="O915" s="7">
        <f>INT('[1]JUNIO-2026'!O915)</f>
        <v>0</v>
      </c>
      <c r="P915" s="6">
        <f t="shared" si="89"/>
        <v>0</v>
      </c>
      <c r="Q915" s="6">
        <f t="shared" si="86"/>
        <v>0</v>
      </c>
      <c r="R915" s="7">
        <f>INT('[1]JUNIO-2026'!R915)</f>
        <v>0</v>
      </c>
      <c r="S915" s="7">
        <f>INT('[1]JUNIO-2026'!S915)</f>
        <v>0</v>
      </c>
      <c r="T915" s="7">
        <f>INT('[1]JUNIO-2026'!T915)</f>
        <v>0</v>
      </c>
      <c r="U915" s="7">
        <f>INT('[1]JUNIO-2026'!U915)</f>
        <v>0</v>
      </c>
      <c r="V915" s="7">
        <f>INT('[1]JUNIO-2026'!V915)</f>
        <v>0</v>
      </c>
      <c r="W915" s="7">
        <f>INT('[1]JUNIO-2026'!W915)</f>
        <v>0</v>
      </c>
      <c r="X915" s="7">
        <f>INT('[1]JUNIO-2026'!X915)</f>
        <v>0</v>
      </c>
      <c r="Y915" s="7">
        <f>INT('[1]JUNIO-2026'!Y915)</f>
        <v>0</v>
      </c>
      <c r="Z915" s="5" t="str">
        <f>+'[1]JUNIO-2026'!Z915</f>
        <v>NA</v>
      </c>
      <c r="AA915" s="5">
        <f>+'[1]JUNIO-2026'!AA915</f>
        <v>1</v>
      </c>
      <c r="AB915" s="5">
        <v>99999</v>
      </c>
      <c r="AC915" s="8">
        <f t="shared" si="87"/>
        <v>0</v>
      </c>
      <c r="AD915" s="8">
        <f t="shared" si="88"/>
        <v>0</v>
      </c>
      <c r="AE915" t="str">
        <f>+'[1]JUNIO-2026'!AE915</f>
        <v>SAFEWEB</v>
      </c>
    </row>
    <row r="916" spans="1:31" x14ac:dyDescent="0.25">
      <c r="A916" s="5" t="str">
        <f>+'[1]JUNIO-2026'!A916</f>
        <v>NI</v>
      </c>
      <c r="B916" s="5">
        <f>+'[1]JUNIO-2026'!B916</f>
        <v>802006728</v>
      </c>
      <c r="C916" s="5">
        <f>+'[1]JUNIO-2026'!C916</f>
        <v>1</v>
      </c>
      <c r="D916" s="5" t="str">
        <f>+'[1]JUNIO-2026'!D916</f>
        <v>ESEHOSPITALNIOJESUSDEBARRANQUILLA</v>
      </c>
      <c r="E916" s="5" t="str">
        <f>+'[1]JUNIO-2026'!E916</f>
        <v>PU</v>
      </c>
      <c r="F916" s="5" t="str">
        <f>+'[1]JUNIO-2026'!F916</f>
        <v>MIGR</v>
      </c>
      <c r="G916" s="5">
        <f>+'[1]JUNIO-2026'!G916</f>
        <v>2021</v>
      </c>
      <c r="H916" s="6">
        <f t="shared" si="84"/>
        <v>6857852</v>
      </c>
      <c r="I916" s="7">
        <f>INT('[1]JUNIO-2026'!I916)</f>
        <v>0</v>
      </c>
      <c r="J916" s="7">
        <f>INT('[1]JUNIO-2026'!J916)</f>
        <v>6857852</v>
      </c>
      <c r="K916" s="7">
        <f>INT('[1]JUNIO-2026'!K916)</f>
        <v>567754</v>
      </c>
      <c r="L916" s="7">
        <f>INT('[1]JUNIO-2026'!L916)</f>
        <v>0</v>
      </c>
      <c r="M916" s="6">
        <f t="shared" si="85"/>
        <v>6290098</v>
      </c>
      <c r="N916" s="7">
        <v>0</v>
      </c>
      <c r="O916" s="7">
        <f>INT('[1]JUNIO-2026'!O916)</f>
        <v>1138757</v>
      </c>
      <c r="P916" s="6">
        <f t="shared" si="89"/>
        <v>1138757</v>
      </c>
      <c r="Q916" s="6">
        <f t="shared" si="86"/>
        <v>5151341</v>
      </c>
      <c r="R916" s="7">
        <f>INT('[1]JUNIO-2026'!R916)</f>
        <v>0</v>
      </c>
      <c r="S916" s="7">
        <f>INT('[1]JUNIO-2026'!S916)</f>
        <v>0</v>
      </c>
      <c r="T916" s="7">
        <f>INT('[1]JUNIO-2026'!T916)</f>
        <v>0</v>
      </c>
      <c r="U916" s="7">
        <f>INT('[1]JUNIO-2026'!U916)</f>
        <v>0</v>
      </c>
      <c r="V916" s="7">
        <f>INT('[1]JUNIO-2026'!V916)</f>
        <v>0</v>
      </c>
      <c r="W916" s="7">
        <f>INT('[1]JUNIO-2026'!W916)</f>
        <v>0</v>
      </c>
      <c r="X916" s="7">
        <f>INT('[1]JUNIO-2026'!X916)</f>
        <v>1138757</v>
      </c>
      <c r="Y916" s="7">
        <f>INT('[1]JUNIO-2026'!Y916)</f>
        <v>0</v>
      </c>
      <c r="Z916" s="5" t="str">
        <f>+'[1]JUNIO-2026'!Z916</f>
        <v>NA</v>
      </c>
      <c r="AA916" s="5">
        <f>+'[1]JUNIO-2026'!AA916</f>
        <v>1</v>
      </c>
      <c r="AB916" s="5">
        <v>99999</v>
      </c>
      <c r="AC916" s="8">
        <f t="shared" si="87"/>
        <v>1138757</v>
      </c>
      <c r="AD916" s="8">
        <f t="shared" si="88"/>
        <v>0</v>
      </c>
      <c r="AE916" t="str">
        <f>+'[1]JUNIO-2026'!AE916</f>
        <v>SAFEWEB</v>
      </c>
    </row>
    <row r="917" spans="1:31" x14ac:dyDescent="0.25">
      <c r="A917" s="5" t="str">
        <f>+'[1]JUNIO-2026'!A917</f>
        <v>NI</v>
      </c>
      <c r="B917" s="5">
        <f>+'[1]JUNIO-2026'!B917</f>
        <v>802006728</v>
      </c>
      <c r="C917" s="5">
        <f>+'[1]JUNIO-2026'!C917</f>
        <v>1</v>
      </c>
      <c r="D917" s="5" t="str">
        <f>+'[1]JUNIO-2026'!D917</f>
        <v>ESEHOSPITALNIOJESUSDEBARRANQUILLA</v>
      </c>
      <c r="E917" s="5" t="str">
        <f>+'[1]JUNIO-2026'!E917</f>
        <v>PU</v>
      </c>
      <c r="F917" s="5" t="str">
        <f>+'[1]JUNIO-2026'!F917</f>
        <v>PNAF</v>
      </c>
      <c r="G917" s="5">
        <f>+'[1]JUNIO-2026'!G917</f>
        <v>2021</v>
      </c>
      <c r="H917" s="6">
        <f t="shared" si="84"/>
        <v>18551441</v>
      </c>
      <c r="I917" s="7">
        <f>INT('[1]JUNIO-2026'!I917)</f>
        <v>0</v>
      </c>
      <c r="J917" s="7">
        <f>INT('[1]JUNIO-2026'!J917)</f>
        <v>18551441</v>
      </c>
      <c r="K917" s="7">
        <f>INT('[1]JUNIO-2026'!K917)</f>
        <v>4448214</v>
      </c>
      <c r="L917" s="7">
        <f>INT('[1]JUNIO-2026'!L917)</f>
        <v>0</v>
      </c>
      <c r="M917" s="6">
        <f t="shared" si="85"/>
        <v>14103227</v>
      </c>
      <c r="N917" s="7">
        <v>0</v>
      </c>
      <c r="O917" s="7">
        <f>INT('[1]JUNIO-2026'!O917)</f>
        <v>0</v>
      </c>
      <c r="P917" s="6">
        <f t="shared" si="89"/>
        <v>0</v>
      </c>
      <c r="Q917" s="6">
        <f t="shared" si="86"/>
        <v>14103227</v>
      </c>
      <c r="R917" s="7">
        <f>INT('[1]JUNIO-2026'!R917)</f>
        <v>0</v>
      </c>
      <c r="S917" s="7">
        <f>INT('[1]JUNIO-2026'!S917)</f>
        <v>0</v>
      </c>
      <c r="T917" s="7">
        <f>INT('[1]JUNIO-2026'!T917)</f>
        <v>0</v>
      </c>
      <c r="U917" s="7">
        <f>INT('[1]JUNIO-2026'!U917)</f>
        <v>0</v>
      </c>
      <c r="V917" s="7">
        <f>INT('[1]JUNIO-2026'!V917)</f>
        <v>0</v>
      </c>
      <c r="W917" s="7">
        <f>INT('[1]JUNIO-2026'!W917)</f>
        <v>0</v>
      </c>
      <c r="X917" s="7">
        <f>INT('[1]JUNIO-2026'!X917)</f>
        <v>0</v>
      </c>
      <c r="Y917" s="7">
        <f>INT('[1]JUNIO-2026'!Y917)</f>
        <v>0</v>
      </c>
      <c r="Z917" s="5" t="str">
        <f>+'[1]JUNIO-2026'!Z917</f>
        <v>NA</v>
      </c>
      <c r="AA917" s="5">
        <f>+'[1]JUNIO-2026'!AA917</f>
        <v>1</v>
      </c>
      <c r="AB917" s="5">
        <v>99999</v>
      </c>
      <c r="AC917" s="8">
        <f t="shared" si="87"/>
        <v>0</v>
      </c>
      <c r="AD917" s="8">
        <f t="shared" si="88"/>
        <v>0</v>
      </c>
      <c r="AE917" t="str">
        <f>+'[1]JUNIO-2026'!AE917</f>
        <v>SAFEWEB</v>
      </c>
    </row>
    <row r="918" spans="1:31" x14ac:dyDescent="0.25">
      <c r="A918" s="5" t="str">
        <f>+'[1]JUNIO-2026'!A918</f>
        <v>NI</v>
      </c>
      <c r="B918" s="5">
        <f>+'[1]JUNIO-2026'!B918</f>
        <v>802016761</v>
      </c>
      <c r="C918" s="5">
        <f>+'[1]JUNIO-2026'!C918</f>
        <v>6</v>
      </c>
      <c r="D918" s="5" t="str">
        <f>+'[1]JUNIO-2026'!D918</f>
        <v>CLINICAJALLERLTDA</v>
      </c>
      <c r="E918" s="5" t="str">
        <f>+'[1]JUNIO-2026'!E918</f>
        <v>PR</v>
      </c>
      <c r="F918" s="5" t="str">
        <f>+'[1]JUNIO-2026'!F918</f>
        <v>MIGR</v>
      </c>
      <c r="G918" s="5">
        <f>+'[1]JUNIO-2026'!G918</f>
        <v>2021</v>
      </c>
      <c r="H918" s="6">
        <f t="shared" si="84"/>
        <v>12727575</v>
      </c>
      <c r="I918" s="7">
        <f>INT('[1]JUNIO-2026'!I918)</f>
        <v>0</v>
      </c>
      <c r="J918" s="7">
        <f>INT('[1]JUNIO-2026'!J918)</f>
        <v>12727575</v>
      </c>
      <c r="K918" s="7">
        <f>INT('[1]JUNIO-2026'!K918)</f>
        <v>0</v>
      </c>
      <c r="L918" s="7">
        <f>INT('[1]JUNIO-2026'!L918)</f>
        <v>0</v>
      </c>
      <c r="M918" s="6">
        <f t="shared" si="85"/>
        <v>12727575</v>
      </c>
      <c r="N918" s="7">
        <v>0</v>
      </c>
      <c r="O918" s="7">
        <f>INT('[1]JUNIO-2026'!O918)</f>
        <v>6803805</v>
      </c>
      <c r="P918" s="6">
        <f t="shared" si="89"/>
        <v>6803805</v>
      </c>
      <c r="Q918" s="6">
        <f t="shared" si="86"/>
        <v>5923770</v>
      </c>
      <c r="R918" s="7">
        <f>INT('[1]JUNIO-2026'!R918)</f>
        <v>0</v>
      </c>
      <c r="S918" s="7">
        <f>INT('[1]JUNIO-2026'!S918)</f>
        <v>0</v>
      </c>
      <c r="T918" s="7">
        <f>INT('[1]JUNIO-2026'!T918)</f>
        <v>3466942</v>
      </c>
      <c r="U918" s="7">
        <f>INT('[1]JUNIO-2026'!U918)</f>
        <v>0</v>
      </c>
      <c r="V918" s="7">
        <f>INT('[1]JUNIO-2026'!V918)</f>
        <v>0</v>
      </c>
      <c r="W918" s="7">
        <f>INT('[1]JUNIO-2026'!W918)</f>
        <v>0</v>
      </c>
      <c r="X918" s="7">
        <f>INT('[1]JUNIO-2026'!X918)</f>
        <v>3336863</v>
      </c>
      <c r="Y918" s="7">
        <f>INT('[1]JUNIO-2026'!Y918)</f>
        <v>0</v>
      </c>
      <c r="Z918" s="5" t="str">
        <f>+'[1]JUNIO-2026'!Z918</f>
        <v>NA</v>
      </c>
      <c r="AA918" s="5">
        <f>+'[1]JUNIO-2026'!AA918</f>
        <v>1</v>
      </c>
      <c r="AB918" s="5">
        <v>99999</v>
      </c>
      <c r="AC918" s="8">
        <f t="shared" si="87"/>
        <v>6803805</v>
      </c>
      <c r="AD918" s="8">
        <f t="shared" si="88"/>
        <v>0</v>
      </c>
      <c r="AE918" t="str">
        <f>+'[1]JUNIO-2026'!AE918</f>
        <v>SAFEWEB</v>
      </c>
    </row>
    <row r="919" spans="1:31" x14ac:dyDescent="0.25">
      <c r="A919" s="5" t="str">
        <f>+'[1]JUNIO-2026'!A919</f>
        <v>NI</v>
      </c>
      <c r="B919" s="5">
        <f>+'[1]JUNIO-2026'!B919</f>
        <v>802024817</v>
      </c>
      <c r="C919" s="5">
        <f>+'[1]JUNIO-2026'!C919</f>
        <v>3</v>
      </c>
      <c r="D919" s="5" t="str">
        <f>+'[1]JUNIO-2026'!D919</f>
        <v>IPSMEDICAMENTOSYEQUIPOSCOLOMBIASAS</v>
      </c>
      <c r="E919" s="5" t="str">
        <f>+'[1]JUNIO-2026'!E919</f>
        <v>PR</v>
      </c>
      <c r="F919" s="5" t="str">
        <f>+'[1]JUNIO-2026'!F919</f>
        <v>NUPC</v>
      </c>
      <c r="G919" s="5">
        <f>+'[1]JUNIO-2026'!G919</f>
        <v>2021</v>
      </c>
      <c r="H919" s="6">
        <f t="shared" si="84"/>
        <v>6783109</v>
      </c>
      <c r="I919" s="7">
        <f>INT('[1]JUNIO-2026'!I919)</f>
        <v>0</v>
      </c>
      <c r="J919" s="7">
        <f>INT('[1]JUNIO-2026'!J919)</f>
        <v>6783109</v>
      </c>
      <c r="K919" s="7">
        <f>INT('[1]JUNIO-2026'!K919)</f>
        <v>3700637</v>
      </c>
      <c r="L919" s="7">
        <f>INT('[1]JUNIO-2026'!L919)</f>
        <v>0</v>
      </c>
      <c r="M919" s="6">
        <f t="shared" si="85"/>
        <v>3082472</v>
      </c>
      <c r="N919" s="7">
        <v>0</v>
      </c>
      <c r="O919" s="7">
        <f>INT('[1]JUNIO-2026'!O919)</f>
        <v>0</v>
      </c>
      <c r="P919" s="6">
        <f t="shared" si="89"/>
        <v>0</v>
      </c>
      <c r="Q919" s="6">
        <f t="shared" si="86"/>
        <v>3082472</v>
      </c>
      <c r="R919" s="7">
        <f>INT('[1]JUNIO-2026'!R919)</f>
        <v>0</v>
      </c>
      <c r="S919" s="7">
        <f>INT('[1]JUNIO-2026'!S919)</f>
        <v>0</v>
      </c>
      <c r="T919" s="7">
        <f>INT('[1]JUNIO-2026'!T919)</f>
        <v>0</v>
      </c>
      <c r="U919" s="7">
        <f>INT('[1]JUNIO-2026'!U919)</f>
        <v>0</v>
      </c>
      <c r="V919" s="7">
        <f>INT('[1]JUNIO-2026'!V919)</f>
        <v>0</v>
      </c>
      <c r="W919" s="7">
        <f>INT('[1]JUNIO-2026'!W919)</f>
        <v>0</v>
      </c>
      <c r="X919" s="7">
        <f>INT('[1]JUNIO-2026'!X919)</f>
        <v>0</v>
      </c>
      <c r="Y919" s="7">
        <f>INT('[1]JUNIO-2026'!Y919)</f>
        <v>0</v>
      </c>
      <c r="Z919" s="5" t="str">
        <f>+'[1]JUNIO-2026'!Z919</f>
        <v>NA</v>
      </c>
      <c r="AA919" s="5">
        <f>+'[1]JUNIO-2026'!AA919</f>
        <v>1</v>
      </c>
      <c r="AB919" s="5">
        <v>99999</v>
      </c>
      <c r="AC919" s="8">
        <f t="shared" si="87"/>
        <v>0</v>
      </c>
      <c r="AD919" s="8">
        <f t="shared" si="88"/>
        <v>0</v>
      </c>
      <c r="AE919" t="str">
        <f>+'[1]JUNIO-2026'!AE919</f>
        <v>SAFEWEB</v>
      </c>
    </row>
    <row r="920" spans="1:31" x14ac:dyDescent="0.25">
      <c r="A920" s="5" t="str">
        <f>+'[1]JUNIO-2026'!A920</f>
        <v>NI</v>
      </c>
      <c r="B920" s="5">
        <f>+'[1]JUNIO-2026'!B920</f>
        <v>805027743</v>
      </c>
      <c r="C920" s="5">
        <f>+'[1]JUNIO-2026'!C920</f>
        <v>1</v>
      </c>
      <c r="D920" s="5" t="str">
        <f>+'[1]JUNIO-2026'!D920</f>
        <v>DUMIANMEDICALSAS</v>
      </c>
      <c r="E920" s="5" t="str">
        <f>+'[1]JUNIO-2026'!E920</f>
        <v>PR</v>
      </c>
      <c r="F920" s="5" t="str">
        <f>+'[1]JUNIO-2026'!F920</f>
        <v>PNAF</v>
      </c>
      <c r="G920" s="5">
        <f>+'[1]JUNIO-2026'!G920</f>
        <v>2021</v>
      </c>
      <c r="H920" s="6">
        <f t="shared" si="84"/>
        <v>692405</v>
      </c>
      <c r="I920" s="7">
        <f>INT('[1]JUNIO-2026'!I920)</f>
        <v>0</v>
      </c>
      <c r="J920" s="7">
        <f>INT('[1]JUNIO-2026'!J920)</f>
        <v>692405</v>
      </c>
      <c r="K920" s="7">
        <f>INT('[1]JUNIO-2026'!K920)</f>
        <v>692405</v>
      </c>
      <c r="L920" s="7">
        <f>INT('[1]JUNIO-2026'!L920)</f>
        <v>0</v>
      </c>
      <c r="M920" s="6">
        <f t="shared" si="85"/>
        <v>0</v>
      </c>
      <c r="N920" s="7">
        <v>0</v>
      </c>
      <c r="O920" s="7">
        <f>INT('[1]JUNIO-2026'!O920)</f>
        <v>0</v>
      </c>
      <c r="P920" s="6">
        <f t="shared" si="89"/>
        <v>0</v>
      </c>
      <c r="Q920" s="6">
        <f t="shared" si="86"/>
        <v>0</v>
      </c>
      <c r="R920" s="7">
        <f>INT('[1]JUNIO-2026'!R920)</f>
        <v>0</v>
      </c>
      <c r="S920" s="7">
        <f>INT('[1]JUNIO-2026'!S920)</f>
        <v>0</v>
      </c>
      <c r="T920" s="7">
        <f>INT('[1]JUNIO-2026'!T920)</f>
        <v>0</v>
      </c>
      <c r="U920" s="7">
        <f>INT('[1]JUNIO-2026'!U920)</f>
        <v>0</v>
      </c>
      <c r="V920" s="7">
        <f>INT('[1]JUNIO-2026'!V920)</f>
        <v>0</v>
      </c>
      <c r="W920" s="7">
        <f>INT('[1]JUNIO-2026'!W920)</f>
        <v>0</v>
      </c>
      <c r="X920" s="7">
        <f>INT('[1]JUNIO-2026'!X920)</f>
        <v>0</v>
      </c>
      <c r="Y920" s="7">
        <f>INT('[1]JUNIO-2026'!Y920)</f>
        <v>0</v>
      </c>
      <c r="Z920" s="5" t="str">
        <f>+'[1]JUNIO-2026'!Z920</f>
        <v>NA</v>
      </c>
      <c r="AA920" s="5">
        <f>+'[1]JUNIO-2026'!AA920</f>
        <v>1</v>
      </c>
      <c r="AB920" s="5">
        <v>99999</v>
      </c>
      <c r="AC920" s="8">
        <f t="shared" si="87"/>
        <v>0</v>
      </c>
      <c r="AD920" s="8">
        <f t="shared" si="88"/>
        <v>0</v>
      </c>
      <c r="AE920" t="str">
        <f>+'[1]JUNIO-2026'!AE920</f>
        <v>SAFEWEB</v>
      </c>
    </row>
    <row r="921" spans="1:31" x14ac:dyDescent="0.25">
      <c r="A921" s="5" t="str">
        <f>+'[1]JUNIO-2026'!A921</f>
        <v>NI</v>
      </c>
      <c r="B921" s="5">
        <f>+'[1]JUNIO-2026'!B921</f>
        <v>805030765</v>
      </c>
      <c r="C921" s="5">
        <f>+'[1]JUNIO-2026'!C921</f>
        <v>4</v>
      </c>
      <c r="D921" s="5" t="str">
        <f>+'[1]JUNIO-2026'!D921</f>
        <v>MEDICAMENTOSESPECIALIZADOSSA</v>
      </c>
      <c r="E921" s="5" t="str">
        <f>+'[1]JUNIO-2026'!E921</f>
        <v>PR</v>
      </c>
      <c r="F921" s="5" t="str">
        <f>+'[1]JUNIO-2026'!F921</f>
        <v>NUPC</v>
      </c>
      <c r="G921" s="5">
        <f>+'[1]JUNIO-2026'!G921</f>
        <v>2021</v>
      </c>
      <c r="H921" s="6">
        <f t="shared" si="84"/>
        <v>17091818</v>
      </c>
      <c r="I921" s="7">
        <f>INT('[1]JUNIO-2026'!I921)</f>
        <v>0</v>
      </c>
      <c r="J921" s="7">
        <f>INT('[1]JUNIO-2026'!J921)</f>
        <v>17091818</v>
      </c>
      <c r="K921" s="7">
        <f>INT('[1]JUNIO-2026'!K921)</f>
        <v>4958792</v>
      </c>
      <c r="L921" s="7">
        <f>INT('[1]JUNIO-2026'!L921)</f>
        <v>0</v>
      </c>
      <c r="M921" s="6">
        <f t="shared" si="85"/>
        <v>12133026</v>
      </c>
      <c r="N921" s="7">
        <v>0</v>
      </c>
      <c r="O921" s="7">
        <f>INT('[1]JUNIO-2026'!O921)</f>
        <v>0</v>
      </c>
      <c r="P921" s="6">
        <f t="shared" si="89"/>
        <v>0</v>
      </c>
      <c r="Q921" s="6">
        <f t="shared" si="86"/>
        <v>12133026</v>
      </c>
      <c r="R921" s="7">
        <f>INT('[1]JUNIO-2026'!R921)</f>
        <v>0</v>
      </c>
      <c r="S921" s="7">
        <f>INT('[1]JUNIO-2026'!S921)</f>
        <v>0</v>
      </c>
      <c r="T921" s="7">
        <f>INT('[1]JUNIO-2026'!T921)</f>
        <v>0</v>
      </c>
      <c r="U921" s="7">
        <f>INT('[1]JUNIO-2026'!U921)</f>
        <v>0</v>
      </c>
      <c r="V921" s="7">
        <f>INT('[1]JUNIO-2026'!V921)</f>
        <v>0</v>
      </c>
      <c r="W921" s="7">
        <f>INT('[1]JUNIO-2026'!W921)</f>
        <v>0</v>
      </c>
      <c r="X921" s="7">
        <f>INT('[1]JUNIO-2026'!X921)</f>
        <v>0</v>
      </c>
      <c r="Y921" s="7">
        <f>INT('[1]JUNIO-2026'!Y921)</f>
        <v>0</v>
      </c>
      <c r="Z921" s="5" t="str">
        <f>+'[1]JUNIO-2026'!Z921</f>
        <v>NA</v>
      </c>
      <c r="AA921" s="5">
        <f>+'[1]JUNIO-2026'!AA921</f>
        <v>1</v>
      </c>
      <c r="AB921" s="5">
        <v>99999</v>
      </c>
      <c r="AC921" s="8">
        <f t="shared" si="87"/>
        <v>0</v>
      </c>
      <c r="AD921" s="8">
        <f t="shared" si="88"/>
        <v>0</v>
      </c>
      <c r="AE921" t="str">
        <f>+'[1]JUNIO-2026'!AE921</f>
        <v>SAFEWEB</v>
      </c>
    </row>
    <row r="922" spans="1:31" x14ac:dyDescent="0.25">
      <c r="A922" s="5" t="str">
        <f>+'[1]JUNIO-2026'!A922</f>
        <v>NI</v>
      </c>
      <c r="B922" s="5">
        <f>+'[1]JUNIO-2026'!B922</f>
        <v>806001061</v>
      </c>
      <c r="C922" s="5">
        <f>+'[1]JUNIO-2026'!C922</f>
        <v>8</v>
      </c>
      <c r="D922" s="5" t="str">
        <f>+'[1]JUNIO-2026'!D922</f>
        <v>ESECLINICAMATERNIDADRAFAELCALVO</v>
      </c>
      <c r="E922" s="5" t="str">
        <f>+'[1]JUNIO-2026'!E922</f>
        <v>PU</v>
      </c>
      <c r="F922" s="5" t="str">
        <f>+'[1]JUNIO-2026'!F922</f>
        <v>MIGR</v>
      </c>
      <c r="G922" s="5">
        <f>+'[1]JUNIO-2026'!G922</f>
        <v>2021</v>
      </c>
      <c r="H922" s="6">
        <f t="shared" si="84"/>
        <v>1032909423</v>
      </c>
      <c r="I922" s="7">
        <f>INT('[1]JUNIO-2026'!I922)</f>
        <v>0</v>
      </c>
      <c r="J922" s="7">
        <f>INT('[1]JUNIO-2026'!J922)</f>
        <v>1032909423</v>
      </c>
      <c r="K922" s="7">
        <f>INT('[1]JUNIO-2026'!K922)</f>
        <v>99162758</v>
      </c>
      <c r="L922" s="7">
        <f>INT('[1]JUNIO-2026'!L922)</f>
        <v>0</v>
      </c>
      <c r="M922" s="6">
        <f t="shared" si="85"/>
        <v>933746665</v>
      </c>
      <c r="N922" s="7">
        <v>0</v>
      </c>
      <c r="O922" s="7">
        <f>INT('[1]JUNIO-2026'!O922)</f>
        <v>933746665</v>
      </c>
      <c r="P922" s="6">
        <f t="shared" si="89"/>
        <v>933746665</v>
      </c>
      <c r="Q922" s="6">
        <f t="shared" si="86"/>
        <v>0</v>
      </c>
      <c r="R922" s="7">
        <f>INT('[1]JUNIO-2026'!R922)</f>
        <v>0</v>
      </c>
      <c r="S922" s="7">
        <f>INT('[1]JUNIO-2026'!S922)</f>
        <v>0</v>
      </c>
      <c r="T922" s="7">
        <f>INT('[1]JUNIO-2026'!T922)</f>
        <v>439204994</v>
      </c>
      <c r="U922" s="7">
        <f>INT('[1]JUNIO-2026'!U922)</f>
        <v>0</v>
      </c>
      <c r="V922" s="7">
        <f>INT('[1]JUNIO-2026'!V922)</f>
        <v>0</v>
      </c>
      <c r="W922" s="7">
        <f>INT('[1]JUNIO-2026'!W922)</f>
        <v>0</v>
      </c>
      <c r="X922" s="7">
        <f>INT('[1]JUNIO-2026'!X922)</f>
        <v>494541671</v>
      </c>
      <c r="Y922" s="7">
        <f>INT('[1]JUNIO-2026'!Y922)</f>
        <v>0</v>
      </c>
      <c r="Z922" s="5" t="str">
        <f>+'[1]JUNIO-2026'!Z922</f>
        <v>NA</v>
      </c>
      <c r="AA922" s="5">
        <f>+'[1]JUNIO-2026'!AA922</f>
        <v>1</v>
      </c>
      <c r="AB922" s="5">
        <v>99999</v>
      </c>
      <c r="AC922" s="8">
        <f t="shared" si="87"/>
        <v>933746665</v>
      </c>
      <c r="AD922" s="8">
        <f t="shared" si="88"/>
        <v>0</v>
      </c>
      <c r="AE922" t="str">
        <f>+'[1]JUNIO-2026'!AE922</f>
        <v>SAFEWEB</v>
      </c>
    </row>
    <row r="923" spans="1:31" x14ac:dyDescent="0.25">
      <c r="A923" s="5" t="str">
        <f>+'[1]JUNIO-2026'!A923</f>
        <v>NI</v>
      </c>
      <c r="B923" s="5">
        <f>+'[1]JUNIO-2026'!B923</f>
        <v>806001061</v>
      </c>
      <c r="C923" s="5">
        <f>+'[1]JUNIO-2026'!C923</f>
        <v>8</v>
      </c>
      <c r="D923" s="5" t="str">
        <f>+'[1]JUNIO-2026'!D923</f>
        <v>ESECLINICAMATERNIDADRAFAELCALVO</v>
      </c>
      <c r="E923" s="5" t="str">
        <f>+'[1]JUNIO-2026'!E923</f>
        <v>PU</v>
      </c>
      <c r="F923" s="5" t="str">
        <f>+'[1]JUNIO-2026'!F923</f>
        <v>PNAF</v>
      </c>
      <c r="G923" s="5">
        <f>+'[1]JUNIO-2026'!G923</f>
        <v>2021</v>
      </c>
      <c r="H923" s="6">
        <f t="shared" si="84"/>
        <v>29845903</v>
      </c>
      <c r="I923" s="7">
        <f>INT('[1]JUNIO-2026'!I923)</f>
        <v>0</v>
      </c>
      <c r="J923" s="7">
        <f>INT('[1]JUNIO-2026'!J923)</f>
        <v>29845903</v>
      </c>
      <c r="K923" s="7">
        <f>INT('[1]JUNIO-2026'!K923)</f>
        <v>13362024</v>
      </c>
      <c r="L923" s="7">
        <f>INT('[1]JUNIO-2026'!L923)</f>
        <v>0</v>
      </c>
      <c r="M923" s="6">
        <f t="shared" si="85"/>
        <v>16483879</v>
      </c>
      <c r="N923" s="7">
        <v>0</v>
      </c>
      <c r="O923" s="7">
        <f>INT('[1]JUNIO-2026'!O923)</f>
        <v>16483879</v>
      </c>
      <c r="P923" s="6">
        <f t="shared" si="89"/>
        <v>16483879</v>
      </c>
      <c r="Q923" s="6">
        <f t="shared" si="86"/>
        <v>0</v>
      </c>
      <c r="R923" s="7">
        <f>INT('[1]JUNIO-2026'!R923)</f>
        <v>0</v>
      </c>
      <c r="S923" s="7">
        <f>INT('[1]JUNIO-2026'!S923)</f>
        <v>0</v>
      </c>
      <c r="T923" s="7">
        <f>INT('[1]JUNIO-2026'!T923)</f>
        <v>16483879</v>
      </c>
      <c r="U923" s="7">
        <f>INT('[1]JUNIO-2026'!U923)</f>
        <v>0</v>
      </c>
      <c r="V923" s="7">
        <f>INT('[1]JUNIO-2026'!V923)</f>
        <v>0</v>
      </c>
      <c r="W923" s="7">
        <f>INT('[1]JUNIO-2026'!W923)</f>
        <v>0</v>
      </c>
      <c r="X923" s="7">
        <f>INT('[1]JUNIO-2026'!X923)</f>
        <v>0</v>
      </c>
      <c r="Y923" s="7">
        <f>INT('[1]JUNIO-2026'!Y923)</f>
        <v>0</v>
      </c>
      <c r="Z923" s="5" t="str">
        <f>+'[1]JUNIO-2026'!Z923</f>
        <v>NA</v>
      </c>
      <c r="AA923" s="5">
        <f>+'[1]JUNIO-2026'!AA923</f>
        <v>1</v>
      </c>
      <c r="AB923" s="5">
        <v>99999</v>
      </c>
      <c r="AC923" s="8">
        <f t="shared" si="87"/>
        <v>16483879</v>
      </c>
      <c r="AD923" s="8">
        <f t="shared" si="88"/>
        <v>0</v>
      </c>
      <c r="AE923" t="str">
        <f>+'[1]JUNIO-2026'!AE923</f>
        <v>SAFEWEB</v>
      </c>
    </row>
    <row r="924" spans="1:31" x14ac:dyDescent="0.25">
      <c r="A924" s="5" t="str">
        <f>+'[1]JUNIO-2026'!A924</f>
        <v>NI</v>
      </c>
      <c r="B924" s="5">
        <f>+'[1]JUNIO-2026'!B924</f>
        <v>806004548</v>
      </c>
      <c r="C924" s="5">
        <f>+'[1]JUNIO-2026'!C924</f>
        <v>6</v>
      </c>
      <c r="D924" s="5" t="str">
        <f>+'[1]JUNIO-2026'!D924</f>
        <v>CENTROMEDICOCRECERLTDA</v>
      </c>
      <c r="E924" s="5" t="str">
        <f>+'[1]JUNIO-2026'!E924</f>
        <v>PR</v>
      </c>
      <c r="F924" s="5" t="str">
        <f>+'[1]JUNIO-2026'!F924</f>
        <v>MIGR</v>
      </c>
      <c r="G924" s="5">
        <f>+'[1]JUNIO-2026'!G924</f>
        <v>2021</v>
      </c>
      <c r="H924" s="6">
        <f t="shared" si="84"/>
        <v>7701189</v>
      </c>
      <c r="I924" s="7">
        <f>INT('[1]JUNIO-2026'!I924)</f>
        <v>0</v>
      </c>
      <c r="J924" s="7">
        <f>INT('[1]JUNIO-2026'!J924)</f>
        <v>7701189</v>
      </c>
      <c r="K924" s="7">
        <f>INT('[1]JUNIO-2026'!K924)</f>
        <v>0</v>
      </c>
      <c r="L924" s="7">
        <f>INT('[1]JUNIO-2026'!L924)</f>
        <v>0</v>
      </c>
      <c r="M924" s="6">
        <f t="shared" si="85"/>
        <v>7701189</v>
      </c>
      <c r="N924" s="7">
        <v>0</v>
      </c>
      <c r="O924" s="7">
        <f>INT('[1]JUNIO-2026'!O924)</f>
        <v>7701189</v>
      </c>
      <c r="P924" s="6">
        <f t="shared" si="89"/>
        <v>7701189</v>
      </c>
      <c r="Q924" s="6">
        <f t="shared" si="86"/>
        <v>0</v>
      </c>
      <c r="R924" s="7">
        <f>INT('[1]JUNIO-2026'!R924)</f>
        <v>0</v>
      </c>
      <c r="S924" s="7">
        <f>INT('[1]JUNIO-2026'!S924)</f>
        <v>0</v>
      </c>
      <c r="T924" s="7">
        <f>INT('[1]JUNIO-2026'!T924)</f>
        <v>0</v>
      </c>
      <c r="U924" s="7">
        <f>INT('[1]JUNIO-2026'!U924)</f>
        <v>0</v>
      </c>
      <c r="V924" s="7">
        <f>INT('[1]JUNIO-2026'!V924)</f>
        <v>0</v>
      </c>
      <c r="W924" s="7">
        <f>INT('[1]JUNIO-2026'!W924)</f>
        <v>0</v>
      </c>
      <c r="X924" s="7">
        <f>INT('[1]JUNIO-2026'!X924)</f>
        <v>7701189</v>
      </c>
      <c r="Y924" s="7">
        <f>INT('[1]JUNIO-2026'!Y924)</f>
        <v>0</v>
      </c>
      <c r="Z924" s="5" t="str">
        <f>+'[1]JUNIO-2026'!Z924</f>
        <v>NA</v>
      </c>
      <c r="AA924" s="5">
        <f>+'[1]JUNIO-2026'!AA924</f>
        <v>1</v>
      </c>
      <c r="AB924" s="5">
        <v>99999</v>
      </c>
      <c r="AC924" s="8">
        <f t="shared" si="87"/>
        <v>7701189</v>
      </c>
      <c r="AD924" s="8">
        <f t="shared" si="88"/>
        <v>0</v>
      </c>
      <c r="AE924" t="str">
        <f>+'[1]JUNIO-2026'!AE924</f>
        <v>SAFEWEB</v>
      </c>
    </row>
    <row r="925" spans="1:31" x14ac:dyDescent="0.25">
      <c r="A925" s="5" t="str">
        <f>+'[1]JUNIO-2026'!A925</f>
        <v>NI</v>
      </c>
      <c r="B925" s="5">
        <f>+'[1]JUNIO-2026'!B925</f>
        <v>806004756</v>
      </c>
      <c r="C925" s="5">
        <f>+'[1]JUNIO-2026'!C925</f>
        <v>1</v>
      </c>
      <c r="D925" s="5" t="str">
        <f>+'[1]JUNIO-2026'!D925</f>
        <v>CENTRODECIRUGIALASEROCULARLTDA</v>
      </c>
      <c r="E925" s="5" t="str">
        <f>+'[1]JUNIO-2026'!E925</f>
        <v>PR</v>
      </c>
      <c r="F925" s="5" t="str">
        <f>+'[1]JUNIO-2026'!F925</f>
        <v>NUPC</v>
      </c>
      <c r="G925" s="5">
        <f>+'[1]JUNIO-2026'!G925</f>
        <v>2021</v>
      </c>
      <c r="H925" s="6">
        <f t="shared" si="84"/>
        <v>4750000</v>
      </c>
      <c r="I925" s="7">
        <f>INT('[1]JUNIO-2026'!I925)</f>
        <v>0</v>
      </c>
      <c r="J925" s="7">
        <f>INT('[1]JUNIO-2026'!J925)</f>
        <v>4750000</v>
      </c>
      <c r="K925" s="7">
        <f>INT('[1]JUNIO-2026'!K925)</f>
        <v>0</v>
      </c>
      <c r="L925" s="7">
        <f>INT('[1]JUNIO-2026'!L925)</f>
        <v>0</v>
      </c>
      <c r="M925" s="6">
        <f t="shared" si="85"/>
        <v>4750000</v>
      </c>
      <c r="N925" s="7">
        <v>0</v>
      </c>
      <c r="O925" s="7">
        <f>INT('[1]JUNIO-2026'!O925)</f>
        <v>0</v>
      </c>
      <c r="P925" s="6">
        <f t="shared" si="89"/>
        <v>0</v>
      </c>
      <c r="Q925" s="6">
        <f t="shared" si="86"/>
        <v>4750000</v>
      </c>
      <c r="R925" s="7">
        <f>INT('[1]JUNIO-2026'!R925)</f>
        <v>0</v>
      </c>
      <c r="S925" s="7">
        <f>INT('[1]JUNIO-2026'!S925)</f>
        <v>0</v>
      </c>
      <c r="T925" s="7">
        <f>INT('[1]JUNIO-2026'!T925)</f>
        <v>0</v>
      </c>
      <c r="U925" s="7">
        <f>INT('[1]JUNIO-2026'!U925)</f>
        <v>0</v>
      </c>
      <c r="V925" s="7">
        <f>INT('[1]JUNIO-2026'!V925)</f>
        <v>0</v>
      </c>
      <c r="W925" s="7">
        <f>INT('[1]JUNIO-2026'!W925)</f>
        <v>0</v>
      </c>
      <c r="X925" s="7">
        <f>INT('[1]JUNIO-2026'!X925)</f>
        <v>0</v>
      </c>
      <c r="Y925" s="7">
        <f>INT('[1]JUNIO-2026'!Y925)</f>
        <v>0</v>
      </c>
      <c r="Z925" s="5" t="str">
        <f>+'[1]JUNIO-2026'!Z925</f>
        <v>NA</v>
      </c>
      <c r="AA925" s="5">
        <f>+'[1]JUNIO-2026'!AA925</f>
        <v>1</v>
      </c>
      <c r="AB925" s="5">
        <v>99999</v>
      </c>
      <c r="AC925" s="8">
        <f t="shared" si="87"/>
        <v>0</v>
      </c>
      <c r="AD925" s="8">
        <f t="shared" si="88"/>
        <v>0</v>
      </c>
      <c r="AE925" t="str">
        <f>+'[1]JUNIO-2026'!AE925</f>
        <v>SAFEWEB</v>
      </c>
    </row>
    <row r="926" spans="1:31" x14ac:dyDescent="0.25">
      <c r="A926" s="5" t="str">
        <f>+'[1]JUNIO-2026'!A926</f>
        <v>NI</v>
      </c>
      <c r="B926" s="5">
        <f>+'[1]JUNIO-2026'!B926</f>
        <v>806007923</v>
      </c>
      <c r="C926" s="5">
        <f>+'[1]JUNIO-2026'!C926</f>
        <v>9</v>
      </c>
      <c r="D926" s="5" t="str">
        <f>+'[1]JUNIO-2026'!D926</f>
        <v>ESEHOSPITALLOCALDEARJONA</v>
      </c>
      <c r="E926" s="5" t="str">
        <f>+'[1]JUNIO-2026'!E926</f>
        <v>PU</v>
      </c>
      <c r="F926" s="5" t="str">
        <f>+'[1]JUNIO-2026'!F926</f>
        <v>MIGR</v>
      </c>
      <c r="G926" s="5">
        <f>+'[1]JUNIO-2026'!G926</f>
        <v>2021</v>
      </c>
      <c r="H926" s="6">
        <f t="shared" si="84"/>
        <v>33623616</v>
      </c>
      <c r="I926" s="7">
        <f>INT('[1]JUNIO-2026'!I926)</f>
        <v>0</v>
      </c>
      <c r="J926" s="7">
        <f>INT('[1]JUNIO-2026'!J926)</f>
        <v>33623616</v>
      </c>
      <c r="K926" s="7">
        <f>INT('[1]JUNIO-2026'!K926)</f>
        <v>19648554</v>
      </c>
      <c r="L926" s="7">
        <f>INT('[1]JUNIO-2026'!L926)</f>
        <v>0</v>
      </c>
      <c r="M926" s="6">
        <f t="shared" si="85"/>
        <v>13975062</v>
      </c>
      <c r="N926" s="7">
        <v>0</v>
      </c>
      <c r="O926" s="7">
        <f>INT('[1]JUNIO-2026'!O926)</f>
        <v>13975062</v>
      </c>
      <c r="P926" s="6">
        <f t="shared" si="89"/>
        <v>13975062</v>
      </c>
      <c r="Q926" s="6">
        <f t="shared" si="86"/>
        <v>0</v>
      </c>
      <c r="R926" s="7">
        <f>INT('[1]JUNIO-2026'!R926)</f>
        <v>0</v>
      </c>
      <c r="S926" s="7">
        <f>INT('[1]JUNIO-2026'!S926)</f>
        <v>0</v>
      </c>
      <c r="T926" s="7">
        <f>INT('[1]JUNIO-2026'!T926)</f>
        <v>0</v>
      </c>
      <c r="U926" s="7">
        <f>INT('[1]JUNIO-2026'!U926)</f>
        <v>3757432</v>
      </c>
      <c r="V926" s="7">
        <f>INT('[1]JUNIO-2026'!V926)</f>
        <v>0</v>
      </c>
      <c r="W926" s="7">
        <f>INT('[1]JUNIO-2026'!W926)</f>
        <v>0</v>
      </c>
      <c r="X926" s="7">
        <f>INT('[1]JUNIO-2026'!X926)</f>
        <v>10217630</v>
      </c>
      <c r="Y926" s="7">
        <f>INT('[1]JUNIO-2026'!Y926)</f>
        <v>0</v>
      </c>
      <c r="Z926" s="5" t="str">
        <f>+'[1]JUNIO-2026'!Z926</f>
        <v>NA</v>
      </c>
      <c r="AA926" s="5">
        <f>+'[1]JUNIO-2026'!AA926</f>
        <v>1</v>
      </c>
      <c r="AB926" s="5">
        <v>99999</v>
      </c>
      <c r="AC926" s="8">
        <f t="shared" si="87"/>
        <v>13975062</v>
      </c>
      <c r="AD926" s="8">
        <f t="shared" si="88"/>
        <v>0</v>
      </c>
      <c r="AE926" t="str">
        <f>+'[1]JUNIO-2026'!AE926</f>
        <v>SAFEWEB</v>
      </c>
    </row>
    <row r="927" spans="1:31" x14ac:dyDescent="0.25">
      <c r="A927" s="5" t="str">
        <f>+'[1]JUNIO-2026'!A927</f>
        <v>NI</v>
      </c>
      <c r="B927" s="5">
        <f>+'[1]JUNIO-2026'!B927</f>
        <v>806007923</v>
      </c>
      <c r="C927" s="5">
        <f>+'[1]JUNIO-2026'!C927</f>
        <v>9</v>
      </c>
      <c r="D927" s="5" t="str">
        <f>+'[1]JUNIO-2026'!D927</f>
        <v>ESEHOSPITALLOCALDEARJONA</v>
      </c>
      <c r="E927" s="5" t="str">
        <f>+'[1]JUNIO-2026'!E927</f>
        <v>PU</v>
      </c>
      <c r="F927" s="5" t="str">
        <f>+'[1]JUNIO-2026'!F927</f>
        <v>PNAF</v>
      </c>
      <c r="G927" s="5">
        <f>+'[1]JUNIO-2026'!G927</f>
        <v>2021</v>
      </c>
      <c r="H927" s="6">
        <f t="shared" si="84"/>
        <v>5931812</v>
      </c>
      <c r="I927" s="7">
        <f>INT('[1]JUNIO-2026'!I927)</f>
        <v>0</v>
      </c>
      <c r="J927" s="7">
        <f>INT('[1]JUNIO-2026'!J927)</f>
        <v>5931812</v>
      </c>
      <c r="K927" s="7">
        <f>INT('[1]JUNIO-2026'!K927)</f>
        <v>1242820</v>
      </c>
      <c r="L927" s="7">
        <f>INT('[1]JUNIO-2026'!L927)</f>
        <v>0</v>
      </c>
      <c r="M927" s="6">
        <f t="shared" si="85"/>
        <v>4688992</v>
      </c>
      <c r="N927" s="7">
        <v>0</v>
      </c>
      <c r="O927" s="7">
        <f>INT('[1]JUNIO-2026'!O927)</f>
        <v>557746</v>
      </c>
      <c r="P927" s="6">
        <f t="shared" si="89"/>
        <v>557746</v>
      </c>
      <c r="Q927" s="6">
        <f t="shared" si="86"/>
        <v>4131246</v>
      </c>
      <c r="R927" s="7">
        <f>INT('[1]JUNIO-2026'!R927)</f>
        <v>0</v>
      </c>
      <c r="S927" s="7">
        <f>INT('[1]JUNIO-2026'!S927)</f>
        <v>0</v>
      </c>
      <c r="T927" s="7">
        <f>INT('[1]JUNIO-2026'!T927)</f>
        <v>0</v>
      </c>
      <c r="U927" s="7">
        <f>INT('[1]JUNIO-2026'!U927)</f>
        <v>557746</v>
      </c>
      <c r="V927" s="7">
        <f>INT('[1]JUNIO-2026'!V927)</f>
        <v>0</v>
      </c>
      <c r="W927" s="7">
        <f>INT('[1]JUNIO-2026'!W927)</f>
        <v>0</v>
      </c>
      <c r="X927" s="7">
        <f>INT('[1]JUNIO-2026'!X927)</f>
        <v>0</v>
      </c>
      <c r="Y927" s="7">
        <f>INT('[1]JUNIO-2026'!Y927)</f>
        <v>0</v>
      </c>
      <c r="Z927" s="5" t="str">
        <f>+'[1]JUNIO-2026'!Z927</f>
        <v>NA</v>
      </c>
      <c r="AA927" s="5">
        <f>+'[1]JUNIO-2026'!AA927</f>
        <v>1</v>
      </c>
      <c r="AB927" s="5">
        <v>99999</v>
      </c>
      <c r="AC927" s="8">
        <f t="shared" si="87"/>
        <v>557746</v>
      </c>
      <c r="AD927" s="8">
        <f t="shared" si="88"/>
        <v>0</v>
      </c>
      <c r="AE927" t="str">
        <f>+'[1]JUNIO-2026'!AE927</f>
        <v>SAFEWEB</v>
      </c>
    </row>
    <row r="928" spans="1:31" x14ac:dyDescent="0.25">
      <c r="A928" s="5" t="str">
        <f>+'[1]JUNIO-2026'!A928</f>
        <v>NI</v>
      </c>
      <c r="B928" s="5">
        <f>+'[1]JUNIO-2026'!B928</f>
        <v>806008394</v>
      </c>
      <c r="C928" s="5">
        <f>+'[1]JUNIO-2026'!C928</f>
        <v>7</v>
      </c>
      <c r="D928" s="5" t="str">
        <f>+'[1]JUNIO-2026'!D928</f>
        <v>MUTUALSEREPS</v>
      </c>
      <c r="E928" s="5" t="str">
        <f>+'[1]JUNIO-2026'!E928</f>
        <v>PR</v>
      </c>
      <c r="F928" s="5" t="str">
        <f>+'[1]JUNIO-2026'!F928</f>
        <v>NUPC</v>
      </c>
      <c r="G928" s="5">
        <f>+'[1]JUNIO-2026'!G928</f>
        <v>2021</v>
      </c>
      <c r="H928" s="6">
        <f t="shared" si="84"/>
        <v>305871084</v>
      </c>
      <c r="I928" s="7">
        <f>INT('[1]JUNIO-2026'!I928)</f>
        <v>0</v>
      </c>
      <c r="J928" s="7">
        <f>INT('[1]JUNIO-2026'!J928)</f>
        <v>305871084</v>
      </c>
      <c r="K928" s="7">
        <f>INT('[1]JUNIO-2026'!K928)</f>
        <v>11263350</v>
      </c>
      <c r="L928" s="7">
        <f>INT('[1]JUNIO-2026'!L928)</f>
        <v>0</v>
      </c>
      <c r="M928" s="6">
        <f t="shared" si="85"/>
        <v>294607734</v>
      </c>
      <c r="N928" s="7">
        <v>0</v>
      </c>
      <c r="O928" s="7">
        <f>INT('[1]JUNIO-2026'!O928)</f>
        <v>294607734</v>
      </c>
      <c r="P928" s="6">
        <f t="shared" si="89"/>
        <v>294607734</v>
      </c>
      <c r="Q928" s="6">
        <f t="shared" si="86"/>
        <v>0</v>
      </c>
      <c r="R928" s="7">
        <f>INT('[1]JUNIO-2026'!R928)</f>
        <v>0</v>
      </c>
      <c r="S928" s="7">
        <f>INT('[1]JUNIO-2026'!S928)</f>
        <v>0</v>
      </c>
      <c r="T928" s="7">
        <f>INT('[1]JUNIO-2026'!T928)</f>
        <v>294607734</v>
      </c>
      <c r="U928" s="7">
        <f>INT('[1]JUNIO-2026'!U928)</f>
        <v>0</v>
      </c>
      <c r="V928" s="7">
        <f>INT('[1]JUNIO-2026'!V928)</f>
        <v>0</v>
      </c>
      <c r="W928" s="7">
        <f>INT('[1]JUNIO-2026'!W928)</f>
        <v>0</v>
      </c>
      <c r="X928" s="7">
        <f>INT('[1]JUNIO-2026'!X928)</f>
        <v>0</v>
      </c>
      <c r="Y928" s="7">
        <f>INT('[1]JUNIO-2026'!Y928)</f>
        <v>0</v>
      </c>
      <c r="Z928" s="5" t="str">
        <f>+'[1]JUNIO-2026'!Z928</f>
        <v>NA</v>
      </c>
      <c r="AA928" s="5">
        <f>+'[1]JUNIO-2026'!AA928</f>
        <v>1</v>
      </c>
      <c r="AB928" s="5">
        <v>99999</v>
      </c>
      <c r="AC928" s="8">
        <f t="shared" si="87"/>
        <v>294607734</v>
      </c>
      <c r="AD928" s="8">
        <f t="shared" si="88"/>
        <v>0</v>
      </c>
      <c r="AE928" t="str">
        <f>+'[1]JUNIO-2026'!AE928</f>
        <v>SAFEWEB</v>
      </c>
    </row>
    <row r="929" spans="1:31" x14ac:dyDescent="0.25">
      <c r="A929" s="5" t="str">
        <f>+'[1]JUNIO-2026'!A929</f>
        <v>NI</v>
      </c>
      <c r="B929" s="5">
        <f>+'[1]JUNIO-2026'!B929</f>
        <v>806011261</v>
      </c>
      <c r="C929" s="5">
        <f>+'[1]JUNIO-2026'!C929</f>
        <v>7</v>
      </c>
      <c r="D929" s="5" t="str">
        <f>+'[1]JUNIO-2026'!D929</f>
        <v>ESTRIOSSAS</v>
      </c>
      <c r="E929" s="5" t="str">
        <f>+'[1]JUNIO-2026'!E929</f>
        <v>PR</v>
      </c>
      <c r="F929" s="5" t="str">
        <f>+'[1]JUNIO-2026'!F929</f>
        <v>NUPC</v>
      </c>
      <c r="G929" s="5">
        <f>+'[1]JUNIO-2026'!G929</f>
        <v>2021</v>
      </c>
      <c r="H929" s="6">
        <f t="shared" si="84"/>
        <v>4185800</v>
      </c>
      <c r="I929" s="7">
        <f>INT('[1]JUNIO-2026'!I929)</f>
        <v>0</v>
      </c>
      <c r="J929" s="7">
        <f>INT('[1]JUNIO-2026'!J929)</f>
        <v>4185800</v>
      </c>
      <c r="K929" s="7">
        <f>INT('[1]JUNIO-2026'!K929)</f>
        <v>325700</v>
      </c>
      <c r="L929" s="7">
        <f>INT('[1]JUNIO-2026'!L929)</f>
        <v>0</v>
      </c>
      <c r="M929" s="6">
        <f t="shared" si="85"/>
        <v>3860100</v>
      </c>
      <c r="N929" s="7">
        <v>0</v>
      </c>
      <c r="O929" s="7">
        <f>INT('[1]JUNIO-2026'!O929)</f>
        <v>1233100</v>
      </c>
      <c r="P929" s="6">
        <f t="shared" si="89"/>
        <v>1233100</v>
      </c>
      <c r="Q929" s="6">
        <f t="shared" si="86"/>
        <v>2627000</v>
      </c>
      <c r="R929" s="7">
        <f>INT('[1]JUNIO-2026'!R929)</f>
        <v>0</v>
      </c>
      <c r="S929" s="7">
        <f>INT('[1]JUNIO-2026'!S929)</f>
        <v>0</v>
      </c>
      <c r="T929" s="7">
        <f>INT('[1]JUNIO-2026'!T929)</f>
        <v>0</v>
      </c>
      <c r="U929" s="7">
        <f>INT('[1]JUNIO-2026'!U929)</f>
        <v>1233100</v>
      </c>
      <c r="V929" s="7">
        <f>INT('[1]JUNIO-2026'!V929)</f>
        <v>0</v>
      </c>
      <c r="W929" s="7">
        <f>INT('[1]JUNIO-2026'!W929)</f>
        <v>0</v>
      </c>
      <c r="X929" s="7">
        <f>INT('[1]JUNIO-2026'!X929)</f>
        <v>0</v>
      </c>
      <c r="Y929" s="7">
        <f>INT('[1]JUNIO-2026'!Y929)</f>
        <v>0</v>
      </c>
      <c r="Z929" s="5" t="str">
        <f>+'[1]JUNIO-2026'!Z929</f>
        <v>NA</v>
      </c>
      <c r="AA929" s="5">
        <f>+'[1]JUNIO-2026'!AA929</f>
        <v>1</v>
      </c>
      <c r="AB929" s="5">
        <v>99999</v>
      </c>
      <c r="AC929" s="8">
        <f t="shared" si="87"/>
        <v>1233100</v>
      </c>
      <c r="AD929" s="8">
        <f t="shared" si="88"/>
        <v>0</v>
      </c>
      <c r="AE929" t="str">
        <f>+'[1]JUNIO-2026'!AE929</f>
        <v>SAFEWEB</v>
      </c>
    </row>
    <row r="930" spans="1:31" x14ac:dyDescent="0.25">
      <c r="A930" s="5" t="str">
        <f>+'[1]JUNIO-2026'!A930</f>
        <v>NI</v>
      </c>
      <c r="B930" s="5">
        <f>+'[1]JUNIO-2026'!B930</f>
        <v>806015201</v>
      </c>
      <c r="C930" s="5">
        <f>+'[1]JUNIO-2026'!C930</f>
        <v>3</v>
      </c>
      <c r="D930" s="5" t="str">
        <f>+'[1]JUNIO-2026'!D930</f>
        <v>IPSGESTIONSALUDLTDA</v>
      </c>
      <c r="E930" s="5" t="str">
        <f>+'[1]JUNIO-2026'!E930</f>
        <v>PR</v>
      </c>
      <c r="F930" s="5" t="str">
        <f>+'[1]JUNIO-2026'!F930</f>
        <v>MIGR</v>
      </c>
      <c r="G930" s="5">
        <f>+'[1]JUNIO-2026'!G930</f>
        <v>2021</v>
      </c>
      <c r="H930" s="6">
        <f t="shared" si="84"/>
        <v>24303505</v>
      </c>
      <c r="I930" s="7">
        <f>INT('[1]JUNIO-2026'!I930)</f>
        <v>0</v>
      </c>
      <c r="J930" s="7">
        <f>INT('[1]JUNIO-2026'!J930)</f>
        <v>24303505</v>
      </c>
      <c r="K930" s="7">
        <f>INT('[1]JUNIO-2026'!K930)</f>
        <v>24303505</v>
      </c>
      <c r="L930" s="7">
        <f>INT('[1]JUNIO-2026'!L930)</f>
        <v>0</v>
      </c>
      <c r="M930" s="6">
        <f t="shared" si="85"/>
        <v>0</v>
      </c>
      <c r="N930" s="7">
        <v>0</v>
      </c>
      <c r="O930" s="7">
        <f>INT('[1]JUNIO-2026'!O930)</f>
        <v>0</v>
      </c>
      <c r="P930" s="6">
        <f t="shared" si="89"/>
        <v>0</v>
      </c>
      <c r="Q930" s="6">
        <f t="shared" si="86"/>
        <v>0</v>
      </c>
      <c r="R930" s="7">
        <f>INT('[1]JUNIO-2026'!R930)</f>
        <v>0</v>
      </c>
      <c r="S930" s="7">
        <f>INT('[1]JUNIO-2026'!S930)</f>
        <v>0</v>
      </c>
      <c r="T930" s="7">
        <f>INT('[1]JUNIO-2026'!T930)</f>
        <v>0</v>
      </c>
      <c r="U930" s="7">
        <f>INT('[1]JUNIO-2026'!U930)</f>
        <v>0</v>
      </c>
      <c r="V930" s="7">
        <f>INT('[1]JUNIO-2026'!V930)</f>
        <v>0</v>
      </c>
      <c r="W930" s="7">
        <f>INT('[1]JUNIO-2026'!W930)</f>
        <v>0</v>
      </c>
      <c r="X930" s="7">
        <f>INT('[1]JUNIO-2026'!X930)</f>
        <v>0</v>
      </c>
      <c r="Y930" s="7">
        <f>INT('[1]JUNIO-2026'!Y930)</f>
        <v>0</v>
      </c>
      <c r="Z930" s="5" t="str">
        <f>+'[1]JUNIO-2026'!Z930</f>
        <v>NA</v>
      </c>
      <c r="AA930" s="5">
        <f>+'[1]JUNIO-2026'!AA930</f>
        <v>1</v>
      </c>
      <c r="AB930" s="5">
        <v>99999</v>
      </c>
      <c r="AC930" s="8">
        <f t="shared" si="87"/>
        <v>0</v>
      </c>
      <c r="AD930" s="8">
        <f t="shared" si="88"/>
        <v>0</v>
      </c>
      <c r="AE930" t="str">
        <f>+'[1]JUNIO-2026'!AE930</f>
        <v>SAFEWEB</v>
      </c>
    </row>
    <row r="931" spans="1:31" x14ac:dyDescent="0.25">
      <c r="A931" s="5" t="str">
        <f>+'[1]JUNIO-2026'!A931</f>
        <v>NI</v>
      </c>
      <c r="B931" s="5">
        <f>+'[1]JUNIO-2026'!B931</f>
        <v>806015201</v>
      </c>
      <c r="C931" s="5">
        <f>+'[1]JUNIO-2026'!C931</f>
        <v>3</v>
      </c>
      <c r="D931" s="5" t="str">
        <f>+'[1]JUNIO-2026'!D931</f>
        <v>IPSGESTIONSALUDLTDA</v>
      </c>
      <c r="E931" s="5" t="str">
        <f>+'[1]JUNIO-2026'!E931</f>
        <v>PR</v>
      </c>
      <c r="F931" s="5" t="str">
        <f>+'[1]JUNIO-2026'!F931</f>
        <v>PNAF</v>
      </c>
      <c r="G931" s="5">
        <f>+'[1]JUNIO-2026'!G931</f>
        <v>2021</v>
      </c>
      <c r="H931" s="6">
        <f t="shared" si="84"/>
        <v>54651254</v>
      </c>
      <c r="I931" s="7">
        <f>INT('[1]JUNIO-2026'!I931)</f>
        <v>0</v>
      </c>
      <c r="J931" s="7">
        <f>INT('[1]JUNIO-2026'!J931)</f>
        <v>54651254</v>
      </c>
      <c r="K931" s="7">
        <f>INT('[1]JUNIO-2026'!K931)</f>
        <v>49035661</v>
      </c>
      <c r="L931" s="7">
        <f>INT('[1]JUNIO-2026'!L931)</f>
        <v>0</v>
      </c>
      <c r="M931" s="6">
        <f t="shared" si="85"/>
        <v>5615593</v>
      </c>
      <c r="N931" s="7">
        <v>0</v>
      </c>
      <c r="O931" s="7">
        <f>INT('[1]JUNIO-2026'!O931)</f>
        <v>5615593</v>
      </c>
      <c r="P931" s="6">
        <f t="shared" si="89"/>
        <v>5615593</v>
      </c>
      <c r="Q931" s="6">
        <f t="shared" si="86"/>
        <v>0</v>
      </c>
      <c r="R931" s="7">
        <f>INT('[1]JUNIO-2026'!R931)</f>
        <v>0</v>
      </c>
      <c r="S931" s="7">
        <f>INT('[1]JUNIO-2026'!S931)</f>
        <v>0</v>
      </c>
      <c r="T931" s="7">
        <f>INT('[1]JUNIO-2026'!T931)</f>
        <v>5615593</v>
      </c>
      <c r="U931" s="7">
        <f>INT('[1]JUNIO-2026'!U931)</f>
        <v>0</v>
      </c>
      <c r="V931" s="7">
        <f>INT('[1]JUNIO-2026'!V931)</f>
        <v>0</v>
      </c>
      <c r="W931" s="7">
        <f>INT('[1]JUNIO-2026'!W931)</f>
        <v>0</v>
      </c>
      <c r="X931" s="7">
        <f>INT('[1]JUNIO-2026'!X931)</f>
        <v>0</v>
      </c>
      <c r="Y931" s="7">
        <f>INT('[1]JUNIO-2026'!Y931)</f>
        <v>0</v>
      </c>
      <c r="Z931" s="5" t="str">
        <f>+'[1]JUNIO-2026'!Z931</f>
        <v>NA</v>
      </c>
      <c r="AA931" s="5">
        <f>+'[1]JUNIO-2026'!AA931</f>
        <v>1</v>
      </c>
      <c r="AB931" s="5">
        <v>99999</v>
      </c>
      <c r="AC931" s="8">
        <f t="shared" si="87"/>
        <v>5615593</v>
      </c>
      <c r="AD931" s="8">
        <f t="shared" si="88"/>
        <v>0</v>
      </c>
      <c r="AE931" t="str">
        <f>+'[1]JUNIO-2026'!AE931</f>
        <v>SAFEWEB</v>
      </c>
    </row>
    <row r="932" spans="1:31" x14ac:dyDescent="0.25">
      <c r="A932" s="5" t="str">
        <f>+'[1]JUNIO-2026'!A932</f>
        <v>NI</v>
      </c>
      <c r="B932" s="5">
        <f>+'[1]JUNIO-2026'!B932</f>
        <v>816001182</v>
      </c>
      <c r="C932" s="5">
        <f>+'[1]JUNIO-2026'!C932</f>
        <v>7</v>
      </c>
      <c r="D932" s="5" t="str">
        <f>+'[1]JUNIO-2026'!D932</f>
        <v>AUDIFARMASA</v>
      </c>
      <c r="E932" s="5" t="str">
        <f>+'[1]JUNIO-2026'!E932</f>
        <v>PR</v>
      </c>
      <c r="F932" s="5" t="str">
        <f>+'[1]JUNIO-2026'!F932</f>
        <v>NUPC</v>
      </c>
      <c r="G932" s="5">
        <f>+'[1]JUNIO-2026'!G932</f>
        <v>2021</v>
      </c>
      <c r="H932" s="6">
        <f t="shared" si="84"/>
        <v>96187937</v>
      </c>
      <c r="I932" s="7">
        <f>INT('[1]JUNIO-2026'!I932)</f>
        <v>0</v>
      </c>
      <c r="J932" s="7">
        <f>INT('[1]JUNIO-2026'!J932)</f>
        <v>96187937</v>
      </c>
      <c r="K932" s="7">
        <f>INT('[1]JUNIO-2026'!K932)</f>
        <v>10211549</v>
      </c>
      <c r="L932" s="7">
        <f>INT('[1]JUNIO-2026'!L932)</f>
        <v>0</v>
      </c>
      <c r="M932" s="6">
        <f t="shared" si="85"/>
        <v>85976388</v>
      </c>
      <c r="N932" s="7">
        <v>0</v>
      </c>
      <c r="O932" s="7">
        <f>INT('[1]JUNIO-2026'!O932)</f>
        <v>69495019</v>
      </c>
      <c r="P932" s="6">
        <f t="shared" si="89"/>
        <v>69495019</v>
      </c>
      <c r="Q932" s="6">
        <f t="shared" si="86"/>
        <v>16481369</v>
      </c>
      <c r="R932" s="7">
        <f>INT('[1]JUNIO-2026'!R932)</f>
        <v>0</v>
      </c>
      <c r="S932" s="7">
        <f>INT('[1]JUNIO-2026'!S932)</f>
        <v>0</v>
      </c>
      <c r="T932" s="7">
        <f>INT('[1]JUNIO-2026'!T932)</f>
        <v>69495019</v>
      </c>
      <c r="U932" s="7">
        <f>INT('[1]JUNIO-2026'!U932)</f>
        <v>0</v>
      </c>
      <c r="V932" s="7">
        <f>INT('[1]JUNIO-2026'!V932)</f>
        <v>0</v>
      </c>
      <c r="W932" s="7">
        <f>INT('[1]JUNIO-2026'!W932)</f>
        <v>0</v>
      </c>
      <c r="X932" s="7">
        <f>INT('[1]JUNIO-2026'!X932)</f>
        <v>0</v>
      </c>
      <c r="Y932" s="7">
        <f>INT('[1]JUNIO-2026'!Y932)</f>
        <v>0</v>
      </c>
      <c r="Z932" s="5" t="str">
        <f>+'[1]JUNIO-2026'!Z932</f>
        <v>NA</v>
      </c>
      <c r="AA932" s="5">
        <f>+'[1]JUNIO-2026'!AA932</f>
        <v>1</v>
      </c>
      <c r="AB932" s="5">
        <v>99999</v>
      </c>
      <c r="AC932" s="8">
        <f t="shared" si="87"/>
        <v>69495019</v>
      </c>
      <c r="AD932" s="8">
        <f t="shared" si="88"/>
        <v>0</v>
      </c>
      <c r="AE932" t="str">
        <f>+'[1]JUNIO-2026'!AE932</f>
        <v>SAFEWEB</v>
      </c>
    </row>
    <row r="933" spans="1:31" x14ac:dyDescent="0.25">
      <c r="A933" s="5" t="str">
        <f>+'[1]JUNIO-2026'!A933</f>
        <v>NI</v>
      </c>
      <c r="B933" s="5">
        <f>+'[1]JUNIO-2026'!B933</f>
        <v>818000140</v>
      </c>
      <c r="C933" s="5">
        <f>+'[1]JUNIO-2026'!C933</f>
        <v>0</v>
      </c>
      <c r="D933" s="5" t="str">
        <f>+'[1]JUNIO-2026'!D933</f>
        <v>ASOCIACIONMUTUALBARRIOSUNIDOSDEQUIBDOAMBUQEPSSESS</v>
      </c>
      <c r="E933" s="5" t="str">
        <f>+'[1]JUNIO-2026'!E933</f>
        <v>PR</v>
      </c>
      <c r="F933" s="5" t="str">
        <f>+'[1]JUNIO-2026'!F933</f>
        <v>NUPC</v>
      </c>
      <c r="G933" s="5">
        <f>+'[1]JUNIO-2026'!G933</f>
        <v>2021</v>
      </c>
      <c r="H933" s="6">
        <f t="shared" si="84"/>
        <v>7700000</v>
      </c>
      <c r="I933" s="7">
        <f>INT('[1]JUNIO-2026'!I933)</f>
        <v>0</v>
      </c>
      <c r="J933" s="7">
        <f>INT('[1]JUNIO-2026'!J933)</f>
        <v>7700000</v>
      </c>
      <c r="K933" s="7">
        <f>INT('[1]JUNIO-2026'!K933)</f>
        <v>770000</v>
      </c>
      <c r="L933" s="7">
        <f>INT('[1]JUNIO-2026'!L933)</f>
        <v>0</v>
      </c>
      <c r="M933" s="6">
        <f t="shared" si="85"/>
        <v>6930000</v>
      </c>
      <c r="N933" s="7">
        <v>0</v>
      </c>
      <c r="O933" s="7">
        <f>INT('[1]JUNIO-2026'!O933)</f>
        <v>0</v>
      </c>
      <c r="P933" s="6">
        <f t="shared" si="89"/>
        <v>0</v>
      </c>
      <c r="Q933" s="6">
        <f t="shared" si="86"/>
        <v>6930000</v>
      </c>
      <c r="R933" s="7">
        <f>INT('[1]JUNIO-2026'!R933)</f>
        <v>0</v>
      </c>
      <c r="S933" s="7">
        <f>INT('[1]JUNIO-2026'!S933)</f>
        <v>0</v>
      </c>
      <c r="T933" s="7">
        <f>INT('[1]JUNIO-2026'!T933)</f>
        <v>0</v>
      </c>
      <c r="U933" s="7">
        <f>INT('[1]JUNIO-2026'!U933)</f>
        <v>0</v>
      </c>
      <c r="V933" s="7">
        <f>INT('[1]JUNIO-2026'!V933)</f>
        <v>0</v>
      </c>
      <c r="W933" s="7">
        <f>INT('[1]JUNIO-2026'!W933)</f>
        <v>0</v>
      </c>
      <c r="X933" s="7">
        <f>INT('[1]JUNIO-2026'!X933)</f>
        <v>0</v>
      </c>
      <c r="Y933" s="7">
        <f>INT('[1]JUNIO-2026'!Y933)</f>
        <v>0</v>
      </c>
      <c r="Z933" s="5" t="str">
        <f>+'[1]JUNIO-2026'!Z933</f>
        <v>NA</v>
      </c>
      <c r="AA933" s="5">
        <f>+'[1]JUNIO-2026'!AA933</f>
        <v>1</v>
      </c>
      <c r="AB933" s="5">
        <v>99999</v>
      </c>
      <c r="AC933" s="8">
        <f t="shared" si="87"/>
        <v>0</v>
      </c>
      <c r="AD933" s="8">
        <f t="shared" si="88"/>
        <v>0</v>
      </c>
      <c r="AE933" t="str">
        <f>+'[1]JUNIO-2026'!AE933</f>
        <v>SAFEWEB</v>
      </c>
    </row>
    <row r="934" spans="1:31" x14ac:dyDescent="0.25">
      <c r="A934" s="5" t="str">
        <f>+'[1]JUNIO-2026'!A934</f>
        <v>NI</v>
      </c>
      <c r="B934" s="5">
        <f>+'[1]JUNIO-2026'!B934</f>
        <v>819001483</v>
      </c>
      <c r="C934" s="5">
        <f>+'[1]JUNIO-2026'!C934</f>
        <v>1</v>
      </c>
      <c r="D934" s="5" t="str">
        <f>+'[1]JUNIO-2026'!D934</f>
        <v>ESEHospitalFrayLuisdeLendePlatoMagdalena</v>
      </c>
      <c r="E934" s="5" t="str">
        <f>+'[1]JUNIO-2026'!E934</f>
        <v>PU</v>
      </c>
      <c r="F934" s="5" t="str">
        <f>+'[1]JUNIO-2026'!F934</f>
        <v>PNAF</v>
      </c>
      <c r="G934" s="5">
        <f>+'[1]JUNIO-2026'!G934</f>
        <v>2021</v>
      </c>
      <c r="H934" s="6">
        <f t="shared" si="84"/>
        <v>3057007</v>
      </c>
      <c r="I934" s="7">
        <f>INT('[1]JUNIO-2026'!I934)</f>
        <v>0</v>
      </c>
      <c r="J934" s="7">
        <f>INT('[1]JUNIO-2026'!J934)</f>
        <v>3057007</v>
      </c>
      <c r="K934" s="7">
        <f>INT('[1]JUNIO-2026'!K934)</f>
        <v>515727</v>
      </c>
      <c r="L934" s="7">
        <f>INT('[1]JUNIO-2026'!L934)</f>
        <v>0</v>
      </c>
      <c r="M934" s="6">
        <f t="shared" si="85"/>
        <v>2541280</v>
      </c>
      <c r="N934" s="7">
        <v>0</v>
      </c>
      <c r="O934" s="7">
        <f>INT('[1]JUNIO-2026'!O934)</f>
        <v>2541280</v>
      </c>
      <c r="P934" s="6">
        <f t="shared" si="89"/>
        <v>2541280</v>
      </c>
      <c r="Q934" s="6">
        <f t="shared" si="86"/>
        <v>0</v>
      </c>
      <c r="R934" s="7">
        <f>INT('[1]JUNIO-2026'!R934)</f>
        <v>0</v>
      </c>
      <c r="S934" s="7">
        <f>INT('[1]JUNIO-2026'!S934)</f>
        <v>0</v>
      </c>
      <c r="T934" s="7">
        <f>INT('[1]JUNIO-2026'!T934)</f>
        <v>0</v>
      </c>
      <c r="U934" s="7">
        <f>INT('[1]JUNIO-2026'!U934)</f>
        <v>2541280</v>
      </c>
      <c r="V934" s="7">
        <f>INT('[1]JUNIO-2026'!V934)</f>
        <v>0</v>
      </c>
      <c r="W934" s="7">
        <f>INT('[1]JUNIO-2026'!W934)</f>
        <v>0</v>
      </c>
      <c r="X934" s="7">
        <f>INT('[1]JUNIO-2026'!X934)</f>
        <v>0</v>
      </c>
      <c r="Y934" s="7">
        <f>INT('[1]JUNIO-2026'!Y934)</f>
        <v>0</v>
      </c>
      <c r="Z934" s="5" t="str">
        <f>+'[1]JUNIO-2026'!Z934</f>
        <v>NA</v>
      </c>
      <c r="AA934" s="5">
        <f>+'[1]JUNIO-2026'!AA934</f>
        <v>1</v>
      </c>
      <c r="AB934" s="5">
        <v>99999</v>
      </c>
      <c r="AC934" s="8">
        <f t="shared" si="87"/>
        <v>2541280</v>
      </c>
      <c r="AD934" s="8">
        <f t="shared" si="88"/>
        <v>0</v>
      </c>
      <c r="AE934" t="str">
        <f>+'[1]JUNIO-2026'!AE934</f>
        <v>SAFEWEB</v>
      </c>
    </row>
    <row r="935" spans="1:31" x14ac:dyDescent="0.25">
      <c r="A935" s="5" t="str">
        <f>+'[1]JUNIO-2026'!A935</f>
        <v>NI</v>
      </c>
      <c r="B935" s="5">
        <f>+'[1]JUNIO-2026'!B935</f>
        <v>823002800</v>
      </c>
      <c r="C935" s="5">
        <f>+'[1]JUNIO-2026'!C935</f>
        <v>0</v>
      </c>
      <c r="D935" s="5" t="str">
        <f>+'[1]JUNIO-2026'!D935</f>
        <v>OFTALMOLOGOSASOCIADOSDELACOSTASAS</v>
      </c>
      <c r="E935" s="5" t="str">
        <f>+'[1]JUNIO-2026'!E935</f>
        <v>PR</v>
      </c>
      <c r="F935" s="5" t="str">
        <f>+'[1]JUNIO-2026'!F935</f>
        <v>NUPC</v>
      </c>
      <c r="G935" s="5">
        <f>+'[1]JUNIO-2026'!G935</f>
        <v>2021</v>
      </c>
      <c r="H935" s="6">
        <f t="shared" si="84"/>
        <v>10118620</v>
      </c>
      <c r="I935" s="7">
        <f>INT('[1]JUNIO-2026'!I935)</f>
        <v>0</v>
      </c>
      <c r="J935" s="7">
        <f>INT('[1]JUNIO-2026'!J935)</f>
        <v>10118620</v>
      </c>
      <c r="K935" s="7">
        <f>INT('[1]JUNIO-2026'!K935)</f>
        <v>2019000</v>
      </c>
      <c r="L935" s="7">
        <f>INT('[1]JUNIO-2026'!L935)</f>
        <v>0</v>
      </c>
      <c r="M935" s="6">
        <f t="shared" si="85"/>
        <v>8099620</v>
      </c>
      <c r="N935" s="7">
        <v>0</v>
      </c>
      <c r="O935" s="7">
        <f>INT('[1]JUNIO-2026'!O935)</f>
        <v>8099620</v>
      </c>
      <c r="P935" s="6">
        <f t="shared" si="89"/>
        <v>8099620</v>
      </c>
      <c r="Q935" s="6">
        <f t="shared" si="86"/>
        <v>0</v>
      </c>
      <c r="R935" s="7">
        <f>INT('[1]JUNIO-2026'!R935)</f>
        <v>0</v>
      </c>
      <c r="S935" s="7">
        <f>INT('[1]JUNIO-2026'!S935)</f>
        <v>0</v>
      </c>
      <c r="T935" s="7">
        <f>INT('[1]JUNIO-2026'!T935)</f>
        <v>0</v>
      </c>
      <c r="U935" s="7">
        <f>INT('[1]JUNIO-2026'!U935)</f>
        <v>8099620</v>
      </c>
      <c r="V935" s="7">
        <f>INT('[1]JUNIO-2026'!V935)</f>
        <v>0</v>
      </c>
      <c r="W935" s="7">
        <f>INT('[1]JUNIO-2026'!W935)</f>
        <v>0</v>
      </c>
      <c r="X935" s="7">
        <f>INT('[1]JUNIO-2026'!X935)</f>
        <v>0</v>
      </c>
      <c r="Y935" s="7">
        <f>INT('[1]JUNIO-2026'!Y935)</f>
        <v>0</v>
      </c>
      <c r="Z935" s="5" t="str">
        <f>+'[1]JUNIO-2026'!Z935</f>
        <v>NA</v>
      </c>
      <c r="AA935" s="5">
        <f>+'[1]JUNIO-2026'!AA935</f>
        <v>1</v>
      </c>
      <c r="AB935" s="5">
        <v>99999</v>
      </c>
      <c r="AC935" s="8">
        <f t="shared" si="87"/>
        <v>8099620</v>
      </c>
      <c r="AD935" s="8">
        <f t="shared" si="88"/>
        <v>0</v>
      </c>
      <c r="AE935" t="str">
        <f>+'[1]JUNIO-2026'!AE935</f>
        <v>SAFEWEB</v>
      </c>
    </row>
    <row r="936" spans="1:31" x14ac:dyDescent="0.25">
      <c r="A936" s="5" t="str">
        <f>+'[1]JUNIO-2026'!A936</f>
        <v>NI</v>
      </c>
      <c r="B936" s="5">
        <f>+'[1]JUNIO-2026'!B936</f>
        <v>823004881</v>
      </c>
      <c r="C936" s="5">
        <f>+'[1]JUNIO-2026'!C936</f>
        <v>6</v>
      </c>
      <c r="D936" s="5" t="str">
        <f>+'[1]JUNIO-2026'!D936</f>
        <v>IPSCLINICAGUARANDASANASAS</v>
      </c>
      <c r="E936" s="5" t="str">
        <f>+'[1]JUNIO-2026'!E936</f>
        <v>PR</v>
      </c>
      <c r="F936" s="5" t="str">
        <f>+'[1]JUNIO-2026'!F936</f>
        <v>MIGR</v>
      </c>
      <c r="G936" s="5">
        <f>+'[1]JUNIO-2026'!G936</f>
        <v>2021</v>
      </c>
      <c r="H936" s="6">
        <f t="shared" si="84"/>
        <v>7742784</v>
      </c>
      <c r="I936" s="7">
        <f>INT('[1]JUNIO-2026'!I936)</f>
        <v>0</v>
      </c>
      <c r="J936" s="7">
        <f>INT('[1]JUNIO-2026'!J936)</f>
        <v>7742784</v>
      </c>
      <c r="K936" s="7">
        <f>INT('[1]JUNIO-2026'!K936)</f>
        <v>210900</v>
      </c>
      <c r="L936" s="7">
        <f>INT('[1]JUNIO-2026'!L936)</f>
        <v>0</v>
      </c>
      <c r="M936" s="6">
        <f t="shared" si="85"/>
        <v>7531884</v>
      </c>
      <c r="N936" s="7">
        <v>0</v>
      </c>
      <c r="O936" s="7">
        <f>INT('[1]JUNIO-2026'!O936)</f>
        <v>7531884</v>
      </c>
      <c r="P936" s="6">
        <f t="shared" si="89"/>
        <v>7531884</v>
      </c>
      <c r="Q936" s="6">
        <f t="shared" si="86"/>
        <v>0</v>
      </c>
      <c r="R936" s="7">
        <f>INT('[1]JUNIO-2026'!R936)</f>
        <v>0</v>
      </c>
      <c r="S936" s="7">
        <f>INT('[1]JUNIO-2026'!S936)</f>
        <v>0</v>
      </c>
      <c r="T936" s="7">
        <f>INT('[1]JUNIO-2026'!T936)</f>
        <v>7531884</v>
      </c>
      <c r="U936" s="7">
        <f>INT('[1]JUNIO-2026'!U936)</f>
        <v>0</v>
      </c>
      <c r="V936" s="7">
        <f>INT('[1]JUNIO-2026'!V936)</f>
        <v>0</v>
      </c>
      <c r="W936" s="7">
        <f>INT('[1]JUNIO-2026'!W936)</f>
        <v>0</v>
      </c>
      <c r="X936" s="7">
        <f>INT('[1]JUNIO-2026'!X936)</f>
        <v>0</v>
      </c>
      <c r="Y936" s="7">
        <f>INT('[1]JUNIO-2026'!Y936)</f>
        <v>0</v>
      </c>
      <c r="Z936" s="5" t="str">
        <f>+'[1]JUNIO-2026'!Z936</f>
        <v>NA</v>
      </c>
      <c r="AA936" s="5">
        <f>+'[1]JUNIO-2026'!AA936</f>
        <v>1</v>
      </c>
      <c r="AB936" s="5">
        <v>99999</v>
      </c>
      <c r="AC936" s="8">
        <f t="shared" si="87"/>
        <v>7531884</v>
      </c>
      <c r="AD936" s="8">
        <f t="shared" si="88"/>
        <v>0</v>
      </c>
      <c r="AE936" t="str">
        <f>+'[1]JUNIO-2026'!AE936</f>
        <v>SAFEWEB</v>
      </c>
    </row>
    <row r="937" spans="1:31" x14ac:dyDescent="0.25">
      <c r="A937" s="5" t="str">
        <f>+'[1]JUNIO-2026'!A937</f>
        <v>NI</v>
      </c>
      <c r="B937" s="5">
        <f>+'[1]JUNIO-2026'!B937</f>
        <v>823004881</v>
      </c>
      <c r="C937" s="5">
        <f>+'[1]JUNIO-2026'!C937</f>
        <v>6</v>
      </c>
      <c r="D937" s="5" t="str">
        <f>+'[1]JUNIO-2026'!D937</f>
        <v>IPSCLINICAGUARANDASANASAS</v>
      </c>
      <c r="E937" s="5" t="str">
        <f>+'[1]JUNIO-2026'!E937</f>
        <v>PR</v>
      </c>
      <c r="F937" s="5" t="str">
        <f>+'[1]JUNIO-2026'!F937</f>
        <v>PNAF</v>
      </c>
      <c r="G937" s="5">
        <f>+'[1]JUNIO-2026'!G937</f>
        <v>2021</v>
      </c>
      <c r="H937" s="6">
        <f t="shared" si="84"/>
        <v>36530208</v>
      </c>
      <c r="I937" s="7">
        <f>INT('[1]JUNIO-2026'!I937)</f>
        <v>0</v>
      </c>
      <c r="J937" s="7">
        <f>INT('[1]JUNIO-2026'!J937)</f>
        <v>36530208</v>
      </c>
      <c r="K937" s="7">
        <f>INT('[1]JUNIO-2026'!K937)</f>
        <v>7268347</v>
      </c>
      <c r="L937" s="7">
        <f>INT('[1]JUNIO-2026'!L937)</f>
        <v>0</v>
      </c>
      <c r="M937" s="6">
        <f t="shared" si="85"/>
        <v>29261861</v>
      </c>
      <c r="N937" s="7">
        <v>0</v>
      </c>
      <c r="O937" s="7">
        <f>INT('[1]JUNIO-2026'!O937)</f>
        <v>29261861</v>
      </c>
      <c r="P937" s="6">
        <f t="shared" si="89"/>
        <v>29261861</v>
      </c>
      <c r="Q937" s="6">
        <f t="shared" si="86"/>
        <v>0</v>
      </c>
      <c r="R937" s="7">
        <f>INT('[1]JUNIO-2026'!R937)</f>
        <v>0</v>
      </c>
      <c r="S937" s="7">
        <f>INT('[1]JUNIO-2026'!S937)</f>
        <v>0</v>
      </c>
      <c r="T937" s="7">
        <f>INT('[1]JUNIO-2026'!T937)</f>
        <v>29261861</v>
      </c>
      <c r="U937" s="7">
        <f>INT('[1]JUNIO-2026'!U937)</f>
        <v>0</v>
      </c>
      <c r="V937" s="7">
        <f>INT('[1]JUNIO-2026'!V937)</f>
        <v>0</v>
      </c>
      <c r="W937" s="7">
        <f>INT('[1]JUNIO-2026'!W937)</f>
        <v>0</v>
      </c>
      <c r="X937" s="7">
        <f>INT('[1]JUNIO-2026'!X937)</f>
        <v>0</v>
      </c>
      <c r="Y937" s="7">
        <f>INT('[1]JUNIO-2026'!Y937)</f>
        <v>0</v>
      </c>
      <c r="Z937" s="5" t="str">
        <f>+'[1]JUNIO-2026'!Z937</f>
        <v>NA</v>
      </c>
      <c r="AA937" s="5">
        <f>+'[1]JUNIO-2026'!AA937</f>
        <v>1</v>
      </c>
      <c r="AB937" s="5">
        <v>99999</v>
      </c>
      <c r="AC937" s="8">
        <f t="shared" si="87"/>
        <v>29261861</v>
      </c>
      <c r="AD937" s="8">
        <f t="shared" si="88"/>
        <v>0</v>
      </c>
      <c r="AE937" t="str">
        <f>+'[1]JUNIO-2026'!AE937</f>
        <v>SAFEWEB</v>
      </c>
    </row>
    <row r="938" spans="1:31" x14ac:dyDescent="0.25">
      <c r="A938" s="5" t="str">
        <f>+'[1]JUNIO-2026'!A938</f>
        <v>NI</v>
      </c>
      <c r="B938" s="5">
        <f>+'[1]JUNIO-2026'!B938</f>
        <v>825003378</v>
      </c>
      <c r="C938" s="5">
        <f>+'[1]JUNIO-2026'!C938</f>
        <v>5</v>
      </c>
      <c r="D938" s="5" t="str">
        <f>+'[1]JUNIO-2026'!D938</f>
        <v>SAISIPSSAS</v>
      </c>
      <c r="E938" s="5" t="str">
        <f>+'[1]JUNIO-2026'!E938</f>
        <v>PR</v>
      </c>
      <c r="F938" s="5" t="str">
        <f>+'[1]JUNIO-2026'!F938</f>
        <v>MIGR</v>
      </c>
      <c r="G938" s="5">
        <f>+'[1]JUNIO-2026'!G938</f>
        <v>2021</v>
      </c>
      <c r="H938" s="6">
        <f t="shared" si="84"/>
        <v>14512018</v>
      </c>
      <c r="I938" s="7">
        <f>INT('[1]JUNIO-2026'!I938)</f>
        <v>0</v>
      </c>
      <c r="J938" s="7">
        <f>INT('[1]JUNIO-2026'!J938)</f>
        <v>14512018</v>
      </c>
      <c r="K938" s="7">
        <f>INT('[1]JUNIO-2026'!K938)</f>
        <v>989111</v>
      </c>
      <c r="L938" s="7">
        <f>INT('[1]JUNIO-2026'!L938)</f>
        <v>0</v>
      </c>
      <c r="M938" s="6">
        <f t="shared" si="85"/>
        <v>13522907</v>
      </c>
      <c r="N938" s="7">
        <v>0</v>
      </c>
      <c r="O938" s="7">
        <f>INT('[1]JUNIO-2026'!O938)</f>
        <v>13522907</v>
      </c>
      <c r="P938" s="6">
        <f t="shared" si="89"/>
        <v>13522907</v>
      </c>
      <c r="Q938" s="6">
        <f t="shared" si="86"/>
        <v>0</v>
      </c>
      <c r="R938" s="7">
        <f>INT('[1]JUNIO-2026'!R938)</f>
        <v>0</v>
      </c>
      <c r="S938" s="7">
        <f>INT('[1]JUNIO-2026'!S938)</f>
        <v>0</v>
      </c>
      <c r="T938" s="7">
        <f>INT('[1]JUNIO-2026'!T938)</f>
        <v>0</v>
      </c>
      <c r="U938" s="7">
        <f>INT('[1]JUNIO-2026'!U938)</f>
        <v>8432002</v>
      </c>
      <c r="V938" s="7">
        <f>INT('[1]JUNIO-2026'!V938)</f>
        <v>0</v>
      </c>
      <c r="W938" s="7">
        <f>INT('[1]JUNIO-2026'!W938)</f>
        <v>0</v>
      </c>
      <c r="X938" s="7">
        <f>INT('[1]JUNIO-2026'!X938)</f>
        <v>5090905</v>
      </c>
      <c r="Y938" s="7">
        <f>INT('[1]JUNIO-2026'!Y938)</f>
        <v>0</v>
      </c>
      <c r="Z938" s="5" t="str">
        <f>+'[1]JUNIO-2026'!Z938</f>
        <v>NA</v>
      </c>
      <c r="AA938" s="5">
        <f>+'[1]JUNIO-2026'!AA938</f>
        <v>1</v>
      </c>
      <c r="AB938" s="5">
        <v>99999</v>
      </c>
      <c r="AC938" s="8">
        <f t="shared" si="87"/>
        <v>13522907</v>
      </c>
      <c r="AD938" s="8">
        <f t="shared" si="88"/>
        <v>0</v>
      </c>
      <c r="AE938" t="str">
        <f>+'[1]JUNIO-2026'!AE938</f>
        <v>SAFEWEB</v>
      </c>
    </row>
    <row r="939" spans="1:31" x14ac:dyDescent="0.25">
      <c r="A939" s="5" t="str">
        <f>+'[1]JUNIO-2026'!A939</f>
        <v>NI</v>
      </c>
      <c r="B939" s="5">
        <f>+'[1]JUNIO-2026'!B939</f>
        <v>860028947</v>
      </c>
      <c r="C939" s="5">
        <f>+'[1]JUNIO-2026'!C939</f>
        <v>1</v>
      </c>
      <c r="D939" s="5" t="str">
        <f>+'[1]JUNIO-2026'!D939</f>
        <v>CONGREGACINDEHERMANASFRANCISCANASMISIONERASDEMARIAAUXILIADORAPROVINCIAMARIAAUXILIADORA</v>
      </c>
      <c r="E939" s="5" t="str">
        <f>+'[1]JUNIO-2026'!E939</f>
        <v>PR</v>
      </c>
      <c r="F939" s="5" t="str">
        <f>+'[1]JUNIO-2026'!F939</f>
        <v>MIGR</v>
      </c>
      <c r="G939" s="5">
        <f>+'[1]JUNIO-2026'!G939</f>
        <v>2021</v>
      </c>
      <c r="H939" s="6">
        <f t="shared" si="84"/>
        <v>18532772</v>
      </c>
      <c r="I939" s="7">
        <f>INT('[1]JUNIO-2026'!I939)</f>
        <v>0</v>
      </c>
      <c r="J939" s="7">
        <f>INT('[1]JUNIO-2026'!J939)</f>
        <v>18532772</v>
      </c>
      <c r="K939" s="7">
        <f>INT('[1]JUNIO-2026'!K939)</f>
        <v>5579254</v>
      </c>
      <c r="L939" s="7">
        <f>INT('[1]JUNIO-2026'!L939)</f>
        <v>0</v>
      </c>
      <c r="M939" s="6">
        <f t="shared" si="85"/>
        <v>12953518</v>
      </c>
      <c r="N939" s="7">
        <v>0</v>
      </c>
      <c r="O939" s="7">
        <f>INT('[1]JUNIO-2026'!O939)</f>
        <v>12953518</v>
      </c>
      <c r="P939" s="6">
        <f t="shared" si="89"/>
        <v>12953518</v>
      </c>
      <c r="Q939" s="6">
        <f t="shared" si="86"/>
        <v>0</v>
      </c>
      <c r="R939" s="7">
        <f>INT('[1]JUNIO-2026'!R939)</f>
        <v>0</v>
      </c>
      <c r="S939" s="7">
        <f>INT('[1]JUNIO-2026'!S939)</f>
        <v>0</v>
      </c>
      <c r="T939" s="7">
        <f>INT('[1]JUNIO-2026'!T939)</f>
        <v>0</v>
      </c>
      <c r="U939" s="7">
        <f>INT('[1]JUNIO-2026'!U939)</f>
        <v>8469774</v>
      </c>
      <c r="V939" s="7">
        <f>INT('[1]JUNIO-2026'!V939)</f>
        <v>0</v>
      </c>
      <c r="W939" s="7">
        <f>INT('[1]JUNIO-2026'!W939)</f>
        <v>0</v>
      </c>
      <c r="X939" s="7">
        <f>INT('[1]JUNIO-2026'!X939)</f>
        <v>4483744</v>
      </c>
      <c r="Y939" s="7">
        <f>INT('[1]JUNIO-2026'!Y939)</f>
        <v>0</v>
      </c>
      <c r="Z939" s="5" t="str">
        <f>+'[1]JUNIO-2026'!Z939</f>
        <v>NA</v>
      </c>
      <c r="AA939" s="5">
        <f>+'[1]JUNIO-2026'!AA939</f>
        <v>1</v>
      </c>
      <c r="AB939" s="5">
        <v>99999</v>
      </c>
      <c r="AC939" s="8">
        <f t="shared" si="87"/>
        <v>12953518</v>
      </c>
      <c r="AD939" s="8">
        <f t="shared" si="88"/>
        <v>0</v>
      </c>
      <c r="AE939" t="str">
        <f>+'[1]JUNIO-2026'!AE939</f>
        <v>SAFEWEB</v>
      </c>
    </row>
    <row r="940" spans="1:31" x14ac:dyDescent="0.25">
      <c r="A940" s="5" t="str">
        <f>+'[1]JUNIO-2026'!A940</f>
        <v>NI</v>
      </c>
      <c r="B940" s="5">
        <f>+'[1]JUNIO-2026'!B940</f>
        <v>860028947</v>
      </c>
      <c r="C940" s="5">
        <f>+'[1]JUNIO-2026'!C940</f>
        <v>1</v>
      </c>
      <c r="D940" s="5" t="str">
        <f>+'[1]JUNIO-2026'!D940</f>
        <v>CONGREGACINDEHERMANASFRANCISCANASMISIONERASDEMARIAAUXILIADORAPROVINCIAMARIAAUXILIADORA</v>
      </c>
      <c r="E940" s="5" t="str">
        <f>+'[1]JUNIO-2026'!E940</f>
        <v>PR</v>
      </c>
      <c r="F940" s="5" t="str">
        <f>+'[1]JUNIO-2026'!F940</f>
        <v>NUPC</v>
      </c>
      <c r="G940" s="5">
        <f>+'[1]JUNIO-2026'!G940</f>
        <v>2021</v>
      </c>
      <c r="H940" s="6">
        <f t="shared" si="84"/>
        <v>2172004</v>
      </c>
      <c r="I940" s="7">
        <f>INT('[1]JUNIO-2026'!I940)</f>
        <v>0</v>
      </c>
      <c r="J940" s="7">
        <f>INT('[1]JUNIO-2026'!J940)</f>
        <v>2172004</v>
      </c>
      <c r="K940" s="7">
        <f>INT('[1]JUNIO-2026'!K940)</f>
        <v>607420</v>
      </c>
      <c r="L940" s="7">
        <f>INT('[1]JUNIO-2026'!L940)</f>
        <v>0</v>
      </c>
      <c r="M940" s="6">
        <f t="shared" si="85"/>
        <v>1564584</v>
      </c>
      <c r="N940" s="7">
        <v>0</v>
      </c>
      <c r="O940" s="7">
        <f>INT('[1]JUNIO-2026'!O940)</f>
        <v>1564584</v>
      </c>
      <c r="P940" s="6">
        <f t="shared" si="89"/>
        <v>1564584</v>
      </c>
      <c r="Q940" s="6">
        <f t="shared" si="86"/>
        <v>0</v>
      </c>
      <c r="R940" s="7">
        <f>INT('[1]JUNIO-2026'!R940)</f>
        <v>0</v>
      </c>
      <c r="S940" s="7">
        <f>INT('[1]JUNIO-2026'!S940)</f>
        <v>0</v>
      </c>
      <c r="T940" s="7">
        <f>INT('[1]JUNIO-2026'!T940)</f>
        <v>0</v>
      </c>
      <c r="U940" s="7">
        <f>INT('[1]JUNIO-2026'!U940)</f>
        <v>1564584</v>
      </c>
      <c r="V940" s="7">
        <f>INT('[1]JUNIO-2026'!V940)</f>
        <v>0</v>
      </c>
      <c r="W940" s="7">
        <f>INT('[1]JUNIO-2026'!W940)</f>
        <v>0</v>
      </c>
      <c r="X940" s="7">
        <f>INT('[1]JUNIO-2026'!X940)</f>
        <v>0</v>
      </c>
      <c r="Y940" s="7">
        <f>INT('[1]JUNIO-2026'!Y940)</f>
        <v>0</v>
      </c>
      <c r="Z940" s="5" t="str">
        <f>+'[1]JUNIO-2026'!Z940</f>
        <v>NA</v>
      </c>
      <c r="AA940" s="5">
        <f>+'[1]JUNIO-2026'!AA940</f>
        <v>1</v>
      </c>
      <c r="AB940" s="5">
        <v>99999</v>
      </c>
      <c r="AC940" s="8">
        <f t="shared" si="87"/>
        <v>1564584</v>
      </c>
      <c r="AD940" s="8">
        <f t="shared" si="88"/>
        <v>0</v>
      </c>
      <c r="AE940" t="str">
        <f>+'[1]JUNIO-2026'!AE940</f>
        <v>SAFEWEB</v>
      </c>
    </row>
    <row r="941" spans="1:31" x14ac:dyDescent="0.25">
      <c r="A941" s="5" t="str">
        <f>+'[1]JUNIO-2026'!A941</f>
        <v>NI</v>
      </c>
      <c r="B941" s="5">
        <f>+'[1]JUNIO-2026'!B941</f>
        <v>860028947</v>
      </c>
      <c r="C941" s="5">
        <f>+'[1]JUNIO-2026'!C941</f>
        <v>1</v>
      </c>
      <c r="D941" s="5" t="str">
        <f>+'[1]JUNIO-2026'!D941</f>
        <v>CONGREGACINDEHERMANASFRANCISCANASMISIONERASDEMARIAAUXILIADORAPROVINCIAMARIAAUXILIADORA</v>
      </c>
      <c r="E941" s="5" t="str">
        <f>+'[1]JUNIO-2026'!E941</f>
        <v>PR</v>
      </c>
      <c r="F941" s="5" t="str">
        <f>+'[1]JUNIO-2026'!F941</f>
        <v>PNAF</v>
      </c>
      <c r="G941" s="5">
        <f>+'[1]JUNIO-2026'!G941</f>
        <v>2021</v>
      </c>
      <c r="H941" s="6">
        <f t="shared" si="84"/>
        <v>310059</v>
      </c>
      <c r="I941" s="7">
        <f>INT('[1]JUNIO-2026'!I941)</f>
        <v>0</v>
      </c>
      <c r="J941" s="7">
        <f>INT('[1]JUNIO-2026'!J941)</f>
        <v>310059</v>
      </c>
      <c r="K941" s="7">
        <f>INT('[1]JUNIO-2026'!K941)</f>
        <v>310059</v>
      </c>
      <c r="L941" s="7">
        <f>INT('[1]JUNIO-2026'!L941)</f>
        <v>0</v>
      </c>
      <c r="M941" s="6">
        <f t="shared" si="85"/>
        <v>0</v>
      </c>
      <c r="N941" s="7">
        <v>0</v>
      </c>
      <c r="O941" s="7">
        <f>INT('[1]JUNIO-2026'!O941)</f>
        <v>0</v>
      </c>
      <c r="P941" s="6">
        <f t="shared" si="89"/>
        <v>0</v>
      </c>
      <c r="Q941" s="6">
        <f t="shared" si="86"/>
        <v>0</v>
      </c>
      <c r="R941" s="7">
        <f>INT('[1]JUNIO-2026'!R941)</f>
        <v>0</v>
      </c>
      <c r="S941" s="7">
        <f>INT('[1]JUNIO-2026'!S941)</f>
        <v>0</v>
      </c>
      <c r="T941" s="7">
        <f>INT('[1]JUNIO-2026'!T941)</f>
        <v>0</v>
      </c>
      <c r="U941" s="7">
        <f>INT('[1]JUNIO-2026'!U941)</f>
        <v>0</v>
      </c>
      <c r="V941" s="7">
        <f>INT('[1]JUNIO-2026'!V941)</f>
        <v>0</v>
      </c>
      <c r="W941" s="7">
        <f>INT('[1]JUNIO-2026'!W941)</f>
        <v>0</v>
      </c>
      <c r="X941" s="7">
        <f>INT('[1]JUNIO-2026'!X941)</f>
        <v>0</v>
      </c>
      <c r="Y941" s="7">
        <f>INT('[1]JUNIO-2026'!Y941)</f>
        <v>0</v>
      </c>
      <c r="Z941" s="5" t="str">
        <f>+'[1]JUNIO-2026'!Z941</f>
        <v>NA</v>
      </c>
      <c r="AA941" s="5">
        <f>+'[1]JUNIO-2026'!AA941</f>
        <v>1</v>
      </c>
      <c r="AB941" s="5">
        <v>99999</v>
      </c>
      <c r="AC941" s="8">
        <f t="shared" si="87"/>
        <v>0</v>
      </c>
      <c r="AD941" s="8">
        <f t="shared" si="88"/>
        <v>0</v>
      </c>
      <c r="AE941" t="str">
        <f>+'[1]JUNIO-2026'!AE941</f>
        <v>SAFEWEB</v>
      </c>
    </row>
    <row r="942" spans="1:31" x14ac:dyDescent="0.25">
      <c r="A942" s="5" t="str">
        <f>+'[1]JUNIO-2026'!A942</f>
        <v>NI</v>
      </c>
      <c r="B942" s="5">
        <f>+'[1]JUNIO-2026'!B942</f>
        <v>860035992</v>
      </c>
      <c r="C942" s="5">
        <f>+'[1]JUNIO-2026'!C942</f>
        <v>2</v>
      </c>
      <c r="D942" s="5" t="str">
        <f>+'[1]JUNIO-2026'!D942</f>
        <v>FUNDACIONCARDIOINFANTIL</v>
      </c>
      <c r="E942" s="5" t="str">
        <f>+'[1]JUNIO-2026'!E942</f>
        <v>PR</v>
      </c>
      <c r="F942" s="5" t="str">
        <f>+'[1]JUNIO-2026'!F942</f>
        <v>NUPC</v>
      </c>
      <c r="G942" s="5">
        <f>+'[1]JUNIO-2026'!G942</f>
        <v>2021</v>
      </c>
      <c r="H942" s="6">
        <f t="shared" si="84"/>
        <v>22051729</v>
      </c>
      <c r="I942" s="7">
        <f>INT('[1]JUNIO-2026'!I942)</f>
        <v>0</v>
      </c>
      <c r="J942" s="7">
        <f>INT('[1]JUNIO-2026'!J942)</f>
        <v>22051729</v>
      </c>
      <c r="K942" s="7">
        <f>INT('[1]JUNIO-2026'!K942)</f>
        <v>21916269</v>
      </c>
      <c r="L942" s="7">
        <f>INT('[1]JUNIO-2026'!L942)</f>
        <v>0</v>
      </c>
      <c r="M942" s="6">
        <f t="shared" si="85"/>
        <v>135460</v>
      </c>
      <c r="N942" s="7">
        <v>0</v>
      </c>
      <c r="O942" s="7">
        <f>INT('[1]JUNIO-2026'!O942)</f>
        <v>135460</v>
      </c>
      <c r="P942" s="6">
        <f t="shared" si="89"/>
        <v>135460</v>
      </c>
      <c r="Q942" s="6">
        <f t="shared" si="86"/>
        <v>0</v>
      </c>
      <c r="R942" s="7">
        <f>INT('[1]JUNIO-2026'!R942)</f>
        <v>0</v>
      </c>
      <c r="S942" s="7">
        <f>INT('[1]JUNIO-2026'!S942)</f>
        <v>0</v>
      </c>
      <c r="T942" s="7">
        <f>INT('[1]JUNIO-2026'!T942)</f>
        <v>0</v>
      </c>
      <c r="U942" s="7">
        <f>INT('[1]JUNIO-2026'!U942)</f>
        <v>135460</v>
      </c>
      <c r="V942" s="7">
        <f>INT('[1]JUNIO-2026'!V942)</f>
        <v>0</v>
      </c>
      <c r="W942" s="7">
        <f>INT('[1]JUNIO-2026'!W942)</f>
        <v>0</v>
      </c>
      <c r="X942" s="7">
        <f>INT('[1]JUNIO-2026'!X942)</f>
        <v>0</v>
      </c>
      <c r="Y942" s="7">
        <f>INT('[1]JUNIO-2026'!Y942)</f>
        <v>0</v>
      </c>
      <c r="Z942" s="5" t="str">
        <f>+'[1]JUNIO-2026'!Z942</f>
        <v>NA</v>
      </c>
      <c r="AA942" s="5">
        <f>+'[1]JUNIO-2026'!AA942</f>
        <v>1</v>
      </c>
      <c r="AB942" s="5">
        <v>99999</v>
      </c>
      <c r="AC942" s="8">
        <f t="shared" si="87"/>
        <v>135460</v>
      </c>
      <c r="AD942" s="8">
        <f t="shared" si="88"/>
        <v>0</v>
      </c>
      <c r="AE942" t="str">
        <f>+'[1]JUNIO-2026'!AE942</f>
        <v>SAFEWEB</v>
      </c>
    </row>
    <row r="943" spans="1:31" x14ac:dyDescent="0.25">
      <c r="A943" s="5" t="str">
        <f>+'[1]JUNIO-2026'!A943</f>
        <v>NI</v>
      </c>
      <c r="B943" s="5">
        <f>+'[1]JUNIO-2026'!B943</f>
        <v>890102044</v>
      </c>
      <c r="C943" s="5">
        <f>+'[1]JUNIO-2026'!C943</f>
        <v>1</v>
      </c>
      <c r="D943" s="5" t="str">
        <f>+'[1]JUNIO-2026'!D943</f>
        <v>CAJADECOMPENSACINFAMILIARCAJACOPIATLNTICO</v>
      </c>
      <c r="E943" s="5" t="str">
        <f>+'[1]JUNIO-2026'!E943</f>
        <v>PR</v>
      </c>
      <c r="F943" s="5" t="str">
        <f>+'[1]JUNIO-2026'!F943</f>
        <v>NUPC</v>
      </c>
      <c r="G943" s="5">
        <f>+'[1]JUNIO-2026'!G943</f>
        <v>2021</v>
      </c>
      <c r="H943" s="6">
        <f t="shared" si="84"/>
        <v>209003278</v>
      </c>
      <c r="I943" s="7">
        <f>INT('[1]JUNIO-2026'!I943)</f>
        <v>0</v>
      </c>
      <c r="J943" s="7">
        <f>INT('[1]JUNIO-2026'!J943)</f>
        <v>209003278</v>
      </c>
      <c r="K943" s="7">
        <f>INT('[1]JUNIO-2026'!K943)</f>
        <v>68962665</v>
      </c>
      <c r="L943" s="7">
        <f>INT('[1]JUNIO-2026'!L943)</f>
        <v>0</v>
      </c>
      <c r="M943" s="6">
        <f t="shared" si="85"/>
        <v>140040613</v>
      </c>
      <c r="N943" s="7">
        <v>0</v>
      </c>
      <c r="O943" s="7">
        <f>INT('[1]JUNIO-2026'!O943)</f>
        <v>128950229</v>
      </c>
      <c r="P943" s="6">
        <f t="shared" si="89"/>
        <v>128950229</v>
      </c>
      <c r="Q943" s="6">
        <f t="shared" si="86"/>
        <v>11090384</v>
      </c>
      <c r="R943" s="7">
        <f>INT('[1]JUNIO-2026'!R943)</f>
        <v>0</v>
      </c>
      <c r="S943" s="7">
        <f>INT('[1]JUNIO-2026'!S943)</f>
        <v>0</v>
      </c>
      <c r="T943" s="7">
        <f>INT('[1]JUNIO-2026'!T943)</f>
        <v>38152944</v>
      </c>
      <c r="U943" s="7">
        <f>INT('[1]JUNIO-2026'!U943)</f>
        <v>90797285</v>
      </c>
      <c r="V943" s="7">
        <f>INT('[1]JUNIO-2026'!V943)</f>
        <v>0</v>
      </c>
      <c r="W943" s="7">
        <f>INT('[1]JUNIO-2026'!W943)</f>
        <v>0</v>
      </c>
      <c r="X943" s="7">
        <f>INT('[1]JUNIO-2026'!X943)</f>
        <v>0</v>
      </c>
      <c r="Y943" s="7">
        <f>INT('[1]JUNIO-2026'!Y943)</f>
        <v>0</v>
      </c>
      <c r="Z943" s="5" t="str">
        <f>+'[1]JUNIO-2026'!Z943</f>
        <v>NA</v>
      </c>
      <c r="AA943" s="5">
        <f>+'[1]JUNIO-2026'!AA943</f>
        <v>1</v>
      </c>
      <c r="AB943" s="5">
        <v>99999</v>
      </c>
      <c r="AC943" s="8">
        <f t="shared" si="87"/>
        <v>128950229</v>
      </c>
      <c r="AD943" s="8">
        <f t="shared" si="88"/>
        <v>0</v>
      </c>
      <c r="AE943" t="str">
        <f>+'[1]JUNIO-2026'!AE943</f>
        <v>SAFEWEB</v>
      </c>
    </row>
    <row r="944" spans="1:31" x14ac:dyDescent="0.25">
      <c r="A944" s="5" t="str">
        <f>+'[1]JUNIO-2026'!A944</f>
        <v>NI</v>
      </c>
      <c r="B944" s="5">
        <f>+'[1]JUNIO-2026'!B944</f>
        <v>890102768</v>
      </c>
      <c r="C944" s="5">
        <f>+'[1]JUNIO-2026'!C944</f>
        <v>5</v>
      </c>
      <c r="D944" s="5" t="str">
        <f>+'[1]JUNIO-2026'!D944</f>
        <v>ORGANIZACIONCLINICAGENERALDELNORTESA</v>
      </c>
      <c r="E944" s="5" t="str">
        <f>+'[1]JUNIO-2026'!E944</f>
        <v>PR</v>
      </c>
      <c r="F944" s="5" t="str">
        <f>+'[1]JUNIO-2026'!F944</f>
        <v>NUPC</v>
      </c>
      <c r="G944" s="5">
        <f>+'[1]JUNIO-2026'!G944</f>
        <v>2021</v>
      </c>
      <c r="H944" s="6">
        <f t="shared" si="84"/>
        <v>30601322</v>
      </c>
      <c r="I944" s="7">
        <f>INT('[1]JUNIO-2026'!I944)</f>
        <v>0</v>
      </c>
      <c r="J944" s="7">
        <f>INT('[1]JUNIO-2026'!J944)</f>
        <v>30601322</v>
      </c>
      <c r="K944" s="7">
        <f>INT('[1]JUNIO-2026'!K944)</f>
        <v>0</v>
      </c>
      <c r="L944" s="7">
        <f>INT('[1]JUNIO-2026'!L944)</f>
        <v>0</v>
      </c>
      <c r="M944" s="6">
        <f t="shared" si="85"/>
        <v>30601322</v>
      </c>
      <c r="N944" s="7">
        <v>0</v>
      </c>
      <c r="O944" s="7">
        <f>INT('[1]JUNIO-2026'!O944)</f>
        <v>0</v>
      </c>
      <c r="P944" s="6">
        <f t="shared" si="89"/>
        <v>0</v>
      </c>
      <c r="Q944" s="6">
        <f t="shared" si="86"/>
        <v>30601322</v>
      </c>
      <c r="R944" s="7">
        <f>INT('[1]JUNIO-2026'!R944)</f>
        <v>0</v>
      </c>
      <c r="S944" s="7">
        <f>INT('[1]JUNIO-2026'!S944)</f>
        <v>0</v>
      </c>
      <c r="T944" s="7">
        <f>INT('[1]JUNIO-2026'!T944)</f>
        <v>0</v>
      </c>
      <c r="U944" s="7">
        <f>INT('[1]JUNIO-2026'!U944)</f>
        <v>0</v>
      </c>
      <c r="V944" s="7">
        <f>INT('[1]JUNIO-2026'!V944)</f>
        <v>0</v>
      </c>
      <c r="W944" s="7">
        <f>INT('[1]JUNIO-2026'!W944)</f>
        <v>0</v>
      </c>
      <c r="X944" s="7">
        <f>INT('[1]JUNIO-2026'!X944)</f>
        <v>0</v>
      </c>
      <c r="Y944" s="7">
        <f>INT('[1]JUNIO-2026'!Y944)</f>
        <v>0</v>
      </c>
      <c r="Z944" s="5" t="str">
        <f>+'[1]JUNIO-2026'!Z944</f>
        <v>NA</v>
      </c>
      <c r="AA944" s="5">
        <f>+'[1]JUNIO-2026'!AA944</f>
        <v>1</v>
      </c>
      <c r="AB944" s="5">
        <v>99999</v>
      </c>
      <c r="AC944" s="8">
        <f t="shared" si="87"/>
        <v>0</v>
      </c>
      <c r="AD944" s="8">
        <f t="shared" si="88"/>
        <v>0</v>
      </c>
      <c r="AE944" t="str">
        <f>+'[1]JUNIO-2026'!AE944</f>
        <v>SAFEWEB</v>
      </c>
    </row>
    <row r="945" spans="1:31" x14ac:dyDescent="0.25">
      <c r="A945" s="5" t="str">
        <f>+'[1]JUNIO-2026'!A945</f>
        <v>NI</v>
      </c>
      <c r="B945" s="5">
        <f>+'[1]JUNIO-2026'!B945</f>
        <v>890303841</v>
      </c>
      <c r="C945" s="5">
        <f>+'[1]JUNIO-2026'!C945</f>
        <v>8</v>
      </c>
      <c r="D945" s="5" t="str">
        <f>+'[1]JUNIO-2026'!D945</f>
        <v>HOSPITALSANJUANDEDIOSDECALI</v>
      </c>
      <c r="E945" s="5" t="str">
        <f>+'[1]JUNIO-2026'!E945</f>
        <v>PU</v>
      </c>
      <c r="F945" s="5" t="str">
        <f>+'[1]JUNIO-2026'!F945</f>
        <v>PNAF</v>
      </c>
      <c r="G945" s="5">
        <f>+'[1]JUNIO-2026'!G945</f>
        <v>2021</v>
      </c>
      <c r="H945" s="6">
        <f t="shared" si="84"/>
        <v>1071954</v>
      </c>
      <c r="I945" s="7">
        <f>INT('[1]JUNIO-2026'!I945)</f>
        <v>0</v>
      </c>
      <c r="J945" s="7">
        <f>INT('[1]JUNIO-2026'!J945)</f>
        <v>1071954</v>
      </c>
      <c r="K945" s="7">
        <f>INT('[1]JUNIO-2026'!K945)</f>
        <v>461770</v>
      </c>
      <c r="L945" s="7">
        <f>INT('[1]JUNIO-2026'!L945)</f>
        <v>0</v>
      </c>
      <c r="M945" s="6">
        <f t="shared" si="85"/>
        <v>610184</v>
      </c>
      <c r="N945" s="7">
        <v>0</v>
      </c>
      <c r="O945" s="7">
        <f>INT('[1]JUNIO-2026'!O945)</f>
        <v>0</v>
      </c>
      <c r="P945" s="6">
        <f t="shared" si="89"/>
        <v>0</v>
      </c>
      <c r="Q945" s="6">
        <f t="shared" si="86"/>
        <v>610184</v>
      </c>
      <c r="R945" s="7">
        <f>INT('[1]JUNIO-2026'!R945)</f>
        <v>0</v>
      </c>
      <c r="S945" s="7">
        <f>INT('[1]JUNIO-2026'!S945)</f>
        <v>0</v>
      </c>
      <c r="T945" s="7">
        <f>INT('[1]JUNIO-2026'!T945)</f>
        <v>0</v>
      </c>
      <c r="U945" s="7">
        <f>INT('[1]JUNIO-2026'!U945)</f>
        <v>0</v>
      </c>
      <c r="V945" s="7">
        <f>INT('[1]JUNIO-2026'!V945)</f>
        <v>0</v>
      </c>
      <c r="W945" s="7">
        <f>INT('[1]JUNIO-2026'!W945)</f>
        <v>0</v>
      </c>
      <c r="X945" s="7">
        <f>INT('[1]JUNIO-2026'!X945)</f>
        <v>0</v>
      </c>
      <c r="Y945" s="7">
        <f>INT('[1]JUNIO-2026'!Y945)</f>
        <v>0</v>
      </c>
      <c r="Z945" s="5" t="str">
        <f>+'[1]JUNIO-2026'!Z945</f>
        <v>NA</v>
      </c>
      <c r="AA945" s="5">
        <f>+'[1]JUNIO-2026'!AA945</f>
        <v>1</v>
      </c>
      <c r="AB945" s="5">
        <v>99999</v>
      </c>
      <c r="AC945" s="8">
        <f t="shared" si="87"/>
        <v>0</v>
      </c>
      <c r="AD945" s="8">
        <f t="shared" si="88"/>
        <v>0</v>
      </c>
      <c r="AE945" t="str">
        <f>+'[1]JUNIO-2026'!AE945</f>
        <v>SAFEWEB</v>
      </c>
    </row>
    <row r="946" spans="1:31" x14ac:dyDescent="0.25">
      <c r="A946" s="5" t="str">
        <f>+'[1]JUNIO-2026'!A946</f>
        <v>NI</v>
      </c>
      <c r="B946" s="5">
        <f>+'[1]JUNIO-2026'!B946</f>
        <v>890400693</v>
      </c>
      <c r="C946" s="5">
        <f>+'[1]JUNIO-2026'!C946</f>
        <v>1</v>
      </c>
      <c r="D946" s="5" t="str">
        <f>+'[1]JUNIO-2026'!D946</f>
        <v>CLINICABLASDELEZOSAS</v>
      </c>
      <c r="E946" s="5" t="str">
        <f>+'[1]JUNIO-2026'!E946</f>
        <v>PR</v>
      </c>
      <c r="F946" s="5" t="str">
        <f>+'[1]JUNIO-2026'!F946</f>
        <v>MIGR</v>
      </c>
      <c r="G946" s="5">
        <f>+'[1]JUNIO-2026'!G946</f>
        <v>2021</v>
      </c>
      <c r="H946" s="6">
        <f t="shared" si="84"/>
        <v>4533880</v>
      </c>
      <c r="I946" s="7">
        <f>INT('[1]JUNIO-2026'!I946)</f>
        <v>0</v>
      </c>
      <c r="J946" s="7">
        <f>INT('[1]JUNIO-2026'!J946)</f>
        <v>4533880</v>
      </c>
      <c r="K946" s="7">
        <f>INT('[1]JUNIO-2026'!K946)</f>
        <v>4533880</v>
      </c>
      <c r="L946" s="7">
        <f>INT('[1]JUNIO-2026'!L946)</f>
        <v>0</v>
      </c>
      <c r="M946" s="6">
        <f t="shared" si="85"/>
        <v>0</v>
      </c>
      <c r="N946" s="7">
        <v>0</v>
      </c>
      <c r="O946" s="7">
        <f>INT('[1]JUNIO-2026'!O946)</f>
        <v>0</v>
      </c>
      <c r="P946" s="6">
        <f t="shared" si="89"/>
        <v>0</v>
      </c>
      <c r="Q946" s="6">
        <f t="shared" si="86"/>
        <v>0</v>
      </c>
      <c r="R946" s="7">
        <f>INT('[1]JUNIO-2026'!R946)</f>
        <v>0</v>
      </c>
      <c r="S946" s="7">
        <f>INT('[1]JUNIO-2026'!S946)</f>
        <v>0</v>
      </c>
      <c r="T946" s="7">
        <f>INT('[1]JUNIO-2026'!T946)</f>
        <v>0</v>
      </c>
      <c r="U946" s="7">
        <f>INT('[1]JUNIO-2026'!U946)</f>
        <v>0</v>
      </c>
      <c r="V946" s="7">
        <f>INT('[1]JUNIO-2026'!V946)</f>
        <v>0</v>
      </c>
      <c r="W946" s="7">
        <f>INT('[1]JUNIO-2026'!W946)</f>
        <v>0</v>
      </c>
      <c r="X946" s="7">
        <f>INT('[1]JUNIO-2026'!X946)</f>
        <v>0</v>
      </c>
      <c r="Y946" s="7">
        <f>INT('[1]JUNIO-2026'!Y946)</f>
        <v>0</v>
      </c>
      <c r="Z946" s="5" t="str">
        <f>+'[1]JUNIO-2026'!Z946</f>
        <v>NA</v>
      </c>
      <c r="AA946" s="5">
        <f>+'[1]JUNIO-2026'!AA946</f>
        <v>1</v>
      </c>
      <c r="AB946" s="5">
        <v>99999</v>
      </c>
      <c r="AC946" s="8">
        <f t="shared" si="87"/>
        <v>0</v>
      </c>
      <c r="AD946" s="8">
        <f t="shared" si="88"/>
        <v>0</v>
      </c>
      <c r="AE946" t="str">
        <f>+'[1]JUNIO-2026'!AE946</f>
        <v>SAFEWEB</v>
      </c>
    </row>
    <row r="947" spans="1:31" x14ac:dyDescent="0.25">
      <c r="A947" s="5" t="str">
        <f>+'[1]JUNIO-2026'!A947</f>
        <v>NI</v>
      </c>
      <c r="B947" s="5">
        <f>+'[1]JUNIO-2026'!B947</f>
        <v>890400693</v>
      </c>
      <c r="C947" s="5">
        <f>+'[1]JUNIO-2026'!C947</f>
        <v>1</v>
      </c>
      <c r="D947" s="5" t="str">
        <f>+'[1]JUNIO-2026'!D947</f>
        <v>CLINICABLASDELEZOSAS</v>
      </c>
      <c r="E947" s="5" t="str">
        <f>+'[1]JUNIO-2026'!E947</f>
        <v>PR</v>
      </c>
      <c r="F947" s="5" t="str">
        <f>+'[1]JUNIO-2026'!F947</f>
        <v>NUPC</v>
      </c>
      <c r="G947" s="5">
        <f>+'[1]JUNIO-2026'!G947</f>
        <v>2021</v>
      </c>
      <c r="H947" s="6">
        <f t="shared" si="84"/>
        <v>990200</v>
      </c>
      <c r="I947" s="7">
        <f>INT('[1]JUNIO-2026'!I947)</f>
        <v>0</v>
      </c>
      <c r="J947" s="7">
        <f>INT('[1]JUNIO-2026'!J947)</f>
        <v>990200</v>
      </c>
      <c r="K947" s="7">
        <f>INT('[1]JUNIO-2026'!K947)</f>
        <v>0</v>
      </c>
      <c r="L947" s="7">
        <f>INT('[1]JUNIO-2026'!L947)</f>
        <v>0</v>
      </c>
      <c r="M947" s="6">
        <f t="shared" si="85"/>
        <v>990200</v>
      </c>
      <c r="N947" s="7">
        <v>0</v>
      </c>
      <c r="O947" s="7">
        <f>INT('[1]JUNIO-2026'!O947)</f>
        <v>0</v>
      </c>
      <c r="P947" s="6">
        <f t="shared" si="89"/>
        <v>0</v>
      </c>
      <c r="Q947" s="6">
        <f t="shared" si="86"/>
        <v>990200</v>
      </c>
      <c r="R947" s="7">
        <f>INT('[1]JUNIO-2026'!R947)</f>
        <v>0</v>
      </c>
      <c r="S947" s="7">
        <f>INT('[1]JUNIO-2026'!S947)</f>
        <v>0</v>
      </c>
      <c r="T947" s="7">
        <f>INT('[1]JUNIO-2026'!T947)</f>
        <v>0</v>
      </c>
      <c r="U947" s="7">
        <f>INT('[1]JUNIO-2026'!U947)</f>
        <v>0</v>
      </c>
      <c r="V947" s="7">
        <f>INT('[1]JUNIO-2026'!V947)</f>
        <v>0</v>
      </c>
      <c r="W947" s="7">
        <f>INT('[1]JUNIO-2026'!W947)</f>
        <v>0</v>
      </c>
      <c r="X947" s="7">
        <f>INT('[1]JUNIO-2026'!X947)</f>
        <v>0</v>
      </c>
      <c r="Y947" s="7">
        <f>INT('[1]JUNIO-2026'!Y947)</f>
        <v>0</v>
      </c>
      <c r="Z947" s="5" t="str">
        <f>+'[1]JUNIO-2026'!Z947</f>
        <v>NA</v>
      </c>
      <c r="AA947" s="5">
        <f>+'[1]JUNIO-2026'!AA947</f>
        <v>1</v>
      </c>
      <c r="AB947" s="5">
        <v>99999</v>
      </c>
      <c r="AC947" s="8">
        <f t="shared" si="87"/>
        <v>0</v>
      </c>
      <c r="AD947" s="8">
        <f t="shared" si="88"/>
        <v>0</v>
      </c>
      <c r="AE947" t="str">
        <f>+'[1]JUNIO-2026'!AE947</f>
        <v>SAFEWEB</v>
      </c>
    </row>
    <row r="948" spans="1:31" x14ac:dyDescent="0.25">
      <c r="A948" s="5" t="str">
        <f>+'[1]JUNIO-2026'!A948</f>
        <v>NI</v>
      </c>
      <c r="B948" s="5">
        <f>+'[1]JUNIO-2026'!B948</f>
        <v>890400693</v>
      </c>
      <c r="C948" s="5">
        <f>+'[1]JUNIO-2026'!C948</f>
        <v>1</v>
      </c>
      <c r="D948" s="5" t="str">
        <f>+'[1]JUNIO-2026'!D948</f>
        <v>CLINICABLASDELEZOSAS</v>
      </c>
      <c r="E948" s="5" t="str">
        <f>+'[1]JUNIO-2026'!E948</f>
        <v>PR</v>
      </c>
      <c r="F948" s="5" t="str">
        <f>+'[1]JUNIO-2026'!F948</f>
        <v>PNAF</v>
      </c>
      <c r="G948" s="5">
        <f>+'[1]JUNIO-2026'!G948</f>
        <v>2021</v>
      </c>
      <c r="H948" s="6">
        <f t="shared" si="84"/>
        <v>167054865</v>
      </c>
      <c r="I948" s="7">
        <f>INT('[1]JUNIO-2026'!I948)</f>
        <v>0</v>
      </c>
      <c r="J948" s="7">
        <f>INT('[1]JUNIO-2026'!J948)</f>
        <v>167054865</v>
      </c>
      <c r="K948" s="7">
        <f>INT('[1]JUNIO-2026'!K948)</f>
        <v>159789116</v>
      </c>
      <c r="L948" s="7">
        <f>INT('[1]JUNIO-2026'!L948)</f>
        <v>0</v>
      </c>
      <c r="M948" s="6">
        <f t="shared" si="85"/>
        <v>7265749</v>
      </c>
      <c r="N948" s="7">
        <v>0</v>
      </c>
      <c r="O948" s="7">
        <f>INT('[1]JUNIO-2026'!O948)</f>
        <v>0</v>
      </c>
      <c r="P948" s="6">
        <f t="shared" si="89"/>
        <v>0</v>
      </c>
      <c r="Q948" s="6">
        <f t="shared" si="86"/>
        <v>7265749</v>
      </c>
      <c r="R948" s="7">
        <f>INT('[1]JUNIO-2026'!R948)</f>
        <v>0</v>
      </c>
      <c r="S948" s="7">
        <f>INT('[1]JUNIO-2026'!S948)</f>
        <v>0</v>
      </c>
      <c r="T948" s="7">
        <f>INT('[1]JUNIO-2026'!T948)</f>
        <v>0</v>
      </c>
      <c r="U948" s="7">
        <f>INT('[1]JUNIO-2026'!U948)</f>
        <v>0</v>
      </c>
      <c r="V948" s="7">
        <f>INT('[1]JUNIO-2026'!V948)</f>
        <v>0</v>
      </c>
      <c r="W948" s="7">
        <f>INT('[1]JUNIO-2026'!W948)</f>
        <v>0</v>
      </c>
      <c r="X948" s="7">
        <f>INT('[1]JUNIO-2026'!X948)</f>
        <v>0</v>
      </c>
      <c r="Y948" s="7">
        <f>INT('[1]JUNIO-2026'!Y948)</f>
        <v>0</v>
      </c>
      <c r="Z948" s="5" t="str">
        <f>+'[1]JUNIO-2026'!Z948</f>
        <v>NA</v>
      </c>
      <c r="AA948" s="5">
        <f>+'[1]JUNIO-2026'!AA948</f>
        <v>1</v>
      </c>
      <c r="AB948" s="5">
        <v>99999</v>
      </c>
      <c r="AC948" s="8">
        <f t="shared" si="87"/>
        <v>0</v>
      </c>
      <c r="AD948" s="8">
        <f t="shared" si="88"/>
        <v>0</v>
      </c>
      <c r="AE948" t="str">
        <f>+'[1]JUNIO-2026'!AE948</f>
        <v>SAFEWEB</v>
      </c>
    </row>
    <row r="949" spans="1:31" x14ac:dyDescent="0.25">
      <c r="A949" s="5" t="str">
        <f>+'[1]JUNIO-2026'!A949</f>
        <v>NI</v>
      </c>
      <c r="B949" s="5">
        <f>+'[1]JUNIO-2026'!B949</f>
        <v>890480110</v>
      </c>
      <c r="C949" s="5">
        <f>+'[1]JUNIO-2026'!C949</f>
        <v>1</v>
      </c>
      <c r="D949" s="5" t="str">
        <f>+'[1]JUNIO-2026'!D949</f>
        <v>CAJADECOMPENSACIONFAMILIARDECARTAGENA</v>
      </c>
      <c r="E949" s="5" t="str">
        <f>+'[1]JUNIO-2026'!E949</f>
        <v>PR</v>
      </c>
      <c r="F949" s="5" t="str">
        <f>+'[1]JUNIO-2026'!F949</f>
        <v>NUPC</v>
      </c>
      <c r="G949" s="5">
        <f>+'[1]JUNIO-2026'!G949</f>
        <v>2021</v>
      </c>
      <c r="H949" s="6">
        <f t="shared" si="84"/>
        <v>20519787</v>
      </c>
      <c r="I949" s="7">
        <f>INT('[1]JUNIO-2026'!I949)</f>
        <v>0</v>
      </c>
      <c r="J949" s="7">
        <f>INT('[1]JUNIO-2026'!J949)</f>
        <v>20519787</v>
      </c>
      <c r="K949" s="7">
        <f>INT('[1]JUNIO-2026'!K949)</f>
        <v>11612325</v>
      </c>
      <c r="L949" s="7">
        <f>INT('[1]JUNIO-2026'!L949)</f>
        <v>0</v>
      </c>
      <c r="M949" s="6">
        <f t="shared" si="85"/>
        <v>8907462</v>
      </c>
      <c r="N949" s="7">
        <v>0</v>
      </c>
      <c r="O949" s="7">
        <f>INT('[1]JUNIO-2026'!O949)</f>
        <v>2255246</v>
      </c>
      <c r="P949" s="6">
        <f t="shared" si="89"/>
        <v>2255246</v>
      </c>
      <c r="Q949" s="6">
        <f t="shared" si="86"/>
        <v>6652216</v>
      </c>
      <c r="R949" s="7">
        <f>INT('[1]JUNIO-2026'!R949)</f>
        <v>0</v>
      </c>
      <c r="S949" s="7">
        <f>INT('[1]JUNIO-2026'!S949)</f>
        <v>0</v>
      </c>
      <c r="T949" s="7">
        <f>INT('[1]JUNIO-2026'!T949)</f>
        <v>0</v>
      </c>
      <c r="U949" s="7">
        <f>INT('[1]JUNIO-2026'!U949)</f>
        <v>2255246</v>
      </c>
      <c r="V949" s="7">
        <f>INT('[1]JUNIO-2026'!V949)</f>
        <v>0</v>
      </c>
      <c r="W949" s="7">
        <f>INT('[1]JUNIO-2026'!W949)</f>
        <v>0</v>
      </c>
      <c r="X949" s="7">
        <f>INT('[1]JUNIO-2026'!X949)</f>
        <v>0</v>
      </c>
      <c r="Y949" s="7">
        <f>INT('[1]JUNIO-2026'!Y949)</f>
        <v>0</v>
      </c>
      <c r="Z949" s="5" t="str">
        <f>+'[1]JUNIO-2026'!Z949</f>
        <v>NA</v>
      </c>
      <c r="AA949" s="5">
        <f>+'[1]JUNIO-2026'!AA949</f>
        <v>1</v>
      </c>
      <c r="AB949" s="5">
        <v>99999</v>
      </c>
      <c r="AC949" s="8">
        <f t="shared" si="87"/>
        <v>2255246</v>
      </c>
      <c r="AD949" s="8">
        <f t="shared" si="88"/>
        <v>0</v>
      </c>
      <c r="AE949" t="str">
        <f>+'[1]JUNIO-2026'!AE949</f>
        <v>SAFEWEB</v>
      </c>
    </row>
    <row r="950" spans="1:31" x14ac:dyDescent="0.25">
      <c r="A950" s="5" t="str">
        <f>+'[1]JUNIO-2026'!A950</f>
        <v>NI</v>
      </c>
      <c r="B950" s="5">
        <f>+'[1]JUNIO-2026'!B950</f>
        <v>890480135</v>
      </c>
      <c r="C950" s="5">
        <f>+'[1]JUNIO-2026'!C950</f>
        <v>3</v>
      </c>
      <c r="D950" s="5" t="str">
        <f>+'[1]JUNIO-2026'!D950</f>
        <v>FUNDACIONHOSPITALINFANTILNAPOLEONFRANCOPAREJA</v>
      </c>
      <c r="E950" s="5" t="str">
        <f>+'[1]JUNIO-2026'!E950</f>
        <v>PR</v>
      </c>
      <c r="F950" s="5" t="str">
        <f>+'[1]JUNIO-2026'!F950</f>
        <v>MIGR</v>
      </c>
      <c r="G950" s="5">
        <f>+'[1]JUNIO-2026'!G950</f>
        <v>2021</v>
      </c>
      <c r="H950" s="6">
        <f t="shared" si="84"/>
        <v>516080050</v>
      </c>
      <c r="I950" s="7">
        <f>INT('[1]JUNIO-2026'!I950)</f>
        <v>0</v>
      </c>
      <c r="J950" s="7">
        <f>INT('[1]JUNIO-2026'!J950)</f>
        <v>516080050</v>
      </c>
      <c r="K950" s="7">
        <f>INT('[1]JUNIO-2026'!K950)</f>
        <v>30979303</v>
      </c>
      <c r="L950" s="7">
        <f>INT('[1]JUNIO-2026'!L950)</f>
        <v>0</v>
      </c>
      <c r="M950" s="6">
        <f t="shared" si="85"/>
        <v>485100747</v>
      </c>
      <c r="N950" s="7">
        <v>0</v>
      </c>
      <c r="O950" s="7">
        <f>INT('[1]JUNIO-2026'!O950)</f>
        <v>485100747</v>
      </c>
      <c r="P950" s="6">
        <f t="shared" si="89"/>
        <v>485100747</v>
      </c>
      <c r="Q950" s="6">
        <f t="shared" si="86"/>
        <v>0</v>
      </c>
      <c r="R950" s="7">
        <f>INT('[1]JUNIO-2026'!R950)</f>
        <v>0</v>
      </c>
      <c r="S950" s="7">
        <f>INT('[1]JUNIO-2026'!S950)</f>
        <v>0</v>
      </c>
      <c r="T950" s="7">
        <f>INT('[1]JUNIO-2026'!T950)</f>
        <v>30997934</v>
      </c>
      <c r="U950" s="7">
        <f>INT('[1]JUNIO-2026'!U950)</f>
        <v>0</v>
      </c>
      <c r="V950" s="7">
        <f>INT('[1]JUNIO-2026'!V950)</f>
        <v>0</v>
      </c>
      <c r="W950" s="7">
        <f>INT('[1]JUNIO-2026'!W950)</f>
        <v>0</v>
      </c>
      <c r="X950" s="7">
        <f>INT('[1]JUNIO-2026'!X950)</f>
        <v>253118138</v>
      </c>
      <c r="Y950" s="7">
        <f>INT('[1]JUNIO-2026'!Y950)</f>
        <v>200984675</v>
      </c>
      <c r="Z950" s="5" t="str">
        <f>+'[1]JUNIO-2026'!Z950</f>
        <v>ILD</v>
      </c>
      <c r="AA950" s="5">
        <f>+'[1]JUNIO-2026'!AA950</f>
        <v>1</v>
      </c>
      <c r="AB950" s="5">
        <v>99999</v>
      </c>
      <c r="AC950" s="8">
        <f t="shared" si="87"/>
        <v>485100747</v>
      </c>
      <c r="AD950" s="8">
        <f t="shared" si="88"/>
        <v>0</v>
      </c>
      <c r="AE950" t="str">
        <f>+'[1]JUNIO-2026'!AE950</f>
        <v>SAFEWEB</v>
      </c>
    </row>
    <row r="951" spans="1:31" x14ac:dyDescent="0.25">
      <c r="A951" s="5" t="str">
        <f>+'[1]JUNIO-2026'!A951</f>
        <v>NI</v>
      </c>
      <c r="B951" s="5">
        <f>+'[1]JUNIO-2026'!B951</f>
        <v>890480135</v>
      </c>
      <c r="C951" s="5">
        <f>+'[1]JUNIO-2026'!C951</f>
        <v>3</v>
      </c>
      <c r="D951" s="5" t="str">
        <f>+'[1]JUNIO-2026'!D951</f>
        <v>FUNDACIONHOSPITALINFANTILNAPOLEONFRANCOPAREJA</v>
      </c>
      <c r="E951" s="5" t="str">
        <f>+'[1]JUNIO-2026'!E951</f>
        <v>PR</v>
      </c>
      <c r="F951" s="5" t="str">
        <f>+'[1]JUNIO-2026'!F951</f>
        <v>PNAF</v>
      </c>
      <c r="G951" s="5">
        <f>+'[1]JUNIO-2026'!G951</f>
        <v>2021</v>
      </c>
      <c r="H951" s="6">
        <f t="shared" si="84"/>
        <v>66950282</v>
      </c>
      <c r="I951" s="7">
        <f>INT('[1]JUNIO-2026'!I951)</f>
        <v>0</v>
      </c>
      <c r="J951" s="7">
        <f>INT('[1]JUNIO-2026'!J951)</f>
        <v>66950282</v>
      </c>
      <c r="K951" s="7">
        <f>INT('[1]JUNIO-2026'!K951)</f>
        <v>31641638</v>
      </c>
      <c r="L951" s="7">
        <f>INT('[1]JUNIO-2026'!L951)</f>
        <v>0</v>
      </c>
      <c r="M951" s="6">
        <f t="shared" si="85"/>
        <v>35308644</v>
      </c>
      <c r="N951" s="7">
        <v>0</v>
      </c>
      <c r="O951" s="7">
        <f>INT('[1]JUNIO-2026'!O951)</f>
        <v>20345821</v>
      </c>
      <c r="P951" s="6">
        <f t="shared" si="89"/>
        <v>20345821</v>
      </c>
      <c r="Q951" s="6">
        <f t="shared" si="86"/>
        <v>14962823</v>
      </c>
      <c r="R951" s="7">
        <f>INT('[1]JUNIO-2026'!R951)</f>
        <v>0</v>
      </c>
      <c r="S951" s="7">
        <f>INT('[1]JUNIO-2026'!S951)</f>
        <v>0</v>
      </c>
      <c r="T951" s="7">
        <f>INT('[1]JUNIO-2026'!T951)</f>
        <v>2129181</v>
      </c>
      <c r="U951" s="7">
        <f>INT('[1]JUNIO-2026'!U951)</f>
        <v>6284562</v>
      </c>
      <c r="V951" s="7">
        <f>INT('[1]JUNIO-2026'!V951)</f>
        <v>0</v>
      </c>
      <c r="W951" s="7">
        <f>INT('[1]JUNIO-2026'!W951)</f>
        <v>0</v>
      </c>
      <c r="X951" s="7">
        <f>INT('[1]JUNIO-2026'!X951)</f>
        <v>0</v>
      </c>
      <c r="Y951" s="7">
        <f>INT('[1]JUNIO-2026'!Y951)</f>
        <v>11932078</v>
      </c>
      <c r="Z951" s="5" t="str">
        <f>+'[1]JUNIO-2026'!Z951</f>
        <v>ILD</v>
      </c>
      <c r="AA951" s="5">
        <f>+'[1]JUNIO-2026'!AA951</f>
        <v>1</v>
      </c>
      <c r="AB951" s="5">
        <v>99999</v>
      </c>
      <c r="AC951" s="8">
        <f t="shared" si="87"/>
        <v>20345821</v>
      </c>
      <c r="AD951" s="8">
        <f t="shared" si="88"/>
        <v>0</v>
      </c>
      <c r="AE951" t="str">
        <f>+'[1]JUNIO-2026'!AE951</f>
        <v>SAFEWEB</v>
      </c>
    </row>
    <row r="952" spans="1:31" x14ac:dyDescent="0.25">
      <c r="A952" s="5" t="str">
        <f>+'[1]JUNIO-2026'!A952</f>
        <v>NI</v>
      </c>
      <c r="B952" s="5">
        <f>+'[1]JUNIO-2026'!B952</f>
        <v>891080015</v>
      </c>
      <c r="C952" s="5">
        <f>+'[1]JUNIO-2026'!C952</f>
        <v>5</v>
      </c>
      <c r="D952" s="5" t="str">
        <f>+'[1]JUNIO-2026'!D952</f>
        <v>ESEHOSPITALSANDIEGODECERETE</v>
      </c>
      <c r="E952" s="5" t="str">
        <f>+'[1]JUNIO-2026'!E952</f>
        <v>PU</v>
      </c>
      <c r="F952" s="5" t="str">
        <f>+'[1]JUNIO-2026'!F952</f>
        <v>PNAF</v>
      </c>
      <c r="G952" s="5">
        <f>+'[1]JUNIO-2026'!G952</f>
        <v>2021</v>
      </c>
      <c r="H952" s="6">
        <f t="shared" si="84"/>
        <v>203099</v>
      </c>
      <c r="I952" s="7">
        <f>INT('[1]JUNIO-2026'!I952)</f>
        <v>0</v>
      </c>
      <c r="J952" s="7">
        <f>INT('[1]JUNIO-2026'!J952)</f>
        <v>203099</v>
      </c>
      <c r="K952" s="7">
        <f>INT('[1]JUNIO-2026'!K952)</f>
        <v>203099</v>
      </c>
      <c r="L952" s="7">
        <f>INT('[1]JUNIO-2026'!L952)</f>
        <v>0</v>
      </c>
      <c r="M952" s="6">
        <f t="shared" si="85"/>
        <v>0</v>
      </c>
      <c r="N952" s="7">
        <v>0</v>
      </c>
      <c r="O952" s="7">
        <f>INT('[1]JUNIO-2026'!O952)</f>
        <v>0</v>
      </c>
      <c r="P952" s="6">
        <f t="shared" si="89"/>
        <v>0</v>
      </c>
      <c r="Q952" s="6">
        <f t="shared" si="86"/>
        <v>0</v>
      </c>
      <c r="R952" s="7">
        <f>INT('[1]JUNIO-2026'!R952)</f>
        <v>0</v>
      </c>
      <c r="S952" s="7">
        <f>INT('[1]JUNIO-2026'!S952)</f>
        <v>0</v>
      </c>
      <c r="T952" s="7">
        <f>INT('[1]JUNIO-2026'!T952)</f>
        <v>0</v>
      </c>
      <c r="U952" s="7">
        <f>INT('[1]JUNIO-2026'!U952)</f>
        <v>0</v>
      </c>
      <c r="V952" s="7">
        <f>INT('[1]JUNIO-2026'!V952)</f>
        <v>0</v>
      </c>
      <c r="W952" s="7">
        <f>INT('[1]JUNIO-2026'!W952)</f>
        <v>0</v>
      </c>
      <c r="X952" s="7">
        <f>INT('[1]JUNIO-2026'!X952)</f>
        <v>0</v>
      </c>
      <c r="Y952" s="7">
        <f>INT('[1]JUNIO-2026'!Y952)</f>
        <v>0</v>
      </c>
      <c r="Z952" s="5" t="str">
        <f>+'[1]JUNIO-2026'!Z952</f>
        <v>NA</v>
      </c>
      <c r="AA952" s="5">
        <f>+'[1]JUNIO-2026'!AA952</f>
        <v>1</v>
      </c>
      <c r="AB952" s="5">
        <v>99999</v>
      </c>
      <c r="AC952" s="8">
        <f t="shared" si="87"/>
        <v>0</v>
      </c>
      <c r="AD952" s="8">
        <f t="shared" si="88"/>
        <v>0</v>
      </c>
      <c r="AE952" t="str">
        <f>+'[1]JUNIO-2026'!AE952</f>
        <v>SAFEWEB</v>
      </c>
    </row>
    <row r="953" spans="1:31" x14ac:dyDescent="0.25">
      <c r="A953" s="5" t="str">
        <f>+'[1]JUNIO-2026'!A953</f>
        <v>NI</v>
      </c>
      <c r="B953" s="5">
        <f>+'[1]JUNIO-2026'!B953</f>
        <v>891701664</v>
      </c>
      <c r="C953" s="5">
        <f>+'[1]JUNIO-2026'!C953</f>
        <v>1</v>
      </c>
      <c r="D953" s="5" t="str">
        <f>+'[1]JUNIO-2026'!D953</f>
        <v>SOCIEDADMEDICADESANTAMARTALTDACLINICAELPRADO</v>
      </c>
      <c r="E953" s="5" t="str">
        <f>+'[1]JUNIO-2026'!E953</f>
        <v>PR</v>
      </c>
      <c r="F953" s="5" t="str">
        <f>+'[1]JUNIO-2026'!F953</f>
        <v>NUPC</v>
      </c>
      <c r="G953" s="5">
        <f>+'[1]JUNIO-2026'!G953</f>
        <v>2021</v>
      </c>
      <c r="H953" s="6">
        <f t="shared" si="84"/>
        <v>397194</v>
      </c>
      <c r="I953" s="7">
        <f>INT('[1]JUNIO-2026'!I953)</f>
        <v>0</v>
      </c>
      <c r="J953" s="7">
        <f>INT('[1]JUNIO-2026'!J953)</f>
        <v>397194</v>
      </c>
      <c r="K953" s="7">
        <f>INT('[1]JUNIO-2026'!K953)</f>
        <v>397194</v>
      </c>
      <c r="L953" s="7">
        <f>INT('[1]JUNIO-2026'!L953)</f>
        <v>0</v>
      </c>
      <c r="M953" s="6">
        <f t="shared" si="85"/>
        <v>0</v>
      </c>
      <c r="N953" s="7">
        <v>0</v>
      </c>
      <c r="O953" s="7">
        <f>INT('[1]JUNIO-2026'!O953)</f>
        <v>0</v>
      </c>
      <c r="P953" s="6">
        <f t="shared" si="89"/>
        <v>0</v>
      </c>
      <c r="Q953" s="6">
        <f t="shared" si="86"/>
        <v>0</v>
      </c>
      <c r="R953" s="7">
        <f>INT('[1]JUNIO-2026'!R953)</f>
        <v>0</v>
      </c>
      <c r="S953" s="7">
        <f>INT('[1]JUNIO-2026'!S953)</f>
        <v>0</v>
      </c>
      <c r="T953" s="7">
        <f>INT('[1]JUNIO-2026'!T953)</f>
        <v>0</v>
      </c>
      <c r="U953" s="7">
        <f>INT('[1]JUNIO-2026'!U953)</f>
        <v>0</v>
      </c>
      <c r="V953" s="7">
        <f>INT('[1]JUNIO-2026'!V953)</f>
        <v>0</v>
      </c>
      <c r="W953" s="7">
        <f>INT('[1]JUNIO-2026'!W953)</f>
        <v>0</v>
      </c>
      <c r="X953" s="7">
        <f>INT('[1]JUNIO-2026'!X953)</f>
        <v>0</v>
      </c>
      <c r="Y953" s="7">
        <f>INT('[1]JUNIO-2026'!Y953)</f>
        <v>0</v>
      </c>
      <c r="Z953" s="5" t="str">
        <f>+'[1]JUNIO-2026'!Z953</f>
        <v>NA</v>
      </c>
      <c r="AA953" s="5">
        <f>+'[1]JUNIO-2026'!AA953</f>
        <v>1</v>
      </c>
      <c r="AB953" s="5">
        <v>99999</v>
      </c>
      <c r="AC953" s="8">
        <f t="shared" si="87"/>
        <v>0</v>
      </c>
      <c r="AD953" s="8">
        <f t="shared" si="88"/>
        <v>0</v>
      </c>
      <c r="AE953" t="str">
        <f>+'[1]JUNIO-2026'!AE953</f>
        <v>SAFEWEB</v>
      </c>
    </row>
    <row r="954" spans="1:31" x14ac:dyDescent="0.25">
      <c r="A954" s="5" t="str">
        <f>+'[1]JUNIO-2026'!A954</f>
        <v>NI</v>
      </c>
      <c r="B954" s="5">
        <f>+'[1]JUNIO-2026'!B954</f>
        <v>891855029</v>
      </c>
      <c r="C954" s="5">
        <f>+'[1]JUNIO-2026'!C954</f>
        <v>5</v>
      </c>
      <c r="D954" s="5" t="str">
        <f>+'[1]JUNIO-2026'!D954</f>
        <v>HOSPITALREGIONALDELAORINOQUIAESE</v>
      </c>
      <c r="E954" s="5" t="str">
        <f>+'[1]JUNIO-2026'!E954</f>
        <v>PU</v>
      </c>
      <c r="F954" s="5" t="str">
        <f>+'[1]JUNIO-2026'!F954</f>
        <v>PNAF</v>
      </c>
      <c r="G954" s="5">
        <f>+'[1]JUNIO-2026'!G954</f>
        <v>2021</v>
      </c>
      <c r="H954" s="6">
        <f t="shared" si="84"/>
        <v>368372</v>
      </c>
      <c r="I954" s="7">
        <f>INT('[1]JUNIO-2026'!I954)</f>
        <v>0</v>
      </c>
      <c r="J954" s="7">
        <f>INT('[1]JUNIO-2026'!J954)</f>
        <v>368372</v>
      </c>
      <c r="K954" s="7">
        <f>INT('[1]JUNIO-2026'!K954)</f>
        <v>368372</v>
      </c>
      <c r="L954" s="7">
        <f>INT('[1]JUNIO-2026'!L954)</f>
        <v>0</v>
      </c>
      <c r="M954" s="6">
        <f t="shared" si="85"/>
        <v>0</v>
      </c>
      <c r="N954" s="7">
        <v>0</v>
      </c>
      <c r="O954" s="7">
        <f>INT('[1]JUNIO-2026'!O954)</f>
        <v>0</v>
      </c>
      <c r="P954" s="6">
        <f t="shared" si="89"/>
        <v>0</v>
      </c>
      <c r="Q954" s="6">
        <f t="shared" si="86"/>
        <v>0</v>
      </c>
      <c r="R954" s="7">
        <f>INT('[1]JUNIO-2026'!R954)</f>
        <v>0</v>
      </c>
      <c r="S954" s="7">
        <f>INT('[1]JUNIO-2026'!S954)</f>
        <v>0</v>
      </c>
      <c r="T954" s="7">
        <f>INT('[1]JUNIO-2026'!T954)</f>
        <v>0</v>
      </c>
      <c r="U954" s="7">
        <f>INT('[1]JUNIO-2026'!U954)</f>
        <v>0</v>
      </c>
      <c r="V954" s="7">
        <f>INT('[1]JUNIO-2026'!V954)</f>
        <v>0</v>
      </c>
      <c r="W954" s="7">
        <f>INT('[1]JUNIO-2026'!W954)</f>
        <v>0</v>
      </c>
      <c r="X954" s="7">
        <f>INT('[1]JUNIO-2026'!X954)</f>
        <v>0</v>
      </c>
      <c r="Y954" s="7">
        <f>INT('[1]JUNIO-2026'!Y954)</f>
        <v>0</v>
      </c>
      <c r="Z954" s="5" t="str">
        <f>+'[1]JUNIO-2026'!Z954</f>
        <v>NA</v>
      </c>
      <c r="AA954" s="5">
        <f>+'[1]JUNIO-2026'!AA954</f>
        <v>1</v>
      </c>
      <c r="AB954" s="5">
        <v>99999</v>
      </c>
      <c r="AC954" s="8">
        <f t="shared" si="87"/>
        <v>0</v>
      </c>
      <c r="AD954" s="8">
        <f t="shared" si="88"/>
        <v>0</v>
      </c>
      <c r="AE954" t="str">
        <f>+'[1]JUNIO-2026'!AE954</f>
        <v>SAFEWEB</v>
      </c>
    </row>
    <row r="955" spans="1:31" x14ac:dyDescent="0.25">
      <c r="A955" s="5" t="str">
        <f>+'[1]JUNIO-2026'!A955</f>
        <v>NI</v>
      </c>
      <c r="B955" s="5">
        <f>+'[1]JUNIO-2026'!B955</f>
        <v>892300445</v>
      </c>
      <c r="C955" s="5">
        <f>+'[1]JUNIO-2026'!C955</f>
        <v>8</v>
      </c>
      <c r="D955" s="5" t="str">
        <f>+'[1]JUNIO-2026'!D955</f>
        <v>ESEHOSPITALREGIONALJOSEDAVIDPADILLAVILLAFAE</v>
      </c>
      <c r="E955" s="5" t="str">
        <f>+'[1]JUNIO-2026'!E955</f>
        <v>PU</v>
      </c>
      <c r="F955" s="5" t="str">
        <f>+'[1]JUNIO-2026'!F955</f>
        <v>PNAF</v>
      </c>
      <c r="G955" s="5">
        <f>+'[1]JUNIO-2026'!G955</f>
        <v>2021</v>
      </c>
      <c r="H955" s="6">
        <f t="shared" si="84"/>
        <v>4607131</v>
      </c>
      <c r="I955" s="7">
        <f>INT('[1]JUNIO-2026'!I955)</f>
        <v>0</v>
      </c>
      <c r="J955" s="7">
        <f>INT('[1]JUNIO-2026'!J955)</f>
        <v>4607131</v>
      </c>
      <c r="K955" s="7">
        <f>INT('[1]JUNIO-2026'!K955)</f>
        <v>0</v>
      </c>
      <c r="L955" s="7">
        <f>INT('[1]JUNIO-2026'!L955)</f>
        <v>0</v>
      </c>
      <c r="M955" s="6">
        <f t="shared" si="85"/>
        <v>4607131</v>
      </c>
      <c r="N955" s="7">
        <v>0</v>
      </c>
      <c r="O955" s="7">
        <f>INT('[1]JUNIO-2026'!O955)</f>
        <v>3262642</v>
      </c>
      <c r="P955" s="6">
        <f t="shared" si="89"/>
        <v>3262642</v>
      </c>
      <c r="Q955" s="6">
        <f t="shared" si="86"/>
        <v>1344489</v>
      </c>
      <c r="R955" s="7">
        <f>INT('[1]JUNIO-2026'!R955)</f>
        <v>0</v>
      </c>
      <c r="S955" s="7">
        <f>INT('[1]JUNIO-2026'!S955)</f>
        <v>0</v>
      </c>
      <c r="T955" s="7">
        <f>INT('[1]JUNIO-2026'!T955)</f>
        <v>3262642</v>
      </c>
      <c r="U955" s="7">
        <f>INT('[1]JUNIO-2026'!U955)</f>
        <v>0</v>
      </c>
      <c r="V955" s="7">
        <f>INT('[1]JUNIO-2026'!V955)</f>
        <v>0</v>
      </c>
      <c r="W955" s="7">
        <f>INT('[1]JUNIO-2026'!W955)</f>
        <v>0</v>
      </c>
      <c r="X955" s="7">
        <f>INT('[1]JUNIO-2026'!X955)</f>
        <v>0</v>
      </c>
      <c r="Y955" s="7">
        <f>INT('[1]JUNIO-2026'!Y955)</f>
        <v>0</v>
      </c>
      <c r="Z955" s="5" t="str">
        <f>+'[1]JUNIO-2026'!Z955</f>
        <v>NA</v>
      </c>
      <c r="AA955" s="5">
        <f>+'[1]JUNIO-2026'!AA955</f>
        <v>1</v>
      </c>
      <c r="AB955" s="5">
        <v>99999</v>
      </c>
      <c r="AC955" s="8">
        <f t="shared" si="87"/>
        <v>3262642</v>
      </c>
      <c r="AD955" s="8">
        <f t="shared" si="88"/>
        <v>0</v>
      </c>
      <c r="AE955" t="str">
        <f>+'[1]JUNIO-2026'!AE955</f>
        <v>SAFEWEB</v>
      </c>
    </row>
    <row r="956" spans="1:31" x14ac:dyDescent="0.25">
      <c r="A956" s="5" t="str">
        <f>+'[1]JUNIO-2026'!A956</f>
        <v>NI</v>
      </c>
      <c r="B956" s="5">
        <f>+'[1]JUNIO-2026'!B956</f>
        <v>899999017</v>
      </c>
      <c r="C956" s="5">
        <f>+'[1]JUNIO-2026'!C956</f>
        <v>4</v>
      </c>
      <c r="D956" s="5" t="str">
        <f>+'[1]JUNIO-2026'!D956</f>
        <v>SOCIEDADDECIRUGIADEBOGOTA</v>
      </c>
      <c r="E956" s="5" t="str">
        <f>+'[1]JUNIO-2026'!E956</f>
        <v>PR</v>
      </c>
      <c r="F956" s="5" t="str">
        <f>+'[1]JUNIO-2026'!F956</f>
        <v>PNAF</v>
      </c>
      <c r="G956" s="5">
        <f>+'[1]JUNIO-2026'!G956</f>
        <v>2021</v>
      </c>
      <c r="H956" s="6">
        <f t="shared" si="84"/>
        <v>809757</v>
      </c>
      <c r="I956" s="7">
        <f>INT('[1]JUNIO-2026'!I956)</f>
        <v>0</v>
      </c>
      <c r="J956" s="7">
        <f>INT('[1]JUNIO-2026'!J956)</f>
        <v>809757</v>
      </c>
      <c r="K956" s="7">
        <f>INT('[1]JUNIO-2026'!K956)</f>
        <v>809757</v>
      </c>
      <c r="L956" s="7">
        <f>INT('[1]JUNIO-2026'!L956)</f>
        <v>0</v>
      </c>
      <c r="M956" s="6">
        <f t="shared" si="85"/>
        <v>0</v>
      </c>
      <c r="N956" s="7">
        <v>0</v>
      </c>
      <c r="O956" s="7">
        <f>INT('[1]JUNIO-2026'!O956)</f>
        <v>0</v>
      </c>
      <c r="P956" s="6">
        <f t="shared" si="89"/>
        <v>0</v>
      </c>
      <c r="Q956" s="6">
        <f t="shared" si="86"/>
        <v>0</v>
      </c>
      <c r="R956" s="7">
        <f>INT('[1]JUNIO-2026'!R956)</f>
        <v>0</v>
      </c>
      <c r="S956" s="7">
        <f>INT('[1]JUNIO-2026'!S956)</f>
        <v>0</v>
      </c>
      <c r="T956" s="7">
        <f>INT('[1]JUNIO-2026'!T956)</f>
        <v>0</v>
      </c>
      <c r="U956" s="7">
        <f>INT('[1]JUNIO-2026'!U956)</f>
        <v>0</v>
      </c>
      <c r="V956" s="7">
        <f>INT('[1]JUNIO-2026'!V956)</f>
        <v>0</v>
      </c>
      <c r="W956" s="7">
        <f>INT('[1]JUNIO-2026'!W956)</f>
        <v>0</v>
      </c>
      <c r="X956" s="7">
        <f>INT('[1]JUNIO-2026'!X956)</f>
        <v>0</v>
      </c>
      <c r="Y956" s="7">
        <f>INT('[1]JUNIO-2026'!Y956)</f>
        <v>0</v>
      </c>
      <c r="Z956" s="5" t="str">
        <f>+'[1]JUNIO-2026'!Z956</f>
        <v>NA</v>
      </c>
      <c r="AA956" s="5">
        <f>+'[1]JUNIO-2026'!AA956</f>
        <v>1</v>
      </c>
      <c r="AB956" s="5">
        <v>99999</v>
      </c>
      <c r="AC956" s="8">
        <f t="shared" si="87"/>
        <v>0</v>
      </c>
      <c r="AD956" s="8">
        <f t="shared" si="88"/>
        <v>0</v>
      </c>
      <c r="AE956" t="str">
        <f>+'[1]JUNIO-2026'!AE956</f>
        <v>SAFEWEB</v>
      </c>
    </row>
    <row r="957" spans="1:31" x14ac:dyDescent="0.25">
      <c r="A957" s="5" t="str">
        <f>+'[1]JUNIO-2026'!A957</f>
        <v>NI</v>
      </c>
      <c r="B957" s="5">
        <f>+'[1]JUNIO-2026'!B957</f>
        <v>900002780</v>
      </c>
      <c r="C957" s="5">
        <f>+'[1]JUNIO-2026'!C957</f>
        <v>0</v>
      </c>
      <c r="D957" s="5" t="str">
        <f>+'[1]JUNIO-2026'!D957</f>
        <v>FUNDACIONCAMPBELL</v>
      </c>
      <c r="E957" s="5" t="str">
        <f>+'[1]JUNIO-2026'!E957</f>
        <v>PR</v>
      </c>
      <c r="F957" s="5" t="str">
        <f>+'[1]JUNIO-2026'!F957</f>
        <v>PNAF</v>
      </c>
      <c r="G957" s="5">
        <f>+'[1]JUNIO-2026'!G957</f>
        <v>2021</v>
      </c>
      <c r="H957" s="6">
        <f t="shared" si="84"/>
        <v>6481188</v>
      </c>
      <c r="I957" s="7">
        <f>INT('[1]JUNIO-2026'!I957)</f>
        <v>0</v>
      </c>
      <c r="J957" s="7">
        <f>INT('[1]JUNIO-2026'!J957)</f>
        <v>6481188</v>
      </c>
      <c r="K957" s="7">
        <f>INT('[1]JUNIO-2026'!K957)</f>
        <v>0</v>
      </c>
      <c r="L957" s="7">
        <f>INT('[1]JUNIO-2026'!L957)</f>
        <v>0</v>
      </c>
      <c r="M957" s="6">
        <f t="shared" si="85"/>
        <v>6481188</v>
      </c>
      <c r="N957" s="7">
        <v>0</v>
      </c>
      <c r="O957" s="7">
        <f>INT('[1]JUNIO-2026'!O957)</f>
        <v>6481188</v>
      </c>
      <c r="P957" s="6">
        <f t="shared" si="89"/>
        <v>6481188</v>
      </c>
      <c r="Q957" s="6">
        <f t="shared" si="86"/>
        <v>0</v>
      </c>
      <c r="R957" s="7">
        <f>INT('[1]JUNIO-2026'!R957)</f>
        <v>0</v>
      </c>
      <c r="S957" s="7">
        <f>INT('[1]JUNIO-2026'!S957)</f>
        <v>0</v>
      </c>
      <c r="T957" s="7">
        <f>INT('[1]JUNIO-2026'!T957)</f>
        <v>0</v>
      </c>
      <c r="U957" s="7">
        <f>INT('[1]JUNIO-2026'!U957)</f>
        <v>6481188</v>
      </c>
      <c r="V957" s="7">
        <f>INT('[1]JUNIO-2026'!V957)</f>
        <v>0</v>
      </c>
      <c r="W957" s="7">
        <f>INT('[1]JUNIO-2026'!W957)</f>
        <v>0</v>
      </c>
      <c r="X957" s="7">
        <f>INT('[1]JUNIO-2026'!X957)</f>
        <v>0</v>
      </c>
      <c r="Y957" s="7">
        <f>INT('[1]JUNIO-2026'!Y957)</f>
        <v>0</v>
      </c>
      <c r="Z957" s="5" t="str">
        <f>+'[1]JUNIO-2026'!Z957</f>
        <v>NA</v>
      </c>
      <c r="AA957" s="5">
        <f>+'[1]JUNIO-2026'!AA957</f>
        <v>1</v>
      </c>
      <c r="AB957" s="5">
        <v>99999</v>
      </c>
      <c r="AC957" s="8">
        <f t="shared" si="87"/>
        <v>6481188</v>
      </c>
      <c r="AD957" s="8">
        <f t="shared" si="88"/>
        <v>0</v>
      </c>
      <c r="AE957" t="str">
        <f>+'[1]JUNIO-2026'!AE957</f>
        <v>SAFEWEB</v>
      </c>
    </row>
    <row r="958" spans="1:31" x14ac:dyDescent="0.25">
      <c r="A958" s="5" t="str">
        <f>+'[1]JUNIO-2026'!A958</f>
        <v>NI</v>
      </c>
      <c r="B958" s="5">
        <f>+'[1]JUNIO-2026'!B958</f>
        <v>900006037</v>
      </c>
      <c r="C958" s="5">
        <f>+'[1]JUNIO-2026'!C958</f>
        <v>4</v>
      </c>
      <c r="D958" s="5" t="str">
        <f>+'[1]JUNIO-2026'!D958</f>
        <v>ESEHOSPITALUNIVERSITARIODESANTANDER</v>
      </c>
      <c r="E958" s="5" t="str">
        <f>+'[1]JUNIO-2026'!E958</f>
        <v>PU</v>
      </c>
      <c r="F958" s="5" t="str">
        <f>+'[1]JUNIO-2026'!F958</f>
        <v>PNAF</v>
      </c>
      <c r="G958" s="5">
        <f>+'[1]JUNIO-2026'!G958</f>
        <v>2021</v>
      </c>
      <c r="H958" s="6">
        <f t="shared" si="84"/>
        <v>62978088</v>
      </c>
      <c r="I958" s="7">
        <f>INT('[1]JUNIO-2026'!I958)</f>
        <v>0</v>
      </c>
      <c r="J958" s="7">
        <f>INT('[1]JUNIO-2026'!J958)</f>
        <v>62978088</v>
      </c>
      <c r="K958" s="7">
        <f>INT('[1]JUNIO-2026'!K958)</f>
        <v>780000</v>
      </c>
      <c r="L958" s="7">
        <f>INT('[1]JUNIO-2026'!L958)</f>
        <v>0</v>
      </c>
      <c r="M958" s="6">
        <f t="shared" si="85"/>
        <v>62198088</v>
      </c>
      <c r="N958" s="7">
        <v>0</v>
      </c>
      <c r="O958" s="7">
        <f>INT('[1]JUNIO-2026'!O958)</f>
        <v>13847952</v>
      </c>
      <c r="P958" s="6">
        <f t="shared" si="89"/>
        <v>13847952</v>
      </c>
      <c r="Q958" s="6">
        <f t="shared" si="86"/>
        <v>48350136</v>
      </c>
      <c r="R958" s="7">
        <f>INT('[1]JUNIO-2026'!R958)</f>
        <v>0</v>
      </c>
      <c r="S958" s="7">
        <f>INT('[1]JUNIO-2026'!S958)</f>
        <v>0</v>
      </c>
      <c r="T958" s="7">
        <f>INT('[1]JUNIO-2026'!T958)</f>
        <v>13847952</v>
      </c>
      <c r="U958" s="7">
        <f>INT('[1]JUNIO-2026'!U958)</f>
        <v>0</v>
      </c>
      <c r="V958" s="7">
        <f>INT('[1]JUNIO-2026'!V958)</f>
        <v>0</v>
      </c>
      <c r="W958" s="7">
        <f>INT('[1]JUNIO-2026'!W958)</f>
        <v>0</v>
      </c>
      <c r="X958" s="7">
        <f>INT('[1]JUNIO-2026'!X958)</f>
        <v>0</v>
      </c>
      <c r="Y958" s="7">
        <f>INT('[1]JUNIO-2026'!Y958)</f>
        <v>0</v>
      </c>
      <c r="Z958" s="5" t="str">
        <f>+'[1]JUNIO-2026'!Z958</f>
        <v>NA</v>
      </c>
      <c r="AA958" s="5">
        <f>+'[1]JUNIO-2026'!AA958</f>
        <v>1</v>
      </c>
      <c r="AB958" s="5">
        <v>99999</v>
      </c>
      <c r="AC958" s="8">
        <f t="shared" si="87"/>
        <v>13847952</v>
      </c>
      <c r="AD958" s="8">
        <f t="shared" si="88"/>
        <v>0</v>
      </c>
      <c r="AE958" t="str">
        <f>+'[1]JUNIO-2026'!AE958</f>
        <v>SAFEWEB</v>
      </c>
    </row>
    <row r="959" spans="1:31" x14ac:dyDescent="0.25">
      <c r="A959" s="5" t="str">
        <f>+'[1]JUNIO-2026'!A959</f>
        <v>NI</v>
      </c>
      <c r="B959" s="5">
        <f>+'[1]JUNIO-2026'!B959</f>
        <v>900008328</v>
      </c>
      <c r="C959" s="5">
        <f>+'[1]JUNIO-2026'!C959</f>
        <v>1</v>
      </c>
      <c r="D959" s="5" t="str">
        <f>+'[1]JUNIO-2026'!D959</f>
        <v>CLINICALAURADANIELASA</v>
      </c>
      <c r="E959" s="5" t="str">
        <f>+'[1]JUNIO-2026'!E959</f>
        <v>PR</v>
      </c>
      <c r="F959" s="5" t="str">
        <f>+'[1]JUNIO-2026'!F959</f>
        <v>NUPC</v>
      </c>
      <c r="G959" s="5">
        <f>+'[1]JUNIO-2026'!G959</f>
        <v>2021</v>
      </c>
      <c r="H959" s="6">
        <f t="shared" si="84"/>
        <v>140400</v>
      </c>
      <c r="I959" s="7">
        <f>INT('[1]JUNIO-2026'!I959)</f>
        <v>0</v>
      </c>
      <c r="J959" s="7">
        <f>INT('[1]JUNIO-2026'!J959)</f>
        <v>140400</v>
      </c>
      <c r="K959" s="7">
        <f>INT('[1]JUNIO-2026'!K959)</f>
        <v>0</v>
      </c>
      <c r="L959" s="7">
        <f>INT('[1]JUNIO-2026'!L959)</f>
        <v>0</v>
      </c>
      <c r="M959" s="6">
        <f t="shared" si="85"/>
        <v>140400</v>
      </c>
      <c r="N959" s="7">
        <v>0</v>
      </c>
      <c r="O959" s="7">
        <f>INT('[1]JUNIO-2026'!O959)</f>
        <v>0</v>
      </c>
      <c r="P959" s="6">
        <f t="shared" si="89"/>
        <v>0</v>
      </c>
      <c r="Q959" s="6">
        <f t="shared" si="86"/>
        <v>140400</v>
      </c>
      <c r="R959" s="7">
        <f>INT('[1]JUNIO-2026'!R959)</f>
        <v>0</v>
      </c>
      <c r="S959" s="7">
        <f>INT('[1]JUNIO-2026'!S959)</f>
        <v>0</v>
      </c>
      <c r="T959" s="7">
        <f>INT('[1]JUNIO-2026'!T959)</f>
        <v>0</v>
      </c>
      <c r="U959" s="7">
        <f>INT('[1]JUNIO-2026'!U959)</f>
        <v>0</v>
      </c>
      <c r="V959" s="7">
        <f>INT('[1]JUNIO-2026'!V959)</f>
        <v>0</v>
      </c>
      <c r="W959" s="7">
        <f>INT('[1]JUNIO-2026'!W959)</f>
        <v>0</v>
      </c>
      <c r="X959" s="7">
        <f>INT('[1]JUNIO-2026'!X959)</f>
        <v>0</v>
      </c>
      <c r="Y959" s="7">
        <f>INT('[1]JUNIO-2026'!Y959)</f>
        <v>0</v>
      </c>
      <c r="Z959" s="5" t="str">
        <f>+'[1]JUNIO-2026'!Z959</f>
        <v>NA</v>
      </c>
      <c r="AA959" s="5">
        <f>+'[1]JUNIO-2026'!AA959</f>
        <v>1</v>
      </c>
      <c r="AB959" s="5">
        <v>99999</v>
      </c>
      <c r="AC959" s="8">
        <f t="shared" si="87"/>
        <v>0</v>
      </c>
      <c r="AD959" s="8">
        <f t="shared" si="88"/>
        <v>0</v>
      </c>
      <c r="AE959" t="str">
        <f>+'[1]JUNIO-2026'!AE959</f>
        <v>SAFEWEB</v>
      </c>
    </row>
    <row r="960" spans="1:31" x14ac:dyDescent="0.25">
      <c r="A960" s="5" t="str">
        <f>+'[1]JUNIO-2026'!A960</f>
        <v>NI</v>
      </c>
      <c r="B960" s="5">
        <f>+'[1]JUNIO-2026'!B960</f>
        <v>900027397</v>
      </c>
      <c r="C960" s="5">
        <f>+'[1]JUNIO-2026'!C960</f>
        <v>0</v>
      </c>
      <c r="D960" s="5" t="str">
        <f>+'[1]JUNIO-2026'!D960</f>
        <v>CLINICAHIGEAIPSSA</v>
      </c>
      <c r="E960" s="5" t="str">
        <f>+'[1]JUNIO-2026'!E960</f>
        <v>PR</v>
      </c>
      <c r="F960" s="5" t="str">
        <f>+'[1]JUNIO-2026'!F960</f>
        <v>MIGR</v>
      </c>
      <c r="G960" s="5">
        <f>+'[1]JUNIO-2026'!G960</f>
        <v>2021</v>
      </c>
      <c r="H960" s="6">
        <f t="shared" si="84"/>
        <v>83248036</v>
      </c>
      <c r="I960" s="7">
        <f>INT('[1]JUNIO-2026'!I960)</f>
        <v>0</v>
      </c>
      <c r="J960" s="7">
        <f>INT('[1]JUNIO-2026'!J960)</f>
        <v>83248036</v>
      </c>
      <c r="K960" s="7">
        <f>INT('[1]JUNIO-2026'!K960)</f>
        <v>50334612</v>
      </c>
      <c r="L960" s="7">
        <f>INT('[1]JUNIO-2026'!L960)</f>
        <v>0</v>
      </c>
      <c r="M960" s="6">
        <f t="shared" si="85"/>
        <v>32913424</v>
      </c>
      <c r="N960" s="7">
        <v>0</v>
      </c>
      <c r="O960" s="7">
        <f>INT('[1]JUNIO-2026'!O960)</f>
        <v>32913424</v>
      </c>
      <c r="P960" s="6">
        <f t="shared" si="89"/>
        <v>32913424</v>
      </c>
      <c r="Q960" s="6">
        <f t="shared" si="86"/>
        <v>0</v>
      </c>
      <c r="R960" s="7">
        <f>INT('[1]JUNIO-2026'!R960)</f>
        <v>0</v>
      </c>
      <c r="S960" s="7">
        <f>INT('[1]JUNIO-2026'!S960)</f>
        <v>0</v>
      </c>
      <c r="T960" s="7">
        <f>INT('[1]JUNIO-2026'!T960)</f>
        <v>4698308</v>
      </c>
      <c r="U960" s="7">
        <f>INT('[1]JUNIO-2026'!U960)</f>
        <v>28215116</v>
      </c>
      <c r="V960" s="7">
        <f>INT('[1]JUNIO-2026'!V960)</f>
        <v>0</v>
      </c>
      <c r="W960" s="7">
        <f>INT('[1]JUNIO-2026'!W960)</f>
        <v>0</v>
      </c>
      <c r="X960" s="7">
        <f>INT('[1]JUNIO-2026'!X960)</f>
        <v>0</v>
      </c>
      <c r="Y960" s="7">
        <f>INT('[1]JUNIO-2026'!Y960)</f>
        <v>0</v>
      </c>
      <c r="Z960" s="5" t="str">
        <f>+'[1]JUNIO-2026'!Z960</f>
        <v>NA</v>
      </c>
      <c r="AA960" s="5">
        <f>+'[1]JUNIO-2026'!AA960</f>
        <v>1</v>
      </c>
      <c r="AB960" s="5">
        <v>99999</v>
      </c>
      <c r="AC960" s="8">
        <f t="shared" si="87"/>
        <v>32913424</v>
      </c>
      <c r="AD960" s="8">
        <f t="shared" si="88"/>
        <v>0</v>
      </c>
      <c r="AE960" t="str">
        <f>+'[1]JUNIO-2026'!AE960</f>
        <v>SAFEWEB</v>
      </c>
    </row>
    <row r="961" spans="1:31" x14ac:dyDescent="0.25">
      <c r="A961" s="5" t="str">
        <f>+'[1]JUNIO-2026'!A961</f>
        <v>NI</v>
      </c>
      <c r="B961" s="5">
        <f>+'[1]JUNIO-2026'!B961</f>
        <v>900027397</v>
      </c>
      <c r="C961" s="5">
        <f>+'[1]JUNIO-2026'!C961</f>
        <v>0</v>
      </c>
      <c r="D961" s="5" t="str">
        <f>+'[1]JUNIO-2026'!D961</f>
        <v>CLINICAHIGEAIPSSA</v>
      </c>
      <c r="E961" s="5" t="str">
        <f>+'[1]JUNIO-2026'!E961</f>
        <v>PR</v>
      </c>
      <c r="F961" s="5" t="str">
        <f>+'[1]JUNIO-2026'!F961</f>
        <v>PNAF</v>
      </c>
      <c r="G961" s="5">
        <f>+'[1]JUNIO-2026'!G961</f>
        <v>2021</v>
      </c>
      <c r="H961" s="6">
        <f t="shared" si="84"/>
        <v>150662946</v>
      </c>
      <c r="I961" s="7">
        <f>INT('[1]JUNIO-2026'!I961)</f>
        <v>0</v>
      </c>
      <c r="J961" s="7">
        <f>INT('[1]JUNIO-2026'!J961)</f>
        <v>150662946</v>
      </c>
      <c r="K961" s="7">
        <f>INT('[1]JUNIO-2026'!K961)</f>
        <v>17520816</v>
      </c>
      <c r="L961" s="7">
        <f>INT('[1]JUNIO-2026'!L961)</f>
        <v>0</v>
      </c>
      <c r="M961" s="6">
        <f t="shared" si="85"/>
        <v>133142130</v>
      </c>
      <c r="N961" s="7">
        <v>0</v>
      </c>
      <c r="O961" s="7">
        <f>INT('[1]JUNIO-2026'!O961)</f>
        <v>133142130</v>
      </c>
      <c r="P961" s="6">
        <f t="shared" si="89"/>
        <v>133142130</v>
      </c>
      <c r="Q961" s="6">
        <f t="shared" si="86"/>
        <v>0</v>
      </c>
      <c r="R961" s="7">
        <f>INT('[1]JUNIO-2026'!R961)</f>
        <v>0</v>
      </c>
      <c r="S961" s="7">
        <f>INT('[1]JUNIO-2026'!S961)</f>
        <v>0</v>
      </c>
      <c r="T961" s="7">
        <f>INT('[1]JUNIO-2026'!T961)</f>
        <v>133142130</v>
      </c>
      <c r="U961" s="7">
        <f>INT('[1]JUNIO-2026'!U961)</f>
        <v>0</v>
      </c>
      <c r="V961" s="7">
        <f>INT('[1]JUNIO-2026'!V961)</f>
        <v>0</v>
      </c>
      <c r="W961" s="7">
        <f>INT('[1]JUNIO-2026'!W961)</f>
        <v>0</v>
      </c>
      <c r="X961" s="7">
        <f>INT('[1]JUNIO-2026'!X961)</f>
        <v>0</v>
      </c>
      <c r="Y961" s="7">
        <f>INT('[1]JUNIO-2026'!Y961)</f>
        <v>0</v>
      </c>
      <c r="Z961" s="5" t="str">
        <f>+'[1]JUNIO-2026'!Z961</f>
        <v>NA</v>
      </c>
      <c r="AA961" s="5">
        <f>+'[1]JUNIO-2026'!AA961</f>
        <v>1</v>
      </c>
      <c r="AB961" s="5">
        <v>99999</v>
      </c>
      <c r="AC961" s="8">
        <f t="shared" si="87"/>
        <v>133142130</v>
      </c>
      <c r="AD961" s="8">
        <f t="shared" si="88"/>
        <v>0</v>
      </c>
      <c r="AE961" t="str">
        <f>+'[1]JUNIO-2026'!AE961</f>
        <v>SAFEWEB</v>
      </c>
    </row>
    <row r="962" spans="1:31" x14ac:dyDescent="0.25">
      <c r="A962" s="5" t="str">
        <f>+'[1]JUNIO-2026'!A962</f>
        <v>NI</v>
      </c>
      <c r="B962" s="5">
        <f>+'[1]JUNIO-2026'!B962</f>
        <v>900036695</v>
      </c>
      <c r="C962" s="5">
        <f>+'[1]JUNIO-2026'!C962</f>
        <v>9</v>
      </c>
      <c r="D962" s="5" t="str">
        <f>+'[1]JUNIO-2026'!D962</f>
        <v>INTENSIVISTASMATERNIDADRAFAELCALVO</v>
      </c>
      <c r="E962" s="5" t="str">
        <f>+'[1]JUNIO-2026'!E962</f>
        <v>PR</v>
      </c>
      <c r="F962" s="5" t="str">
        <f>+'[1]JUNIO-2026'!F962</f>
        <v>MIGR</v>
      </c>
      <c r="G962" s="5">
        <f>+'[1]JUNIO-2026'!G962</f>
        <v>2021</v>
      </c>
      <c r="H962" s="6">
        <f t="shared" si="84"/>
        <v>204780796</v>
      </c>
      <c r="I962" s="7">
        <f>INT('[1]JUNIO-2026'!I962)</f>
        <v>0</v>
      </c>
      <c r="J962" s="7">
        <f>INT('[1]JUNIO-2026'!J962)</f>
        <v>204780796</v>
      </c>
      <c r="K962" s="7">
        <f>INT('[1]JUNIO-2026'!K962)</f>
        <v>30694799</v>
      </c>
      <c r="L962" s="7">
        <f>INT('[1]JUNIO-2026'!L962)</f>
        <v>0</v>
      </c>
      <c r="M962" s="6">
        <f t="shared" si="85"/>
        <v>174085997</v>
      </c>
      <c r="N962" s="7">
        <v>0</v>
      </c>
      <c r="O962" s="7">
        <f>INT('[1]JUNIO-2026'!O962)</f>
        <v>174085997</v>
      </c>
      <c r="P962" s="6">
        <f t="shared" si="89"/>
        <v>174085997</v>
      </c>
      <c r="Q962" s="6">
        <f t="shared" si="86"/>
        <v>0</v>
      </c>
      <c r="R962" s="7">
        <f>INT('[1]JUNIO-2026'!R962)</f>
        <v>0</v>
      </c>
      <c r="S962" s="7">
        <f>INT('[1]JUNIO-2026'!S962)</f>
        <v>0</v>
      </c>
      <c r="T962" s="7">
        <f>INT('[1]JUNIO-2026'!T962)</f>
        <v>22447495</v>
      </c>
      <c r="U962" s="7">
        <f>INT('[1]JUNIO-2026'!U962)</f>
        <v>0</v>
      </c>
      <c r="V962" s="7">
        <f>INT('[1]JUNIO-2026'!V962)</f>
        <v>0</v>
      </c>
      <c r="W962" s="7">
        <f>INT('[1]JUNIO-2026'!W962)</f>
        <v>0</v>
      </c>
      <c r="X962" s="7">
        <f>INT('[1]JUNIO-2026'!X962)</f>
        <v>43735466</v>
      </c>
      <c r="Y962" s="7">
        <f>INT('[1]JUNIO-2026'!Y962)</f>
        <v>107903036</v>
      </c>
      <c r="Z962" s="5" t="str">
        <f>+'[1]JUNIO-2026'!Z962</f>
        <v>ILD</v>
      </c>
      <c r="AA962" s="5">
        <f>+'[1]JUNIO-2026'!AA962</f>
        <v>1</v>
      </c>
      <c r="AB962" s="5">
        <v>99999</v>
      </c>
      <c r="AC962" s="8">
        <f t="shared" si="87"/>
        <v>174085997</v>
      </c>
      <c r="AD962" s="8">
        <f t="shared" si="88"/>
        <v>0</v>
      </c>
      <c r="AE962" t="str">
        <f>+'[1]JUNIO-2026'!AE962</f>
        <v>SAFEWEB</v>
      </c>
    </row>
    <row r="963" spans="1:31" x14ac:dyDescent="0.25">
      <c r="A963" s="5" t="str">
        <f>+'[1]JUNIO-2026'!A963</f>
        <v>NI</v>
      </c>
      <c r="B963" s="5">
        <f>+'[1]JUNIO-2026'!B963</f>
        <v>900036695</v>
      </c>
      <c r="C963" s="5">
        <f>+'[1]JUNIO-2026'!C963</f>
        <v>9</v>
      </c>
      <c r="D963" s="5" t="str">
        <f>+'[1]JUNIO-2026'!D963</f>
        <v>INTENSIVISTASMATERNIDADRAFAELCALVO</v>
      </c>
      <c r="E963" s="5" t="str">
        <f>+'[1]JUNIO-2026'!E963</f>
        <v>PR</v>
      </c>
      <c r="F963" s="5" t="str">
        <f>+'[1]JUNIO-2026'!F963</f>
        <v>PNAF</v>
      </c>
      <c r="G963" s="5">
        <f>+'[1]JUNIO-2026'!G963</f>
        <v>2021</v>
      </c>
      <c r="H963" s="6">
        <f t="shared" ref="H963:H1026" si="90">+I963+J963</f>
        <v>31549930</v>
      </c>
      <c r="I963" s="7">
        <f>INT('[1]JUNIO-2026'!I963)</f>
        <v>0</v>
      </c>
      <c r="J963" s="7">
        <f>INT('[1]JUNIO-2026'!J963)</f>
        <v>31549930</v>
      </c>
      <c r="K963" s="7">
        <f>INT('[1]JUNIO-2026'!K963)</f>
        <v>20990</v>
      </c>
      <c r="L963" s="7">
        <f>INT('[1]JUNIO-2026'!L963)</f>
        <v>0</v>
      </c>
      <c r="M963" s="6">
        <f t="shared" ref="M963:M1026" si="91">+J963-K963-L963</f>
        <v>31528940</v>
      </c>
      <c r="N963" s="7">
        <v>0</v>
      </c>
      <c r="O963" s="7">
        <f>INT('[1]JUNIO-2026'!O963)</f>
        <v>31528940</v>
      </c>
      <c r="P963" s="6">
        <f t="shared" si="89"/>
        <v>31528940</v>
      </c>
      <c r="Q963" s="6">
        <f t="shared" ref="Q963:Q1026" si="92">+M963-P963</f>
        <v>0</v>
      </c>
      <c r="R963" s="7">
        <f>INT('[1]JUNIO-2026'!R963)</f>
        <v>0</v>
      </c>
      <c r="S963" s="7">
        <f>INT('[1]JUNIO-2026'!S963)</f>
        <v>0</v>
      </c>
      <c r="T963" s="7">
        <f>INT('[1]JUNIO-2026'!T963)</f>
        <v>0</v>
      </c>
      <c r="U963" s="7">
        <f>INT('[1]JUNIO-2026'!U963)</f>
        <v>0</v>
      </c>
      <c r="V963" s="7">
        <f>INT('[1]JUNIO-2026'!V963)</f>
        <v>0</v>
      </c>
      <c r="W963" s="7">
        <f>INT('[1]JUNIO-2026'!W963)</f>
        <v>0</v>
      </c>
      <c r="X963" s="7">
        <f>INT('[1]JUNIO-2026'!X963)</f>
        <v>0</v>
      </c>
      <c r="Y963" s="7">
        <f>INT('[1]JUNIO-2026'!Y963)</f>
        <v>31528940</v>
      </c>
      <c r="Z963" s="5" t="str">
        <f>+'[1]JUNIO-2026'!Z963</f>
        <v>ILD</v>
      </c>
      <c r="AA963" s="5">
        <f>+'[1]JUNIO-2026'!AA963</f>
        <v>1</v>
      </c>
      <c r="AB963" s="5">
        <v>99999</v>
      </c>
      <c r="AC963" s="8">
        <f t="shared" ref="AC963:AC1026" si="93">SUM(R963:Y963)</f>
        <v>31528940</v>
      </c>
      <c r="AD963" s="8">
        <f t="shared" ref="AD963:AD1026" si="94">+AC963-P963</f>
        <v>0</v>
      </c>
      <c r="AE963" t="str">
        <f>+'[1]JUNIO-2026'!AE963</f>
        <v>SAFEWEB</v>
      </c>
    </row>
    <row r="964" spans="1:31" x14ac:dyDescent="0.25">
      <c r="A964" s="5" t="str">
        <f>+'[1]JUNIO-2026'!A964</f>
        <v>NI</v>
      </c>
      <c r="B964" s="5">
        <f>+'[1]JUNIO-2026'!B964</f>
        <v>900042103</v>
      </c>
      <c r="C964" s="5">
        <f>+'[1]JUNIO-2026'!C964</f>
        <v>5</v>
      </c>
      <c r="D964" s="5" t="str">
        <f>+'[1]JUNIO-2026'!D964</f>
        <v>ESEHOSPITALUNIVERSITARIODELCARIBE</v>
      </c>
      <c r="E964" s="5" t="str">
        <f>+'[1]JUNIO-2026'!E964</f>
        <v>PU</v>
      </c>
      <c r="F964" s="5" t="str">
        <f>+'[1]JUNIO-2026'!F964</f>
        <v>MIGR</v>
      </c>
      <c r="G964" s="5">
        <f>+'[1]JUNIO-2026'!G964</f>
        <v>2021</v>
      </c>
      <c r="H964" s="6">
        <f t="shared" si="90"/>
        <v>1786076474</v>
      </c>
      <c r="I964" s="7">
        <f>INT('[1]JUNIO-2026'!I964)</f>
        <v>0</v>
      </c>
      <c r="J964" s="7">
        <f>INT('[1]JUNIO-2026'!J964)</f>
        <v>1786076474</v>
      </c>
      <c r="K964" s="7">
        <f>INT('[1]JUNIO-2026'!K964)</f>
        <v>343589393</v>
      </c>
      <c r="L964" s="7">
        <f>INT('[1]JUNIO-2026'!L964)</f>
        <v>0</v>
      </c>
      <c r="M964" s="6">
        <f t="shared" si="91"/>
        <v>1442487081</v>
      </c>
      <c r="N964" s="7">
        <v>0</v>
      </c>
      <c r="O964" s="7">
        <f>INT('[1]JUNIO-2026'!O964)</f>
        <v>1442487081</v>
      </c>
      <c r="P964" s="6">
        <f t="shared" si="89"/>
        <v>1442487081</v>
      </c>
      <c r="Q964" s="6">
        <f t="shared" si="92"/>
        <v>0</v>
      </c>
      <c r="R964" s="7">
        <f>INT('[1]JUNIO-2026'!R964)</f>
        <v>0</v>
      </c>
      <c r="S964" s="7">
        <f>INT('[1]JUNIO-2026'!S964)</f>
        <v>0</v>
      </c>
      <c r="T964" s="7">
        <f>INT('[1]JUNIO-2026'!T964)</f>
        <v>0</v>
      </c>
      <c r="U964" s="7">
        <f>INT('[1]JUNIO-2026'!U964)</f>
        <v>1295636957</v>
      </c>
      <c r="V964" s="7">
        <f>INT('[1]JUNIO-2026'!V964)</f>
        <v>0</v>
      </c>
      <c r="W964" s="7">
        <f>INT('[1]JUNIO-2026'!W964)</f>
        <v>0</v>
      </c>
      <c r="X964" s="7">
        <f>INT('[1]JUNIO-2026'!X964)</f>
        <v>146850124</v>
      </c>
      <c r="Y964" s="7">
        <f>INT('[1]JUNIO-2026'!Y964)</f>
        <v>0</v>
      </c>
      <c r="Z964" s="5" t="str">
        <f>+'[1]JUNIO-2026'!Z964</f>
        <v>NA</v>
      </c>
      <c r="AA964" s="5">
        <f>+'[1]JUNIO-2026'!AA964</f>
        <v>1</v>
      </c>
      <c r="AB964" s="5">
        <v>99999</v>
      </c>
      <c r="AC964" s="8">
        <f t="shared" si="93"/>
        <v>1442487081</v>
      </c>
      <c r="AD964" s="8">
        <f t="shared" si="94"/>
        <v>0</v>
      </c>
      <c r="AE964" t="str">
        <f>+'[1]JUNIO-2026'!AE964</f>
        <v>SAFEWEB</v>
      </c>
    </row>
    <row r="965" spans="1:31" x14ac:dyDescent="0.25">
      <c r="A965" s="5" t="str">
        <f>+'[1]JUNIO-2026'!A965</f>
        <v>NI</v>
      </c>
      <c r="B965" s="5">
        <f>+'[1]JUNIO-2026'!B965</f>
        <v>900042103</v>
      </c>
      <c r="C965" s="5">
        <f>+'[1]JUNIO-2026'!C965</f>
        <v>5</v>
      </c>
      <c r="D965" s="5" t="str">
        <f>+'[1]JUNIO-2026'!D965</f>
        <v>ESEHOSPITALUNIVERSITARIODELCARIBE</v>
      </c>
      <c r="E965" s="5" t="str">
        <f>+'[1]JUNIO-2026'!E965</f>
        <v>PU</v>
      </c>
      <c r="F965" s="5" t="str">
        <f>+'[1]JUNIO-2026'!F965</f>
        <v>NUPC</v>
      </c>
      <c r="G965" s="5">
        <f>+'[1]JUNIO-2026'!G965</f>
        <v>2021</v>
      </c>
      <c r="H965" s="6">
        <f t="shared" si="90"/>
        <v>187200</v>
      </c>
      <c r="I965" s="7">
        <f>INT('[1]JUNIO-2026'!I965)</f>
        <v>0</v>
      </c>
      <c r="J965" s="7">
        <f>INT('[1]JUNIO-2026'!J965)</f>
        <v>187200</v>
      </c>
      <c r="K965" s="7">
        <f>INT('[1]JUNIO-2026'!K965)</f>
        <v>0</v>
      </c>
      <c r="L965" s="7">
        <f>INT('[1]JUNIO-2026'!L965)</f>
        <v>0</v>
      </c>
      <c r="M965" s="6">
        <f t="shared" si="91"/>
        <v>187200</v>
      </c>
      <c r="N965" s="7">
        <v>0</v>
      </c>
      <c r="O965" s="7">
        <f>INT('[1]JUNIO-2026'!O965)</f>
        <v>187200</v>
      </c>
      <c r="P965" s="6">
        <f t="shared" ref="P965:P1028" si="95">+O965</f>
        <v>187200</v>
      </c>
      <c r="Q965" s="6">
        <f t="shared" si="92"/>
        <v>0</v>
      </c>
      <c r="R965" s="7">
        <f>INT('[1]JUNIO-2026'!R965)</f>
        <v>0</v>
      </c>
      <c r="S965" s="7">
        <f>INT('[1]JUNIO-2026'!S965)</f>
        <v>0</v>
      </c>
      <c r="T965" s="7">
        <f>INT('[1]JUNIO-2026'!T965)</f>
        <v>187200</v>
      </c>
      <c r="U965" s="7">
        <f>INT('[1]JUNIO-2026'!U965)</f>
        <v>0</v>
      </c>
      <c r="V965" s="7">
        <f>INT('[1]JUNIO-2026'!V965)</f>
        <v>0</v>
      </c>
      <c r="W965" s="7">
        <f>INT('[1]JUNIO-2026'!W965)</f>
        <v>0</v>
      </c>
      <c r="X965" s="7">
        <f>INT('[1]JUNIO-2026'!X965)</f>
        <v>0</v>
      </c>
      <c r="Y965" s="7">
        <f>INT('[1]JUNIO-2026'!Y965)</f>
        <v>0</v>
      </c>
      <c r="Z965" s="5" t="str">
        <f>+'[1]JUNIO-2026'!Z965</f>
        <v>NA</v>
      </c>
      <c r="AA965" s="5">
        <f>+'[1]JUNIO-2026'!AA965</f>
        <v>1</v>
      </c>
      <c r="AB965" s="5">
        <v>99999</v>
      </c>
      <c r="AC965" s="8">
        <f t="shared" si="93"/>
        <v>187200</v>
      </c>
      <c r="AD965" s="8">
        <f t="shared" si="94"/>
        <v>0</v>
      </c>
      <c r="AE965" t="str">
        <f>+'[1]JUNIO-2026'!AE965</f>
        <v>SAFEWEB</v>
      </c>
    </row>
    <row r="966" spans="1:31" x14ac:dyDescent="0.25">
      <c r="A966" s="5" t="str">
        <f>+'[1]JUNIO-2026'!A966</f>
        <v>NI</v>
      </c>
      <c r="B966" s="5">
        <f>+'[1]JUNIO-2026'!B966</f>
        <v>900042103</v>
      </c>
      <c r="C966" s="5">
        <f>+'[1]JUNIO-2026'!C966</f>
        <v>5</v>
      </c>
      <c r="D966" s="5" t="str">
        <f>+'[1]JUNIO-2026'!D966</f>
        <v>ESEHOSPITALUNIVERSITARIODELCARIBE</v>
      </c>
      <c r="E966" s="5" t="str">
        <f>+'[1]JUNIO-2026'!E966</f>
        <v>PU</v>
      </c>
      <c r="F966" s="5" t="str">
        <f>+'[1]JUNIO-2026'!F966</f>
        <v>PNAF</v>
      </c>
      <c r="G966" s="5">
        <f>+'[1]JUNIO-2026'!G966</f>
        <v>2021</v>
      </c>
      <c r="H966" s="6">
        <f t="shared" si="90"/>
        <v>336307332</v>
      </c>
      <c r="I966" s="7">
        <f>INT('[1]JUNIO-2026'!I966)</f>
        <v>0</v>
      </c>
      <c r="J966" s="7">
        <f>INT('[1]JUNIO-2026'!J966)</f>
        <v>336307332</v>
      </c>
      <c r="K966" s="7">
        <f>INT('[1]JUNIO-2026'!K966)</f>
        <v>272029159</v>
      </c>
      <c r="L966" s="7">
        <f>INT('[1]JUNIO-2026'!L966)</f>
        <v>0</v>
      </c>
      <c r="M966" s="6">
        <f t="shared" si="91"/>
        <v>64278173</v>
      </c>
      <c r="N966" s="7">
        <v>0</v>
      </c>
      <c r="O966" s="7">
        <f>INT('[1]JUNIO-2026'!O966)</f>
        <v>64278173</v>
      </c>
      <c r="P966" s="6">
        <f t="shared" si="95"/>
        <v>64278173</v>
      </c>
      <c r="Q966" s="6">
        <f t="shared" si="92"/>
        <v>0</v>
      </c>
      <c r="R966" s="7">
        <f>INT('[1]JUNIO-2026'!R966)</f>
        <v>0</v>
      </c>
      <c r="S966" s="7">
        <f>INT('[1]JUNIO-2026'!S966)</f>
        <v>0</v>
      </c>
      <c r="T966" s="7">
        <f>INT('[1]JUNIO-2026'!T966)</f>
        <v>25761389</v>
      </c>
      <c r="U966" s="7">
        <f>INT('[1]JUNIO-2026'!U966)</f>
        <v>38516784</v>
      </c>
      <c r="V966" s="7">
        <f>INT('[1]JUNIO-2026'!V966)</f>
        <v>0</v>
      </c>
      <c r="W966" s="7">
        <f>INT('[1]JUNIO-2026'!W966)</f>
        <v>0</v>
      </c>
      <c r="X966" s="7">
        <f>INT('[1]JUNIO-2026'!X966)</f>
        <v>0</v>
      </c>
      <c r="Y966" s="7">
        <f>INT('[1]JUNIO-2026'!Y966)</f>
        <v>0</v>
      </c>
      <c r="Z966" s="5" t="str">
        <f>+'[1]JUNIO-2026'!Z966</f>
        <v>NA</v>
      </c>
      <c r="AA966" s="5">
        <f>+'[1]JUNIO-2026'!AA966</f>
        <v>1</v>
      </c>
      <c r="AB966" s="5">
        <v>99999</v>
      </c>
      <c r="AC966" s="8">
        <f t="shared" si="93"/>
        <v>64278173</v>
      </c>
      <c r="AD966" s="8">
        <f t="shared" si="94"/>
        <v>0</v>
      </c>
      <c r="AE966" t="str">
        <f>+'[1]JUNIO-2026'!AE966</f>
        <v>SAFEWEB</v>
      </c>
    </row>
    <row r="967" spans="1:31" x14ac:dyDescent="0.25">
      <c r="A967" s="5" t="str">
        <f>+'[1]JUNIO-2026'!A967</f>
        <v>NI</v>
      </c>
      <c r="B967" s="5">
        <f>+'[1]JUNIO-2026'!B967</f>
        <v>900156264</v>
      </c>
      <c r="C967" s="5">
        <f>+'[1]JUNIO-2026'!C967</f>
        <v>2</v>
      </c>
      <c r="D967" s="5" t="str">
        <f>+'[1]JUNIO-2026'!D967</f>
        <v>NUEVAEPS</v>
      </c>
      <c r="E967" s="5" t="str">
        <f>+'[1]JUNIO-2026'!E967</f>
        <v>PR</v>
      </c>
      <c r="F967" s="5" t="str">
        <f>+'[1]JUNIO-2026'!F967</f>
        <v>NUPC</v>
      </c>
      <c r="G967" s="5">
        <f>+'[1]JUNIO-2026'!G967</f>
        <v>2021</v>
      </c>
      <c r="H967" s="6">
        <f t="shared" si="90"/>
        <v>141338637</v>
      </c>
      <c r="I967" s="7">
        <f>INT('[1]JUNIO-2026'!I967)</f>
        <v>0</v>
      </c>
      <c r="J967" s="7">
        <f>INT('[1]JUNIO-2026'!J967)</f>
        <v>141338637</v>
      </c>
      <c r="K967" s="7">
        <f>INT('[1]JUNIO-2026'!K967)</f>
        <v>32286204</v>
      </c>
      <c r="L967" s="7">
        <f>INT('[1]JUNIO-2026'!L967)</f>
        <v>0</v>
      </c>
      <c r="M967" s="6">
        <f t="shared" si="91"/>
        <v>109052433</v>
      </c>
      <c r="N967" s="7">
        <v>0</v>
      </c>
      <c r="O967" s="7">
        <f>INT('[1]JUNIO-2026'!O967)</f>
        <v>0</v>
      </c>
      <c r="P967" s="6">
        <f t="shared" si="95"/>
        <v>0</v>
      </c>
      <c r="Q967" s="6">
        <f t="shared" si="92"/>
        <v>109052433</v>
      </c>
      <c r="R967" s="7">
        <f>INT('[1]JUNIO-2026'!R967)</f>
        <v>0</v>
      </c>
      <c r="S967" s="7">
        <f>INT('[1]JUNIO-2026'!S967)</f>
        <v>0</v>
      </c>
      <c r="T967" s="7">
        <f>INT('[1]JUNIO-2026'!T967)</f>
        <v>0</v>
      </c>
      <c r="U967" s="7">
        <f>INT('[1]JUNIO-2026'!U967)</f>
        <v>0</v>
      </c>
      <c r="V967" s="7">
        <f>INT('[1]JUNIO-2026'!V967)</f>
        <v>0</v>
      </c>
      <c r="W967" s="7">
        <f>INT('[1]JUNIO-2026'!W967)</f>
        <v>0</v>
      </c>
      <c r="X967" s="7">
        <f>INT('[1]JUNIO-2026'!X967)</f>
        <v>0</v>
      </c>
      <c r="Y967" s="7">
        <f>INT('[1]JUNIO-2026'!Y967)</f>
        <v>0</v>
      </c>
      <c r="Z967" s="5" t="str">
        <f>+'[1]JUNIO-2026'!Z967</f>
        <v>NA</v>
      </c>
      <c r="AA967" s="5">
        <f>+'[1]JUNIO-2026'!AA967</f>
        <v>1</v>
      </c>
      <c r="AB967" s="5">
        <v>99999</v>
      </c>
      <c r="AC967" s="8">
        <f t="shared" si="93"/>
        <v>0</v>
      </c>
      <c r="AD967" s="8">
        <f t="shared" si="94"/>
        <v>0</v>
      </c>
      <c r="AE967" t="str">
        <f>+'[1]JUNIO-2026'!AE967</f>
        <v>SAFEWEB</v>
      </c>
    </row>
    <row r="968" spans="1:31" x14ac:dyDescent="0.25">
      <c r="A968" s="5" t="str">
        <f>+'[1]JUNIO-2026'!A968</f>
        <v>NI</v>
      </c>
      <c r="B968" s="5">
        <f>+'[1]JUNIO-2026'!B968</f>
        <v>900196346</v>
      </c>
      <c r="C968" s="5">
        <f>+'[1]JUNIO-2026'!C968</f>
        <v>9</v>
      </c>
      <c r="D968" s="5" t="str">
        <f>+'[1]JUNIO-2026'!D968</f>
        <v>ESEHOSPITALNUESTRASEÑORADELCARMEN</v>
      </c>
      <c r="E968" s="5" t="str">
        <f>+'[1]JUNIO-2026'!E968</f>
        <v>PU</v>
      </c>
      <c r="F968" s="5" t="str">
        <f>+'[1]JUNIO-2026'!F968</f>
        <v>MIGR</v>
      </c>
      <c r="G968" s="5">
        <f>+'[1]JUNIO-2026'!G968</f>
        <v>2021</v>
      </c>
      <c r="H968" s="6">
        <f t="shared" si="90"/>
        <v>33481580</v>
      </c>
      <c r="I968" s="7">
        <f>INT('[1]JUNIO-2026'!I968)</f>
        <v>0</v>
      </c>
      <c r="J968" s="7">
        <f>INT('[1]JUNIO-2026'!J968)</f>
        <v>33481580</v>
      </c>
      <c r="K968" s="7">
        <f>INT('[1]JUNIO-2026'!K968)</f>
        <v>1186964</v>
      </c>
      <c r="L968" s="7">
        <f>INT('[1]JUNIO-2026'!L968)</f>
        <v>0</v>
      </c>
      <c r="M968" s="6">
        <f t="shared" si="91"/>
        <v>32294616</v>
      </c>
      <c r="N968" s="7">
        <v>0</v>
      </c>
      <c r="O968" s="7">
        <f>INT('[1]JUNIO-2026'!O968)</f>
        <v>32294616</v>
      </c>
      <c r="P968" s="6">
        <f t="shared" si="95"/>
        <v>32294616</v>
      </c>
      <c r="Q968" s="6">
        <f t="shared" si="92"/>
        <v>0</v>
      </c>
      <c r="R968" s="7">
        <f>INT('[1]JUNIO-2026'!R968)</f>
        <v>0</v>
      </c>
      <c r="S968" s="7">
        <f>INT('[1]JUNIO-2026'!S968)</f>
        <v>0</v>
      </c>
      <c r="T968" s="7">
        <f>INT('[1]JUNIO-2026'!T968)</f>
        <v>0</v>
      </c>
      <c r="U968" s="7">
        <f>INT('[1]JUNIO-2026'!U968)</f>
        <v>0</v>
      </c>
      <c r="V968" s="7">
        <f>INT('[1]JUNIO-2026'!V968)</f>
        <v>0</v>
      </c>
      <c r="W968" s="7">
        <f>INT('[1]JUNIO-2026'!W968)</f>
        <v>0</v>
      </c>
      <c r="X968" s="7">
        <f>INT('[1]JUNIO-2026'!X968)</f>
        <v>32294616</v>
      </c>
      <c r="Y968" s="7">
        <f>INT('[1]JUNIO-2026'!Y968)</f>
        <v>0</v>
      </c>
      <c r="Z968" s="5" t="str">
        <f>+'[1]JUNIO-2026'!Z968</f>
        <v>NA</v>
      </c>
      <c r="AA968" s="5">
        <f>+'[1]JUNIO-2026'!AA968</f>
        <v>1</v>
      </c>
      <c r="AB968" s="5">
        <v>99999</v>
      </c>
      <c r="AC968" s="8">
        <f t="shared" si="93"/>
        <v>32294616</v>
      </c>
      <c r="AD968" s="8">
        <f t="shared" si="94"/>
        <v>0</v>
      </c>
      <c r="AE968" t="str">
        <f>+'[1]JUNIO-2026'!AE968</f>
        <v>SAFEWEB</v>
      </c>
    </row>
    <row r="969" spans="1:31" x14ac:dyDescent="0.25">
      <c r="A969" s="5" t="str">
        <f>+'[1]JUNIO-2026'!A969</f>
        <v>NI</v>
      </c>
      <c r="B969" s="5">
        <f>+'[1]JUNIO-2026'!B969</f>
        <v>900196347</v>
      </c>
      <c r="C969" s="5">
        <f>+'[1]JUNIO-2026'!C969</f>
        <v>6</v>
      </c>
      <c r="D969" s="5" t="str">
        <f>+'[1]JUNIO-2026'!D969</f>
        <v>ESEHOSPITALLADIVINAMISERICORDIA</v>
      </c>
      <c r="E969" s="5" t="str">
        <f>+'[1]JUNIO-2026'!E969</f>
        <v>PU</v>
      </c>
      <c r="F969" s="5" t="str">
        <f>+'[1]JUNIO-2026'!F969</f>
        <v>MIGR</v>
      </c>
      <c r="G969" s="5">
        <f>+'[1]JUNIO-2026'!G969</f>
        <v>2021</v>
      </c>
      <c r="H969" s="6">
        <f t="shared" si="90"/>
        <v>4191817158</v>
      </c>
      <c r="I969" s="7">
        <f>INT('[1]JUNIO-2026'!I969)</f>
        <v>0</v>
      </c>
      <c r="J969" s="7">
        <f>INT('[1]JUNIO-2026'!J969)</f>
        <v>4191817158</v>
      </c>
      <c r="K969" s="7">
        <f>INT('[1]JUNIO-2026'!K969)</f>
        <v>450680922</v>
      </c>
      <c r="L969" s="7">
        <f>INT('[1]JUNIO-2026'!L969)</f>
        <v>0</v>
      </c>
      <c r="M969" s="6">
        <f t="shared" si="91"/>
        <v>3741136236</v>
      </c>
      <c r="N969" s="7">
        <v>0</v>
      </c>
      <c r="O969" s="7">
        <f>INT('[1]JUNIO-2026'!O969)</f>
        <v>3741136236</v>
      </c>
      <c r="P969" s="6">
        <f t="shared" si="95"/>
        <v>3741136236</v>
      </c>
      <c r="Q969" s="6">
        <f t="shared" si="92"/>
        <v>0</v>
      </c>
      <c r="R969" s="7">
        <f>INT('[1]JUNIO-2026'!R969)</f>
        <v>1045507592</v>
      </c>
      <c r="S969" s="7">
        <f>INT('[1]JUNIO-2026'!S969)</f>
        <v>0</v>
      </c>
      <c r="T969" s="7">
        <f>INT('[1]JUNIO-2026'!T969)</f>
        <v>2068611087</v>
      </c>
      <c r="U969" s="7">
        <f>INT('[1]JUNIO-2026'!U969)</f>
        <v>0</v>
      </c>
      <c r="V969" s="7">
        <f>INT('[1]JUNIO-2026'!V969)</f>
        <v>0</v>
      </c>
      <c r="W969" s="7">
        <f>INT('[1]JUNIO-2026'!W969)</f>
        <v>0</v>
      </c>
      <c r="X969" s="7">
        <f>INT('[1]JUNIO-2026'!X969)</f>
        <v>627017557</v>
      </c>
      <c r="Y969" s="7">
        <f>INT('[1]JUNIO-2026'!Y969)</f>
        <v>0</v>
      </c>
      <c r="Z969" s="5" t="str">
        <f>+'[1]JUNIO-2026'!Z969</f>
        <v>NA</v>
      </c>
      <c r="AA969" s="5">
        <f>+'[1]JUNIO-2026'!AA969</f>
        <v>1</v>
      </c>
      <c r="AB969" s="5">
        <v>99999</v>
      </c>
      <c r="AC969" s="8">
        <f t="shared" si="93"/>
        <v>3741136236</v>
      </c>
      <c r="AD969" s="8">
        <f t="shared" si="94"/>
        <v>0</v>
      </c>
      <c r="AE969" t="str">
        <f>+'[1]JUNIO-2026'!AE969</f>
        <v>SAFEWEB</v>
      </c>
    </row>
    <row r="970" spans="1:31" x14ac:dyDescent="0.25">
      <c r="A970" s="5" t="str">
        <f>+'[1]JUNIO-2026'!A970</f>
        <v>NI</v>
      </c>
      <c r="B970" s="5">
        <f>+'[1]JUNIO-2026'!B970</f>
        <v>900196347</v>
      </c>
      <c r="C970" s="5">
        <f>+'[1]JUNIO-2026'!C970</f>
        <v>6</v>
      </c>
      <c r="D970" s="5" t="str">
        <f>+'[1]JUNIO-2026'!D970</f>
        <v>ESEHOSPITALLADIVINAMISERICORDIA</v>
      </c>
      <c r="E970" s="5" t="str">
        <f>+'[1]JUNIO-2026'!E970</f>
        <v>PU</v>
      </c>
      <c r="F970" s="5" t="str">
        <f>+'[1]JUNIO-2026'!F970</f>
        <v>PNAF</v>
      </c>
      <c r="G970" s="5">
        <f>+'[1]JUNIO-2026'!G970</f>
        <v>2021</v>
      </c>
      <c r="H970" s="6">
        <f t="shared" si="90"/>
        <v>856192995</v>
      </c>
      <c r="I970" s="7">
        <f>INT('[1]JUNIO-2026'!I970)</f>
        <v>0</v>
      </c>
      <c r="J970" s="7">
        <f>INT('[1]JUNIO-2026'!J970)</f>
        <v>856192995</v>
      </c>
      <c r="K970" s="7">
        <f>INT('[1]JUNIO-2026'!K970)</f>
        <v>326250536</v>
      </c>
      <c r="L970" s="7">
        <f>INT('[1]JUNIO-2026'!L970)</f>
        <v>0</v>
      </c>
      <c r="M970" s="6">
        <f t="shared" si="91"/>
        <v>529942459</v>
      </c>
      <c r="N970" s="7">
        <v>0</v>
      </c>
      <c r="O970" s="7">
        <f>INT('[1]JUNIO-2026'!O970)</f>
        <v>529942459</v>
      </c>
      <c r="P970" s="6">
        <f t="shared" si="95"/>
        <v>529942459</v>
      </c>
      <c r="Q970" s="6">
        <f t="shared" si="92"/>
        <v>0</v>
      </c>
      <c r="R970" s="7">
        <f>INT('[1]JUNIO-2026'!R970)</f>
        <v>246096603</v>
      </c>
      <c r="S970" s="7">
        <f>INT('[1]JUNIO-2026'!S970)</f>
        <v>0</v>
      </c>
      <c r="T970" s="7">
        <f>INT('[1]JUNIO-2026'!T970)</f>
        <v>256827287</v>
      </c>
      <c r="U970" s="7">
        <f>INT('[1]JUNIO-2026'!U970)</f>
        <v>27018569</v>
      </c>
      <c r="V970" s="7">
        <f>INT('[1]JUNIO-2026'!V970)</f>
        <v>0</v>
      </c>
      <c r="W970" s="7">
        <f>INT('[1]JUNIO-2026'!W970)</f>
        <v>0</v>
      </c>
      <c r="X970" s="7">
        <f>INT('[1]JUNIO-2026'!X970)</f>
        <v>0</v>
      </c>
      <c r="Y970" s="7">
        <f>INT('[1]JUNIO-2026'!Y970)</f>
        <v>0</v>
      </c>
      <c r="Z970" s="5" t="str">
        <f>+'[1]JUNIO-2026'!Z970</f>
        <v>NA</v>
      </c>
      <c r="AA970" s="5">
        <f>+'[1]JUNIO-2026'!AA970</f>
        <v>1</v>
      </c>
      <c r="AB970" s="5">
        <v>99999</v>
      </c>
      <c r="AC970" s="8">
        <f t="shared" si="93"/>
        <v>529942459</v>
      </c>
      <c r="AD970" s="8">
        <f t="shared" si="94"/>
        <v>0</v>
      </c>
      <c r="AE970" t="str">
        <f>+'[1]JUNIO-2026'!AE970</f>
        <v>SAFEWEB</v>
      </c>
    </row>
    <row r="971" spans="1:31" x14ac:dyDescent="0.25">
      <c r="A971" s="5" t="str">
        <f>+'[1]JUNIO-2026'!A971</f>
        <v>NI</v>
      </c>
      <c r="B971" s="5">
        <f>+'[1]JUNIO-2026'!B971</f>
        <v>900196366</v>
      </c>
      <c r="C971" s="5">
        <f>+'[1]JUNIO-2026'!C971</f>
        <v>6</v>
      </c>
      <c r="D971" s="5" t="str">
        <f>+'[1]JUNIO-2026'!D971</f>
        <v>ESEHOSPITALSANANTONIODEPADUADESIMITI</v>
      </c>
      <c r="E971" s="5" t="str">
        <f>+'[1]JUNIO-2026'!E971</f>
        <v>PU</v>
      </c>
      <c r="F971" s="5" t="str">
        <f>+'[1]JUNIO-2026'!F971</f>
        <v>MIGR</v>
      </c>
      <c r="G971" s="5">
        <f>+'[1]JUNIO-2026'!G971</f>
        <v>2021</v>
      </c>
      <c r="H971" s="6">
        <f t="shared" si="90"/>
        <v>579671306</v>
      </c>
      <c r="I971" s="7">
        <f>INT('[1]JUNIO-2026'!I971)</f>
        <v>0</v>
      </c>
      <c r="J971" s="7">
        <f>INT('[1]JUNIO-2026'!J971)</f>
        <v>579671306</v>
      </c>
      <c r="K971" s="7">
        <f>INT('[1]JUNIO-2026'!K971)</f>
        <v>63471572</v>
      </c>
      <c r="L971" s="7">
        <f>INT('[1]JUNIO-2026'!L971)</f>
        <v>0</v>
      </c>
      <c r="M971" s="6">
        <f t="shared" si="91"/>
        <v>516199734</v>
      </c>
      <c r="N971" s="7">
        <v>0</v>
      </c>
      <c r="O971" s="7">
        <f>INT('[1]JUNIO-2026'!O971)</f>
        <v>516199734</v>
      </c>
      <c r="P971" s="6">
        <f t="shared" si="95"/>
        <v>516199734</v>
      </c>
      <c r="Q971" s="6">
        <f t="shared" si="92"/>
        <v>0</v>
      </c>
      <c r="R971" s="7">
        <f>INT('[1]JUNIO-2026'!R971)</f>
        <v>0</v>
      </c>
      <c r="S971" s="7">
        <f>INT('[1]JUNIO-2026'!S971)</f>
        <v>0</v>
      </c>
      <c r="T971" s="7">
        <f>INT('[1]JUNIO-2026'!T971)</f>
        <v>192861010</v>
      </c>
      <c r="U971" s="7">
        <f>INT('[1]JUNIO-2026'!U971)</f>
        <v>0</v>
      </c>
      <c r="V971" s="7">
        <f>INT('[1]JUNIO-2026'!V971)</f>
        <v>0</v>
      </c>
      <c r="W971" s="7">
        <f>INT('[1]JUNIO-2026'!W971)</f>
        <v>0</v>
      </c>
      <c r="X971" s="7">
        <f>INT('[1]JUNIO-2026'!X971)</f>
        <v>323338724</v>
      </c>
      <c r="Y971" s="7">
        <f>INT('[1]JUNIO-2026'!Y971)</f>
        <v>0</v>
      </c>
      <c r="Z971" s="5" t="str">
        <f>+'[1]JUNIO-2026'!Z971</f>
        <v>NA</v>
      </c>
      <c r="AA971" s="5">
        <f>+'[1]JUNIO-2026'!AA971</f>
        <v>1</v>
      </c>
      <c r="AB971" s="5">
        <v>99999</v>
      </c>
      <c r="AC971" s="8">
        <f t="shared" si="93"/>
        <v>516199734</v>
      </c>
      <c r="AD971" s="8">
        <f t="shared" si="94"/>
        <v>0</v>
      </c>
      <c r="AE971" t="str">
        <f>+'[1]JUNIO-2026'!AE971</f>
        <v>SAFEWEB</v>
      </c>
    </row>
    <row r="972" spans="1:31" x14ac:dyDescent="0.25">
      <c r="A972" s="5" t="str">
        <f>+'[1]JUNIO-2026'!A972</f>
        <v>NI</v>
      </c>
      <c r="B972" s="5">
        <f>+'[1]JUNIO-2026'!B972</f>
        <v>900223749</v>
      </c>
      <c r="C972" s="5">
        <f>+'[1]JUNIO-2026'!C972</f>
        <v>1</v>
      </c>
      <c r="D972" s="5" t="str">
        <f>+'[1]JUNIO-2026'!D972</f>
        <v>FUNDACION UNIDAD DE CUIDADOS INTENSIVOS DOÑA PILAR</v>
      </c>
      <c r="E972" s="5" t="str">
        <f>+'[1]JUNIO-2026'!E972</f>
        <v>PR</v>
      </c>
      <c r="F972" s="5" t="str">
        <f>+'[1]JUNIO-2026'!F972</f>
        <v>MIGR</v>
      </c>
      <c r="G972" s="5">
        <f>+'[1]JUNIO-2026'!G972</f>
        <v>2021</v>
      </c>
      <c r="H972" s="6">
        <f t="shared" si="90"/>
        <v>456364986</v>
      </c>
      <c r="I972" s="7">
        <f>INT('[1]JUNIO-2026'!I972)</f>
        <v>0</v>
      </c>
      <c r="J972" s="7">
        <f>INT('[1]JUNIO-2026'!J972)</f>
        <v>456364986</v>
      </c>
      <c r="K972" s="7">
        <f>INT('[1]JUNIO-2026'!K972)</f>
        <v>82317724</v>
      </c>
      <c r="L972" s="7">
        <f>INT('[1]JUNIO-2026'!L972)</f>
        <v>0</v>
      </c>
      <c r="M972" s="6">
        <f t="shared" si="91"/>
        <v>374047262</v>
      </c>
      <c r="N972" s="7">
        <v>0</v>
      </c>
      <c r="O972" s="7">
        <f>INT('[1]JUNIO-2026'!O972)</f>
        <v>374047262</v>
      </c>
      <c r="P972" s="6">
        <f t="shared" si="95"/>
        <v>374047262</v>
      </c>
      <c r="Q972" s="6">
        <f t="shared" si="92"/>
        <v>0</v>
      </c>
      <c r="R972" s="7">
        <f>INT('[1]JUNIO-2026'!R972)</f>
        <v>0</v>
      </c>
      <c r="S972" s="7">
        <f>INT('[1]JUNIO-2026'!S972)</f>
        <v>0</v>
      </c>
      <c r="T972" s="7">
        <f>INT('[1]JUNIO-2026'!T972)</f>
        <v>156773470</v>
      </c>
      <c r="U972" s="7">
        <f>INT('[1]JUNIO-2026'!U972)</f>
        <v>92162460</v>
      </c>
      <c r="V972" s="7">
        <f>INT('[1]JUNIO-2026'!V972)</f>
        <v>0</v>
      </c>
      <c r="W972" s="7">
        <f>INT('[1]JUNIO-2026'!W972)</f>
        <v>0</v>
      </c>
      <c r="X972" s="7">
        <f>INT('[1]JUNIO-2026'!X972)</f>
        <v>61903209</v>
      </c>
      <c r="Y972" s="7">
        <f>INT('[1]JUNIO-2026'!Y972)</f>
        <v>63208123</v>
      </c>
      <c r="Z972" s="5" t="str">
        <f>+'[1]JUNIO-2026'!Z972</f>
        <v>ILD</v>
      </c>
      <c r="AA972" s="5">
        <f>+'[1]JUNIO-2026'!AA972</f>
        <v>1</v>
      </c>
      <c r="AB972" s="5">
        <v>99999</v>
      </c>
      <c r="AC972" s="8">
        <f t="shared" si="93"/>
        <v>374047262</v>
      </c>
      <c r="AD972" s="8">
        <f t="shared" si="94"/>
        <v>0</v>
      </c>
      <c r="AE972" t="str">
        <f>+'[1]JUNIO-2026'!AE972</f>
        <v>SAFEWEB</v>
      </c>
    </row>
    <row r="973" spans="1:31" x14ac:dyDescent="0.25">
      <c r="A973" s="5" t="str">
        <f>+'[1]JUNIO-2026'!A973</f>
        <v>NI</v>
      </c>
      <c r="B973" s="5">
        <f>+'[1]JUNIO-2026'!B973</f>
        <v>900223749</v>
      </c>
      <c r="C973" s="5">
        <f>+'[1]JUNIO-2026'!C973</f>
        <v>1</v>
      </c>
      <c r="D973" s="5" t="str">
        <f>+'[1]JUNIO-2026'!D973</f>
        <v>FUNDACION UNIDAD DE CUIDADOS INTENSIVOS DOÑA PILAR</v>
      </c>
      <c r="E973" s="5" t="str">
        <f>+'[1]JUNIO-2026'!E973</f>
        <v>PR</v>
      </c>
      <c r="F973" s="5" t="str">
        <f>+'[1]JUNIO-2026'!F973</f>
        <v>PNAF</v>
      </c>
      <c r="G973" s="5">
        <f>+'[1]JUNIO-2026'!G973</f>
        <v>2021</v>
      </c>
      <c r="H973" s="6">
        <f t="shared" si="90"/>
        <v>18290209</v>
      </c>
      <c r="I973" s="7">
        <f>INT('[1]JUNIO-2026'!I973)</f>
        <v>0</v>
      </c>
      <c r="J973" s="7">
        <f>INT('[1]JUNIO-2026'!J973)</f>
        <v>18290209</v>
      </c>
      <c r="K973" s="7">
        <f>INT('[1]JUNIO-2026'!K973)</f>
        <v>11814440</v>
      </c>
      <c r="L973" s="7">
        <f>INT('[1]JUNIO-2026'!L973)</f>
        <v>0</v>
      </c>
      <c r="M973" s="6">
        <f t="shared" si="91"/>
        <v>6475769</v>
      </c>
      <c r="N973" s="7">
        <v>0</v>
      </c>
      <c r="O973" s="7">
        <f>INT('[1]JUNIO-2026'!O973)</f>
        <v>6475769</v>
      </c>
      <c r="P973" s="6">
        <f t="shared" si="95"/>
        <v>6475769</v>
      </c>
      <c r="Q973" s="6">
        <f t="shared" si="92"/>
        <v>0</v>
      </c>
      <c r="R973" s="7">
        <f>INT('[1]JUNIO-2026'!R973)</f>
        <v>0</v>
      </c>
      <c r="S973" s="7">
        <f>INT('[1]JUNIO-2026'!S973)</f>
        <v>0</v>
      </c>
      <c r="T973" s="7">
        <f>INT('[1]JUNIO-2026'!T973)</f>
        <v>0</v>
      </c>
      <c r="U973" s="7">
        <f>INT('[1]JUNIO-2026'!U973)</f>
        <v>0</v>
      </c>
      <c r="V973" s="7">
        <f>INT('[1]JUNIO-2026'!V973)</f>
        <v>0</v>
      </c>
      <c r="W973" s="7">
        <f>INT('[1]JUNIO-2026'!W973)</f>
        <v>0</v>
      </c>
      <c r="X973" s="7">
        <f>INT('[1]JUNIO-2026'!X973)</f>
        <v>0</v>
      </c>
      <c r="Y973" s="7">
        <f>INT('[1]JUNIO-2026'!Y973)</f>
        <v>6475769</v>
      </c>
      <c r="Z973" s="5" t="str">
        <f>+'[1]JUNIO-2026'!Z973</f>
        <v>ILD</v>
      </c>
      <c r="AA973" s="5">
        <f>+'[1]JUNIO-2026'!AA973</f>
        <v>1</v>
      </c>
      <c r="AB973" s="5">
        <v>99999</v>
      </c>
      <c r="AC973" s="8">
        <f t="shared" si="93"/>
        <v>6475769</v>
      </c>
      <c r="AD973" s="8">
        <f t="shared" si="94"/>
        <v>0</v>
      </c>
      <c r="AE973" t="str">
        <f>+'[1]JUNIO-2026'!AE973</f>
        <v>SAFEWEB</v>
      </c>
    </row>
    <row r="974" spans="1:31" x14ac:dyDescent="0.25">
      <c r="A974" s="5" t="str">
        <f>+'[1]JUNIO-2026'!A974</f>
        <v>NI</v>
      </c>
      <c r="B974" s="5">
        <f>+'[1]JUNIO-2026'!B974</f>
        <v>900233294</v>
      </c>
      <c r="C974" s="5">
        <f>+'[1]JUNIO-2026'!C974</f>
        <v>3</v>
      </c>
      <c r="D974" s="5" t="str">
        <f>+'[1]JUNIO-2026'!D974</f>
        <v>CLINICAGENERALDELCARIBESA</v>
      </c>
      <c r="E974" s="5" t="str">
        <f>+'[1]JUNIO-2026'!E974</f>
        <v>PR</v>
      </c>
      <c r="F974" s="5" t="str">
        <f>+'[1]JUNIO-2026'!F974</f>
        <v>MIGR</v>
      </c>
      <c r="G974" s="5">
        <f>+'[1]JUNIO-2026'!G974</f>
        <v>2021</v>
      </c>
      <c r="H974" s="6">
        <f t="shared" si="90"/>
        <v>231420590</v>
      </c>
      <c r="I974" s="7">
        <f>INT('[1]JUNIO-2026'!I974)</f>
        <v>0</v>
      </c>
      <c r="J974" s="7">
        <f>INT('[1]JUNIO-2026'!J974)</f>
        <v>231420590</v>
      </c>
      <c r="K974" s="7">
        <f>INT('[1]JUNIO-2026'!K974)</f>
        <v>6260194</v>
      </c>
      <c r="L974" s="7">
        <f>INT('[1]JUNIO-2026'!L974)</f>
        <v>0</v>
      </c>
      <c r="M974" s="6">
        <f t="shared" si="91"/>
        <v>225160396</v>
      </c>
      <c r="N974" s="7">
        <v>0</v>
      </c>
      <c r="O974" s="7">
        <f>INT('[1]JUNIO-2026'!O974)</f>
        <v>225160396</v>
      </c>
      <c r="P974" s="6">
        <f t="shared" si="95"/>
        <v>225160396</v>
      </c>
      <c r="Q974" s="6">
        <f t="shared" si="92"/>
        <v>0</v>
      </c>
      <c r="R974" s="7">
        <f>INT('[1]JUNIO-2026'!R974)</f>
        <v>0</v>
      </c>
      <c r="S974" s="7">
        <f>INT('[1]JUNIO-2026'!S974)</f>
        <v>0</v>
      </c>
      <c r="T974" s="7">
        <f>INT('[1]JUNIO-2026'!T974)</f>
        <v>86864091</v>
      </c>
      <c r="U974" s="7">
        <f>INT('[1]JUNIO-2026'!U974)</f>
        <v>17981774</v>
      </c>
      <c r="V974" s="7">
        <f>INT('[1]JUNIO-2026'!V974)</f>
        <v>0</v>
      </c>
      <c r="W974" s="7">
        <f>INT('[1]JUNIO-2026'!W974)</f>
        <v>0</v>
      </c>
      <c r="X974" s="7">
        <f>INT('[1]JUNIO-2026'!X974)</f>
        <v>120314531</v>
      </c>
      <c r="Y974" s="7">
        <f>INT('[1]JUNIO-2026'!Y974)</f>
        <v>0</v>
      </c>
      <c r="Z974" s="5" t="str">
        <f>+'[1]JUNIO-2026'!Z974</f>
        <v>NA</v>
      </c>
      <c r="AA974" s="5">
        <f>+'[1]JUNIO-2026'!AA974</f>
        <v>1</v>
      </c>
      <c r="AB974" s="5">
        <v>99999</v>
      </c>
      <c r="AC974" s="8">
        <f t="shared" si="93"/>
        <v>225160396</v>
      </c>
      <c r="AD974" s="8">
        <f t="shared" si="94"/>
        <v>0</v>
      </c>
      <c r="AE974" t="str">
        <f>+'[1]JUNIO-2026'!AE974</f>
        <v>SAFEWEB</v>
      </c>
    </row>
    <row r="975" spans="1:31" x14ac:dyDescent="0.25">
      <c r="A975" s="5" t="str">
        <f>+'[1]JUNIO-2026'!A975</f>
        <v>NI</v>
      </c>
      <c r="B975" s="5">
        <f>+'[1]JUNIO-2026'!B975</f>
        <v>900233294</v>
      </c>
      <c r="C975" s="5">
        <f>+'[1]JUNIO-2026'!C975</f>
        <v>3</v>
      </c>
      <c r="D975" s="5" t="str">
        <f>+'[1]JUNIO-2026'!D975</f>
        <v>CLINICAGENERALDELCARIBESA</v>
      </c>
      <c r="E975" s="5" t="str">
        <f>+'[1]JUNIO-2026'!E975</f>
        <v>PR</v>
      </c>
      <c r="F975" s="5" t="str">
        <f>+'[1]JUNIO-2026'!F975</f>
        <v>PNAF</v>
      </c>
      <c r="G975" s="5">
        <f>+'[1]JUNIO-2026'!G975</f>
        <v>2021</v>
      </c>
      <c r="H975" s="6">
        <f t="shared" si="90"/>
        <v>29809457</v>
      </c>
      <c r="I975" s="7">
        <f>INT('[1]JUNIO-2026'!I975)</f>
        <v>0</v>
      </c>
      <c r="J975" s="7">
        <f>INT('[1]JUNIO-2026'!J975)</f>
        <v>29809457</v>
      </c>
      <c r="K975" s="7">
        <f>INT('[1]JUNIO-2026'!K975)</f>
        <v>6122034</v>
      </c>
      <c r="L975" s="7">
        <f>INT('[1]JUNIO-2026'!L975)</f>
        <v>0</v>
      </c>
      <c r="M975" s="6">
        <f t="shared" si="91"/>
        <v>23687423</v>
      </c>
      <c r="N975" s="7">
        <v>0</v>
      </c>
      <c r="O975" s="7">
        <f>INT('[1]JUNIO-2026'!O975)</f>
        <v>23687423</v>
      </c>
      <c r="P975" s="6">
        <f t="shared" si="95"/>
        <v>23687423</v>
      </c>
      <c r="Q975" s="6">
        <f t="shared" si="92"/>
        <v>0</v>
      </c>
      <c r="R975" s="7">
        <f>INT('[1]JUNIO-2026'!R975)</f>
        <v>0</v>
      </c>
      <c r="S975" s="7">
        <f>INT('[1]JUNIO-2026'!S975)</f>
        <v>0</v>
      </c>
      <c r="T975" s="7">
        <f>INT('[1]JUNIO-2026'!T975)</f>
        <v>23687423</v>
      </c>
      <c r="U975" s="7">
        <f>INT('[1]JUNIO-2026'!U975)</f>
        <v>0</v>
      </c>
      <c r="V975" s="7">
        <f>INT('[1]JUNIO-2026'!V975)</f>
        <v>0</v>
      </c>
      <c r="W975" s="7">
        <f>INT('[1]JUNIO-2026'!W975)</f>
        <v>0</v>
      </c>
      <c r="X975" s="7">
        <f>INT('[1]JUNIO-2026'!X975)</f>
        <v>0</v>
      </c>
      <c r="Y975" s="7">
        <f>INT('[1]JUNIO-2026'!Y975)</f>
        <v>0</v>
      </c>
      <c r="Z975" s="5" t="str">
        <f>+'[1]JUNIO-2026'!Z975</f>
        <v>NA</v>
      </c>
      <c r="AA975" s="5">
        <f>+'[1]JUNIO-2026'!AA975</f>
        <v>1</v>
      </c>
      <c r="AB975" s="5">
        <v>99999</v>
      </c>
      <c r="AC975" s="8">
        <f t="shared" si="93"/>
        <v>23687423</v>
      </c>
      <c r="AD975" s="8">
        <f t="shared" si="94"/>
        <v>0</v>
      </c>
      <c r="AE975" t="str">
        <f>+'[1]JUNIO-2026'!AE975</f>
        <v>SAFEWEB</v>
      </c>
    </row>
    <row r="976" spans="1:31" x14ac:dyDescent="0.25">
      <c r="A976" s="5" t="str">
        <f>+'[1]JUNIO-2026'!A976</f>
        <v>NI</v>
      </c>
      <c r="B976" s="5">
        <f>+'[1]JUNIO-2026'!B976</f>
        <v>900269029</v>
      </c>
      <c r="C976" s="5">
        <f>+'[1]JUNIO-2026'!C976</f>
        <v>3</v>
      </c>
      <c r="D976" s="5" t="str">
        <f>+'[1]JUNIO-2026'!D976</f>
        <v>FUNDACIONCENTROCOLOMBIANODEEPILEPSIAYENFERMEDADESNEUROLOGICASFIRE</v>
      </c>
      <c r="E976" s="5" t="str">
        <f>+'[1]JUNIO-2026'!E976</f>
        <v>PR</v>
      </c>
      <c r="F976" s="5" t="str">
        <f>+'[1]JUNIO-2026'!F976</f>
        <v>MIGR</v>
      </c>
      <c r="G976" s="5">
        <f>+'[1]JUNIO-2026'!G976</f>
        <v>2021</v>
      </c>
      <c r="H976" s="6">
        <f t="shared" si="90"/>
        <v>70146942</v>
      </c>
      <c r="I976" s="7">
        <f>INT('[1]JUNIO-2026'!I976)</f>
        <v>0</v>
      </c>
      <c r="J976" s="7">
        <f>INT('[1]JUNIO-2026'!J976)</f>
        <v>70146942</v>
      </c>
      <c r="K976" s="7">
        <f>INT('[1]JUNIO-2026'!K976)</f>
        <v>1020296</v>
      </c>
      <c r="L976" s="7">
        <f>INT('[1]JUNIO-2026'!L976)</f>
        <v>0</v>
      </c>
      <c r="M976" s="6">
        <f t="shared" si="91"/>
        <v>69126646</v>
      </c>
      <c r="N976" s="7">
        <v>0</v>
      </c>
      <c r="O976" s="7">
        <f>INT('[1]JUNIO-2026'!O976)</f>
        <v>69126646</v>
      </c>
      <c r="P976" s="6">
        <f t="shared" si="95"/>
        <v>69126646</v>
      </c>
      <c r="Q976" s="6">
        <f t="shared" si="92"/>
        <v>0</v>
      </c>
      <c r="R976" s="7">
        <f>INT('[1]JUNIO-2026'!R976)</f>
        <v>0</v>
      </c>
      <c r="S976" s="7">
        <f>INT('[1]JUNIO-2026'!S976)</f>
        <v>0</v>
      </c>
      <c r="T976" s="7">
        <f>INT('[1]JUNIO-2026'!T976)</f>
        <v>67275110</v>
      </c>
      <c r="U976" s="7">
        <f>INT('[1]JUNIO-2026'!U976)</f>
        <v>0</v>
      </c>
      <c r="V976" s="7">
        <f>INT('[1]JUNIO-2026'!V976)</f>
        <v>0</v>
      </c>
      <c r="W976" s="7">
        <f>INT('[1]JUNIO-2026'!W976)</f>
        <v>0</v>
      </c>
      <c r="X976" s="7">
        <f>INT('[1]JUNIO-2026'!X976)</f>
        <v>1851536</v>
      </c>
      <c r="Y976" s="7">
        <f>INT('[1]JUNIO-2026'!Y976)</f>
        <v>0</v>
      </c>
      <c r="Z976" s="5" t="str">
        <f>+'[1]JUNIO-2026'!Z976</f>
        <v>NA</v>
      </c>
      <c r="AA976" s="5">
        <f>+'[1]JUNIO-2026'!AA976</f>
        <v>1</v>
      </c>
      <c r="AB976" s="5">
        <v>99999</v>
      </c>
      <c r="AC976" s="8">
        <f t="shared" si="93"/>
        <v>69126646</v>
      </c>
      <c r="AD976" s="8">
        <f t="shared" si="94"/>
        <v>0</v>
      </c>
      <c r="AE976" t="str">
        <f>+'[1]JUNIO-2026'!AE976</f>
        <v>SAFEWEB</v>
      </c>
    </row>
    <row r="977" spans="1:31" x14ac:dyDescent="0.25">
      <c r="A977" s="5" t="str">
        <f>+'[1]JUNIO-2026'!A977</f>
        <v>NI</v>
      </c>
      <c r="B977" s="5">
        <f>+'[1]JUNIO-2026'!B977</f>
        <v>900269029</v>
      </c>
      <c r="C977" s="5">
        <f>+'[1]JUNIO-2026'!C977</f>
        <v>3</v>
      </c>
      <c r="D977" s="5" t="str">
        <f>+'[1]JUNIO-2026'!D977</f>
        <v>FUNDACIONCENTROCOLOMBIANODEEPILEPSIAYENFERMEDADESNEUROLOGICASFIRE</v>
      </c>
      <c r="E977" s="5" t="str">
        <f>+'[1]JUNIO-2026'!E977</f>
        <v>PR</v>
      </c>
      <c r="F977" s="5" t="str">
        <f>+'[1]JUNIO-2026'!F977</f>
        <v>PNAF</v>
      </c>
      <c r="G977" s="5">
        <f>+'[1]JUNIO-2026'!G977</f>
        <v>2021</v>
      </c>
      <c r="H977" s="6">
        <f t="shared" si="90"/>
        <v>15380306</v>
      </c>
      <c r="I977" s="7">
        <f>INT('[1]JUNIO-2026'!I977)</f>
        <v>0</v>
      </c>
      <c r="J977" s="7">
        <f>INT('[1]JUNIO-2026'!J977)</f>
        <v>15380306</v>
      </c>
      <c r="K977" s="7">
        <f>INT('[1]JUNIO-2026'!K977)</f>
        <v>962440</v>
      </c>
      <c r="L977" s="7">
        <f>INT('[1]JUNIO-2026'!L977)</f>
        <v>0</v>
      </c>
      <c r="M977" s="6">
        <f t="shared" si="91"/>
        <v>14417866</v>
      </c>
      <c r="N977" s="7">
        <v>0</v>
      </c>
      <c r="O977" s="7">
        <f>INT('[1]JUNIO-2026'!O977)</f>
        <v>14417866</v>
      </c>
      <c r="P977" s="6">
        <f t="shared" si="95"/>
        <v>14417866</v>
      </c>
      <c r="Q977" s="6">
        <f t="shared" si="92"/>
        <v>0</v>
      </c>
      <c r="R977" s="7">
        <f>INT('[1]JUNIO-2026'!R977)</f>
        <v>0</v>
      </c>
      <c r="S977" s="7">
        <f>INT('[1]JUNIO-2026'!S977)</f>
        <v>6407724</v>
      </c>
      <c r="T977" s="7">
        <f>INT('[1]JUNIO-2026'!T977)</f>
        <v>8010142</v>
      </c>
      <c r="U977" s="7">
        <f>INT('[1]JUNIO-2026'!U977)</f>
        <v>0</v>
      </c>
      <c r="V977" s="7">
        <f>INT('[1]JUNIO-2026'!V977)</f>
        <v>0</v>
      </c>
      <c r="W977" s="7">
        <f>INT('[1]JUNIO-2026'!W977)</f>
        <v>0</v>
      </c>
      <c r="X977" s="7">
        <f>INT('[1]JUNIO-2026'!X977)</f>
        <v>0</v>
      </c>
      <c r="Y977" s="7">
        <f>INT('[1]JUNIO-2026'!Y977)</f>
        <v>0</v>
      </c>
      <c r="Z977" s="5" t="str">
        <f>+'[1]JUNIO-2026'!Z977</f>
        <v>NA</v>
      </c>
      <c r="AA977" s="5">
        <f>+'[1]JUNIO-2026'!AA977</f>
        <v>1</v>
      </c>
      <c r="AB977" s="5">
        <v>99999</v>
      </c>
      <c r="AC977" s="8">
        <f t="shared" si="93"/>
        <v>14417866</v>
      </c>
      <c r="AD977" s="8">
        <f t="shared" si="94"/>
        <v>0</v>
      </c>
      <c r="AE977" t="str">
        <f>+'[1]JUNIO-2026'!AE977</f>
        <v>SAFEWEB</v>
      </c>
    </row>
    <row r="978" spans="1:31" x14ac:dyDescent="0.25">
      <c r="A978" s="5" t="str">
        <f>+'[1]JUNIO-2026'!A978</f>
        <v>NI</v>
      </c>
      <c r="B978" s="5">
        <f>+'[1]JUNIO-2026'!B978</f>
        <v>900378914</v>
      </c>
      <c r="C978" s="5">
        <f>+'[1]JUNIO-2026'!C978</f>
        <v>4</v>
      </c>
      <c r="D978" s="5" t="str">
        <f>+'[1]JUNIO-2026'!D978</f>
        <v>UNIDADDECUIDADOSINTENSIVOSNEONATALESDEMAGANGUESASUCINMAG</v>
      </c>
      <c r="E978" s="5" t="str">
        <f>+'[1]JUNIO-2026'!E978</f>
        <v>PR</v>
      </c>
      <c r="F978" s="5" t="str">
        <f>+'[1]JUNIO-2026'!F978</f>
        <v>MIGR</v>
      </c>
      <c r="G978" s="5">
        <f>+'[1]JUNIO-2026'!G978</f>
        <v>2021</v>
      </c>
      <c r="H978" s="6">
        <f t="shared" si="90"/>
        <v>235356212</v>
      </c>
      <c r="I978" s="7">
        <f>INT('[1]JUNIO-2026'!I978)</f>
        <v>0</v>
      </c>
      <c r="J978" s="7">
        <f>INT('[1]JUNIO-2026'!J978)</f>
        <v>235356212</v>
      </c>
      <c r="K978" s="7">
        <f>INT('[1]JUNIO-2026'!K978)</f>
        <v>35144375</v>
      </c>
      <c r="L978" s="7">
        <f>INT('[1]JUNIO-2026'!L978)</f>
        <v>0</v>
      </c>
      <c r="M978" s="6">
        <f t="shared" si="91"/>
        <v>200211837</v>
      </c>
      <c r="N978" s="7">
        <v>0</v>
      </c>
      <c r="O978" s="7">
        <f>INT('[1]JUNIO-2026'!O978)</f>
        <v>200211837</v>
      </c>
      <c r="P978" s="6">
        <f t="shared" si="95"/>
        <v>200211837</v>
      </c>
      <c r="Q978" s="6">
        <f t="shared" si="92"/>
        <v>0</v>
      </c>
      <c r="R978" s="7">
        <f>INT('[1]JUNIO-2026'!R978)</f>
        <v>0</v>
      </c>
      <c r="S978" s="7">
        <f>INT('[1]JUNIO-2026'!S978)</f>
        <v>0</v>
      </c>
      <c r="T978" s="7">
        <f>INT('[1]JUNIO-2026'!T978)</f>
        <v>633076</v>
      </c>
      <c r="U978" s="7">
        <f>INT('[1]JUNIO-2026'!U978)</f>
        <v>174279760</v>
      </c>
      <c r="V978" s="7">
        <f>INT('[1]JUNIO-2026'!V978)</f>
        <v>0</v>
      </c>
      <c r="W978" s="7">
        <f>INT('[1]JUNIO-2026'!W978)</f>
        <v>0</v>
      </c>
      <c r="X978" s="7">
        <f>INT('[1]JUNIO-2026'!X978)</f>
        <v>25299001</v>
      </c>
      <c r="Y978" s="7">
        <f>INT('[1]JUNIO-2026'!Y978)</f>
        <v>0</v>
      </c>
      <c r="Z978" s="5" t="str">
        <f>+'[1]JUNIO-2026'!Z978</f>
        <v>NA</v>
      </c>
      <c r="AA978" s="5">
        <f>+'[1]JUNIO-2026'!AA978</f>
        <v>1</v>
      </c>
      <c r="AB978" s="5">
        <v>99999</v>
      </c>
      <c r="AC978" s="8">
        <f t="shared" si="93"/>
        <v>200211837</v>
      </c>
      <c r="AD978" s="8">
        <f t="shared" si="94"/>
        <v>0</v>
      </c>
      <c r="AE978" t="str">
        <f>+'[1]JUNIO-2026'!AE978</f>
        <v>SAFEWEB</v>
      </c>
    </row>
    <row r="979" spans="1:31" x14ac:dyDescent="0.25">
      <c r="A979" s="5" t="str">
        <f>+'[1]JUNIO-2026'!A979</f>
        <v>NI</v>
      </c>
      <c r="B979" s="5">
        <f>+'[1]JUNIO-2026'!B979</f>
        <v>900513306</v>
      </c>
      <c r="C979" s="5">
        <f>+'[1]JUNIO-2026'!C979</f>
        <v>5</v>
      </c>
      <c r="D979" s="5" t="str">
        <f>+'[1]JUNIO-2026'!D979</f>
        <v>FUNDACIONMARIAREINA</v>
      </c>
      <c r="E979" s="5" t="str">
        <f>+'[1]JUNIO-2026'!E979</f>
        <v>PR</v>
      </c>
      <c r="F979" s="5" t="str">
        <f>+'[1]JUNIO-2026'!F979</f>
        <v>PNAF</v>
      </c>
      <c r="G979" s="5">
        <f>+'[1]JUNIO-2026'!G979</f>
        <v>2021</v>
      </c>
      <c r="H979" s="6">
        <f t="shared" si="90"/>
        <v>2295113</v>
      </c>
      <c r="I979" s="7">
        <f>INT('[1]JUNIO-2026'!I979)</f>
        <v>0</v>
      </c>
      <c r="J979" s="7">
        <f>INT('[1]JUNIO-2026'!J979)</f>
        <v>2295113</v>
      </c>
      <c r="K979" s="7">
        <f>INT('[1]JUNIO-2026'!K979)</f>
        <v>2295113</v>
      </c>
      <c r="L979" s="7">
        <f>INT('[1]JUNIO-2026'!L979)</f>
        <v>0</v>
      </c>
      <c r="M979" s="6">
        <f t="shared" si="91"/>
        <v>0</v>
      </c>
      <c r="N979" s="7">
        <v>0</v>
      </c>
      <c r="O979" s="7">
        <f>INT('[1]JUNIO-2026'!O979)</f>
        <v>0</v>
      </c>
      <c r="P979" s="6">
        <f t="shared" si="95"/>
        <v>0</v>
      </c>
      <c r="Q979" s="6">
        <f t="shared" si="92"/>
        <v>0</v>
      </c>
      <c r="R979" s="7">
        <f>INT('[1]JUNIO-2026'!R979)</f>
        <v>0</v>
      </c>
      <c r="S979" s="7">
        <f>INT('[1]JUNIO-2026'!S979)</f>
        <v>0</v>
      </c>
      <c r="T979" s="7">
        <f>INT('[1]JUNIO-2026'!T979)</f>
        <v>0</v>
      </c>
      <c r="U979" s="7">
        <f>INT('[1]JUNIO-2026'!U979)</f>
        <v>0</v>
      </c>
      <c r="V979" s="7">
        <f>INT('[1]JUNIO-2026'!V979)</f>
        <v>0</v>
      </c>
      <c r="W979" s="7">
        <f>INT('[1]JUNIO-2026'!W979)</f>
        <v>0</v>
      </c>
      <c r="X979" s="7">
        <f>INT('[1]JUNIO-2026'!X979)</f>
        <v>0</v>
      </c>
      <c r="Y979" s="7">
        <f>INT('[1]JUNIO-2026'!Y979)</f>
        <v>0</v>
      </c>
      <c r="Z979" s="5" t="str">
        <f>+'[1]JUNIO-2026'!Z979</f>
        <v>NA</v>
      </c>
      <c r="AA979" s="5">
        <f>+'[1]JUNIO-2026'!AA979</f>
        <v>1</v>
      </c>
      <c r="AB979" s="5">
        <v>99999</v>
      </c>
      <c r="AC979" s="8">
        <f t="shared" si="93"/>
        <v>0</v>
      </c>
      <c r="AD979" s="8">
        <f t="shared" si="94"/>
        <v>0</v>
      </c>
      <c r="AE979" t="str">
        <f>+'[1]JUNIO-2026'!AE979</f>
        <v>SAFEWEB</v>
      </c>
    </row>
    <row r="980" spans="1:31" x14ac:dyDescent="0.25">
      <c r="A980" s="5" t="str">
        <f>+'[1]JUNIO-2026'!A980</f>
        <v>NI</v>
      </c>
      <c r="B980" s="5">
        <f>+'[1]JUNIO-2026'!B980</f>
        <v>900600550</v>
      </c>
      <c r="C980" s="5">
        <f>+'[1]JUNIO-2026'!C980</f>
        <v>9</v>
      </c>
      <c r="D980" s="5" t="str">
        <f>+'[1]JUNIO-2026'!D980</f>
        <v>INVERSIONESMEDICASBARUSAS</v>
      </c>
      <c r="E980" s="5" t="str">
        <f>+'[1]JUNIO-2026'!E980</f>
        <v>PR</v>
      </c>
      <c r="F980" s="5" t="str">
        <f>+'[1]JUNIO-2026'!F980</f>
        <v>MIGR</v>
      </c>
      <c r="G980" s="5">
        <f>+'[1]JUNIO-2026'!G980</f>
        <v>2021</v>
      </c>
      <c r="H980" s="6">
        <f t="shared" si="90"/>
        <v>91954303</v>
      </c>
      <c r="I980" s="7">
        <f>INT('[1]JUNIO-2026'!I980)</f>
        <v>0</v>
      </c>
      <c r="J980" s="7">
        <f>INT('[1]JUNIO-2026'!J980)</f>
        <v>91954303</v>
      </c>
      <c r="K980" s="7">
        <f>INT('[1]JUNIO-2026'!K980)</f>
        <v>612443</v>
      </c>
      <c r="L980" s="7">
        <f>INT('[1]JUNIO-2026'!L980)</f>
        <v>0</v>
      </c>
      <c r="M980" s="6">
        <f t="shared" si="91"/>
        <v>91341860</v>
      </c>
      <c r="N980" s="7">
        <v>0</v>
      </c>
      <c r="O980" s="7">
        <f>INT('[1]JUNIO-2026'!O980)</f>
        <v>91341860</v>
      </c>
      <c r="P980" s="6">
        <f t="shared" si="95"/>
        <v>91341860</v>
      </c>
      <c r="Q980" s="6">
        <f t="shared" si="92"/>
        <v>0</v>
      </c>
      <c r="R980" s="7">
        <f>INT('[1]JUNIO-2026'!R980)</f>
        <v>0</v>
      </c>
      <c r="S980" s="7">
        <f>INT('[1]JUNIO-2026'!S980)</f>
        <v>0</v>
      </c>
      <c r="T980" s="7">
        <f>INT('[1]JUNIO-2026'!T980)</f>
        <v>0</v>
      </c>
      <c r="U980" s="7">
        <f>INT('[1]JUNIO-2026'!U980)</f>
        <v>91341860</v>
      </c>
      <c r="V980" s="7">
        <f>INT('[1]JUNIO-2026'!V980)</f>
        <v>0</v>
      </c>
      <c r="W980" s="7">
        <f>INT('[1]JUNIO-2026'!W980)</f>
        <v>0</v>
      </c>
      <c r="X980" s="7">
        <f>INT('[1]JUNIO-2026'!X980)</f>
        <v>0</v>
      </c>
      <c r="Y980" s="7">
        <f>INT('[1]JUNIO-2026'!Y980)</f>
        <v>0</v>
      </c>
      <c r="Z980" s="5" t="str">
        <f>+'[1]JUNIO-2026'!Z980</f>
        <v>NA</v>
      </c>
      <c r="AA980" s="5">
        <f>+'[1]JUNIO-2026'!AA980</f>
        <v>1</v>
      </c>
      <c r="AB980" s="5">
        <v>99999</v>
      </c>
      <c r="AC980" s="8">
        <f t="shared" si="93"/>
        <v>91341860</v>
      </c>
      <c r="AD980" s="8">
        <f t="shared" si="94"/>
        <v>0</v>
      </c>
      <c r="AE980" t="str">
        <f>+'[1]JUNIO-2026'!AE980</f>
        <v>SAFEWEB</v>
      </c>
    </row>
    <row r="981" spans="1:31" x14ac:dyDescent="0.25">
      <c r="A981" s="5" t="str">
        <f>+'[1]JUNIO-2026'!A981</f>
        <v>NI</v>
      </c>
      <c r="B981" s="5">
        <f>+'[1]JUNIO-2026'!B981</f>
        <v>900600550</v>
      </c>
      <c r="C981" s="5">
        <f>+'[1]JUNIO-2026'!C981</f>
        <v>9</v>
      </c>
      <c r="D981" s="5" t="str">
        <f>+'[1]JUNIO-2026'!D981</f>
        <v>INVERSIONESMEDICASBARUSAS</v>
      </c>
      <c r="E981" s="5" t="str">
        <f>+'[1]JUNIO-2026'!E981</f>
        <v>PR</v>
      </c>
      <c r="F981" s="5" t="str">
        <f>+'[1]JUNIO-2026'!F981</f>
        <v>PNAF</v>
      </c>
      <c r="G981" s="5">
        <f>+'[1]JUNIO-2026'!G981</f>
        <v>2021</v>
      </c>
      <c r="H981" s="6">
        <f t="shared" si="90"/>
        <v>35230840</v>
      </c>
      <c r="I981" s="7">
        <f>INT('[1]JUNIO-2026'!I981)</f>
        <v>0</v>
      </c>
      <c r="J981" s="7">
        <f>INT('[1]JUNIO-2026'!J981)</f>
        <v>35230840</v>
      </c>
      <c r="K981" s="7">
        <f>INT('[1]JUNIO-2026'!K981)</f>
        <v>16023850</v>
      </c>
      <c r="L981" s="7">
        <f>INT('[1]JUNIO-2026'!L981)</f>
        <v>0</v>
      </c>
      <c r="M981" s="6">
        <f t="shared" si="91"/>
        <v>19206990</v>
      </c>
      <c r="N981" s="7">
        <v>0</v>
      </c>
      <c r="O981" s="7">
        <f>INT('[1]JUNIO-2026'!O981)</f>
        <v>19206990</v>
      </c>
      <c r="P981" s="6">
        <f t="shared" si="95"/>
        <v>19206990</v>
      </c>
      <c r="Q981" s="6">
        <f t="shared" si="92"/>
        <v>0</v>
      </c>
      <c r="R981" s="7">
        <f>INT('[1]JUNIO-2026'!R981)</f>
        <v>0</v>
      </c>
      <c r="S981" s="7">
        <f>INT('[1]JUNIO-2026'!S981)</f>
        <v>0</v>
      </c>
      <c r="T981" s="7">
        <f>INT('[1]JUNIO-2026'!T981)</f>
        <v>0</v>
      </c>
      <c r="U981" s="7">
        <f>INT('[1]JUNIO-2026'!U981)</f>
        <v>19206990</v>
      </c>
      <c r="V981" s="7">
        <f>INT('[1]JUNIO-2026'!V981)</f>
        <v>0</v>
      </c>
      <c r="W981" s="7">
        <f>INT('[1]JUNIO-2026'!W981)</f>
        <v>0</v>
      </c>
      <c r="X981" s="7">
        <f>INT('[1]JUNIO-2026'!X981)</f>
        <v>0</v>
      </c>
      <c r="Y981" s="7">
        <f>INT('[1]JUNIO-2026'!Y981)</f>
        <v>0</v>
      </c>
      <c r="Z981" s="5" t="str">
        <f>+'[1]JUNIO-2026'!Z981</f>
        <v>NA</v>
      </c>
      <c r="AA981" s="5">
        <f>+'[1]JUNIO-2026'!AA981</f>
        <v>1</v>
      </c>
      <c r="AB981" s="5">
        <v>99999</v>
      </c>
      <c r="AC981" s="8">
        <f t="shared" si="93"/>
        <v>19206990</v>
      </c>
      <c r="AD981" s="8">
        <f t="shared" si="94"/>
        <v>0</v>
      </c>
      <c r="AE981" t="str">
        <f>+'[1]JUNIO-2026'!AE981</f>
        <v>SAFEWEB</v>
      </c>
    </row>
    <row r="982" spans="1:31" x14ac:dyDescent="0.25">
      <c r="A982" s="5" t="str">
        <f>+'[1]JUNIO-2026'!A982</f>
        <v>NI</v>
      </c>
      <c r="B982" s="5">
        <f>+'[1]JUNIO-2026'!B982</f>
        <v>900915811</v>
      </c>
      <c r="C982" s="5">
        <f>+'[1]JUNIO-2026'!C982</f>
        <v>9</v>
      </c>
      <c r="D982" s="5" t="str">
        <f>+'[1]JUNIO-2026'!D982</f>
        <v>UNIDADINTEGRALDESALUDUISALUDIPSSAS</v>
      </c>
      <c r="E982" s="5" t="str">
        <f>+'[1]JUNIO-2026'!E982</f>
        <v>PR</v>
      </c>
      <c r="F982" s="5" t="str">
        <f>+'[1]JUNIO-2026'!F982</f>
        <v>MIGR</v>
      </c>
      <c r="G982" s="5">
        <f>+'[1]JUNIO-2026'!G982</f>
        <v>2021</v>
      </c>
      <c r="H982" s="6">
        <f t="shared" si="90"/>
        <v>1242282314</v>
      </c>
      <c r="I982" s="7">
        <f>INT('[1]JUNIO-2026'!I982)</f>
        <v>0</v>
      </c>
      <c r="J982" s="7">
        <f>INT('[1]JUNIO-2026'!J982)</f>
        <v>1242282314</v>
      </c>
      <c r="K982" s="7">
        <f>INT('[1]JUNIO-2026'!K982)</f>
        <v>1242282314</v>
      </c>
      <c r="L982" s="7">
        <f>INT('[1]JUNIO-2026'!L982)</f>
        <v>0</v>
      </c>
      <c r="M982" s="6">
        <f t="shared" si="91"/>
        <v>0</v>
      </c>
      <c r="N982" s="7">
        <v>0</v>
      </c>
      <c r="O982" s="7">
        <f>INT('[1]JUNIO-2026'!O982)</f>
        <v>0</v>
      </c>
      <c r="P982" s="6">
        <f t="shared" si="95"/>
        <v>0</v>
      </c>
      <c r="Q982" s="6">
        <f t="shared" si="92"/>
        <v>0</v>
      </c>
      <c r="R982" s="7">
        <f>INT('[1]JUNIO-2026'!R982)</f>
        <v>0</v>
      </c>
      <c r="S982" s="7">
        <f>INT('[1]JUNIO-2026'!S982)</f>
        <v>0</v>
      </c>
      <c r="T982" s="7">
        <f>INT('[1]JUNIO-2026'!T982)</f>
        <v>0</v>
      </c>
      <c r="U982" s="7">
        <f>INT('[1]JUNIO-2026'!U982)</f>
        <v>0</v>
      </c>
      <c r="V982" s="7">
        <f>INT('[1]JUNIO-2026'!V982)</f>
        <v>0</v>
      </c>
      <c r="W982" s="7">
        <f>INT('[1]JUNIO-2026'!W982)</f>
        <v>0</v>
      </c>
      <c r="X982" s="7">
        <f>INT('[1]JUNIO-2026'!X982)</f>
        <v>0</v>
      </c>
      <c r="Y982" s="7">
        <f>INT('[1]JUNIO-2026'!Y982)</f>
        <v>0</v>
      </c>
      <c r="Z982" s="5" t="str">
        <f>+'[1]JUNIO-2026'!Z982</f>
        <v>NA</v>
      </c>
      <c r="AA982" s="5">
        <f>+'[1]JUNIO-2026'!AA982</f>
        <v>1</v>
      </c>
      <c r="AB982" s="5">
        <v>99999</v>
      </c>
      <c r="AC982" s="8">
        <f t="shared" si="93"/>
        <v>0</v>
      </c>
      <c r="AD982" s="8">
        <f t="shared" si="94"/>
        <v>0</v>
      </c>
      <c r="AE982" t="str">
        <f>+'[1]JUNIO-2026'!AE982</f>
        <v>SAFEWEB</v>
      </c>
    </row>
    <row r="983" spans="1:31" x14ac:dyDescent="0.25">
      <c r="A983" s="5" t="str">
        <f>+'[1]JUNIO-2026'!A983</f>
        <v>NI</v>
      </c>
      <c r="B983" s="5">
        <f>+'[1]JUNIO-2026'!B983</f>
        <v>900915811</v>
      </c>
      <c r="C983" s="5">
        <f>+'[1]JUNIO-2026'!C983</f>
        <v>9</v>
      </c>
      <c r="D983" s="5" t="str">
        <f>+'[1]JUNIO-2026'!D983</f>
        <v>UNIDADINTEGRALDESALUDUISALUDIPSSAS</v>
      </c>
      <c r="E983" s="5" t="str">
        <f>+'[1]JUNIO-2026'!E983</f>
        <v>PR</v>
      </c>
      <c r="F983" s="5" t="str">
        <f>+'[1]JUNIO-2026'!F983</f>
        <v>PNAF</v>
      </c>
      <c r="G983" s="5">
        <f>+'[1]JUNIO-2026'!G983</f>
        <v>2021</v>
      </c>
      <c r="H983" s="6">
        <f t="shared" si="90"/>
        <v>348497806</v>
      </c>
      <c r="I983" s="7">
        <f>INT('[1]JUNIO-2026'!I983)</f>
        <v>0</v>
      </c>
      <c r="J983" s="7">
        <f>INT('[1]JUNIO-2026'!J983)</f>
        <v>348497806</v>
      </c>
      <c r="K983" s="7">
        <f>INT('[1]JUNIO-2026'!K983)</f>
        <v>348497806</v>
      </c>
      <c r="L983" s="7">
        <f>INT('[1]JUNIO-2026'!L983)</f>
        <v>0</v>
      </c>
      <c r="M983" s="6">
        <f t="shared" si="91"/>
        <v>0</v>
      </c>
      <c r="N983" s="7">
        <v>0</v>
      </c>
      <c r="O983" s="7">
        <f>INT('[1]JUNIO-2026'!O983)</f>
        <v>0</v>
      </c>
      <c r="P983" s="6">
        <f t="shared" si="95"/>
        <v>0</v>
      </c>
      <c r="Q983" s="6">
        <f t="shared" si="92"/>
        <v>0</v>
      </c>
      <c r="R983" s="7">
        <f>INT('[1]JUNIO-2026'!R983)</f>
        <v>0</v>
      </c>
      <c r="S983" s="7">
        <f>INT('[1]JUNIO-2026'!S983)</f>
        <v>0</v>
      </c>
      <c r="T983" s="7">
        <f>INT('[1]JUNIO-2026'!T983)</f>
        <v>0</v>
      </c>
      <c r="U983" s="7">
        <f>INT('[1]JUNIO-2026'!U983)</f>
        <v>0</v>
      </c>
      <c r="V983" s="7">
        <f>INT('[1]JUNIO-2026'!V983)</f>
        <v>0</v>
      </c>
      <c r="W983" s="7">
        <f>INT('[1]JUNIO-2026'!W983)</f>
        <v>0</v>
      </c>
      <c r="X983" s="7">
        <f>INT('[1]JUNIO-2026'!X983)</f>
        <v>0</v>
      </c>
      <c r="Y983" s="7">
        <f>INT('[1]JUNIO-2026'!Y983)</f>
        <v>0</v>
      </c>
      <c r="Z983" s="5" t="str">
        <f>+'[1]JUNIO-2026'!Z983</f>
        <v>NA</v>
      </c>
      <c r="AA983" s="5">
        <f>+'[1]JUNIO-2026'!AA983</f>
        <v>1</v>
      </c>
      <c r="AB983" s="5">
        <v>99999</v>
      </c>
      <c r="AC983" s="8">
        <f t="shared" si="93"/>
        <v>0</v>
      </c>
      <c r="AD983" s="8">
        <f t="shared" si="94"/>
        <v>0</v>
      </c>
      <c r="AE983" t="str">
        <f>+'[1]JUNIO-2026'!AE983</f>
        <v>SAFEWEB</v>
      </c>
    </row>
    <row r="984" spans="1:31" x14ac:dyDescent="0.25">
      <c r="A984" s="5" t="str">
        <f>+'[1]JUNIO-2026'!A984</f>
        <v>NI</v>
      </c>
      <c r="B984" s="5">
        <f>+'[1]JUNIO-2026'!B984</f>
        <v>900958564</v>
      </c>
      <c r="C984" s="5">
        <f>+'[1]JUNIO-2026'!C984</f>
        <v>9</v>
      </c>
      <c r="D984" s="5" t="str">
        <f>+'[1]JUNIO-2026'!D984</f>
        <v>SUBREDINTEGRADADESERVICIOSDESALUDSURESS</v>
      </c>
      <c r="E984" s="5" t="str">
        <f>+'[1]JUNIO-2026'!E984</f>
        <v>PU</v>
      </c>
      <c r="F984" s="5" t="str">
        <f>+'[1]JUNIO-2026'!F984</f>
        <v>PNAF</v>
      </c>
      <c r="G984" s="5">
        <f>+'[1]JUNIO-2026'!G984</f>
        <v>2021</v>
      </c>
      <c r="H984" s="6">
        <f t="shared" si="90"/>
        <v>2357932</v>
      </c>
      <c r="I984" s="7">
        <f>INT('[1]JUNIO-2026'!I984)</f>
        <v>0</v>
      </c>
      <c r="J984" s="7">
        <f>INT('[1]JUNIO-2026'!J984)</f>
        <v>2357932</v>
      </c>
      <c r="K984" s="7">
        <f>INT('[1]JUNIO-2026'!K984)</f>
        <v>898609</v>
      </c>
      <c r="L984" s="7">
        <f>INT('[1]JUNIO-2026'!L984)</f>
        <v>0</v>
      </c>
      <c r="M984" s="6">
        <f t="shared" si="91"/>
        <v>1459323</v>
      </c>
      <c r="N984" s="7">
        <v>0</v>
      </c>
      <c r="O984" s="7">
        <f>INT('[1]JUNIO-2026'!O984)</f>
        <v>1459323</v>
      </c>
      <c r="P984" s="6">
        <f t="shared" si="95"/>
        <v>1459323</v>
      </c>
      <c r="Q984" s="6">
        <f t="shared" si="92"/>
        <v>0</v>
      </c>
      <c r="R984" s="7">
        <f>INT('[1]JUNIO-2026'!R984)</f>
        <v>0</v>
      </c>
      <c r="S984" s="7">
        <f>INT('[1]JUNIO-2026'!S984)</f>
        <v>0</v>
      </c>
      <c r="T984" s="7">
        <f>INT('[1]JUNIO-2026'!T984)</f>
        <v>0</v>
      </c>
      <c r="U984" s="7">
        <f>INT('[1]JUNIO-2026'!U984)</f>
        <v>1459323</v>
      </c>
      <c r="V984" s="7">
        <f>INT('[1]JUNIO-2026'!V984)</f>
        <v>0</v>
      </c>
      <c r="W984" s="7">
        <f>INT('[1]JUNIO-2026'!W984)</f>
        <v>0</v>
      </c>
      <c r="X984" s="7">
        <f>INT('[1]JUNIO-2026'!X984)</f>
        <v>0</v>
      </c>
      <c r="Y984" s="7">
        <f>INT('[1]JUNIO-2026'!Y984)</f>
        <v>0</v>
      </c>
      <c r="Z984" s="5" t="str">
        <f>+'[1]JUNIO-2026'!Z984</f>
        <v>NA</v>
      </c>
      <c r="AA984" s="5">
        <f>+'[1]JUNIO-2026'!AA984</f>
        <v>1</v>
      </c>
      <c r="AB984" s="5">
        <v>99999</v>
      </c>
      <c r="AC984" s="8">
        <f t="shared" si="93"/>
        <v>1459323</v>
      </c>
      <c r="AD984" s="8">
        <f t="shared" si="94"/>
        <v>0</v>
      </c>
      <c r="AE984" t="str">
        <f>+'[1]JUNIO-2026'!AE984</f>
        <v>SAFEWEB</v>
      </c>
    </row>
    <row r="985" spans="1:31" x14ac:dyDescent="0.25">
      <c r="A985" s="5" t="str">
        <f>+'[1]JUNIO-2026'!A985</f>
        <v>NI</v>
      </c>
      <c r="B985" s="5">
        <f>+'[1]JUNIO-2026'!B985</f>
        <v>900959048</v>
      </c>
      <c r="C985" s="5">
        <f>+'[1]JUNIO-2026'!C985</f>
        <v>4</v>
      </c>
      <c r="D985" s="5" t="str">
        <f>+'[1]JUNIO-2026'!D985</f>
        <v>SUBREDINTEGRADADESERVICIOSDESALUDSUROCCIDENTEESE</v>
      </c>
      <c r="E985" s="5" t="str">
        <f>+'[1]JUNIO-2026'!E985</f>
        <v>PU</v>
      </c>
      <c r="F985" s="5" t="str">
        <f>+'[1]JUNIO-2026'!F985</f>
        <v>PNAF</v>
      </c>
      <c r="G985" s="5">
        <f>+'[1]JUNIO-2026'!G985</f>
        <v>2021</v>
      </c>
      <c r="H985" s="6">
        <f t="shared" si="90"/>
        <v>10967315</v>
      </c>
      <c r="I985" s="7">
        <f>INT('[1]JUNIO-2026'!I985)</f>
        <v>0</v>
      </c>
      <c r="J985" s="7">
        <f>INT('[1]JUNIO-2026'!J985)</f>
        <v>10967315</v>
      </c>
      <c r="K985" s="7">
        <f>INT('[1]JUNIO-2026'!K985)</f>
        <v>10967315</v>
      </c>
      <c r="L985" s="7">
        <f>INT('[1]JUNIO-2026'!L985)</f>
        <v>0</v>
      </c>
      <c r="M985" s="6">
        <f t="shared" si="91"/>
        <v>0</v>
      </c>
      <c r="N985" s="7">
        <v>0</v>
      </c>
      <c r="O985" s="7">
        <f>INT('[1]JUNIO-2026'!O985)</f>
        <v>0</v>
      </c>
      <c r="P985" s="6">
        <f t="shared" si="95"/>
        <v>0</v>
      </c>
      <c r="Q985" s="6">
        <f t="shared" si="92"/>
        <v>0</v>
      </c>
      <c r="R985" s="7">
        <f>INT('[1]JUNIO-2026'!R985)</f>
        <v>0</v>
      </c>
      <c r="S985" s="7">
        <f>INT('[1]JUNIO-2026'!S985)</f>
        <v>0</v>
      </c>
      <c r="T985" s="7">
        <f>INT('[1]JUNIO-2026'!T985)</f>
        <v>0</v>
      </c>
      <c r="U985" s="7">
        <f>INT('[1]JUNIO-2026'!U985)</f>
        <v>0</v>
      </c>
      <c r="V985" s="7">
        <f>INT('[1]JUNIO-2026'!V985)</f>
        <v>0</v>
      </c>
      <c r="W985" s="7">
        <f>INT('[1]JUNIO-2026'!W985)</f>
        <v>0</v>
      </c>
      <c r="X985" s="7">
        <f>INT('[1]JUNIO-2026'!X985)</f>
        <v>0</v>
      </c>
      <c r="Y985" s="7">
        <f>INT('[1]JUNIO-2026'!Y985)</f>
        <v>0</v>
      </c>
      <c r="Z985" s="5" t="str">
        <f>+'[1]JUNIO-2026'!Z985</f>
        <v>NA</v>
      </c>
      <c r="AA985" s="5">
        <f>+'[1]JUNIO-2026'!AA985</f>
        <v>1</v>
      </c>
      <c r="AB985" s="5">
        <v>99999</v>
      </c>
      <c r="AC985" s="8">
        <f t="shared" si="93"/>
        <v>0</v>
      </c>
      <c r="AD985" s="8">
        <f t="shared" si="94"/>
        <v>0</v>
      </c>
      <c r="AE985" t="str">
        <f>+'[1]JUNIO-2026'!AE985</f>
        <v>SAFEWEB</v>
      </c>
    </row>
    <row r="986" spans="1:31" x14ac:dyDescent="0.25">
      <c r="A986" s="5" t="str">
        <f>+'[1]JUNIO-2026'!A986</f>
        <v>NI</v>
      </c>
      <c r="B986" s="5">
        <f>+'[1]JUNIO-2026'!B986</f>
        <v>900959051</v>
      </c>
      <c r="C986" s="5">
        <f>+'[1]JUNIO-2026'!C986</f>
        <v>7</v>
      </c>
      <c r="D986" s="5" t="str">
        <f>+'[1]JUNIO-2026'!D986</f>
        <v>SUBREDINTEGRADADESERVICIOSDESALUDCENTROORIENTEESE</v>
      </c>
      <c r="E986" s="5" t="str">
        <f>+'[1]JUNIO-2026'!E986</f>
        <v>PU</v>
      </c>
      <c r="F986" s="5" t="str">
        <f>+'[1]JUNIO-2026'!F986</f>
        <v>PNAF</v>
      </c>
      <c r="G986" s="5">
        <f>+'[1]JUNIO-2026'!G986</f>
        <v>2021</v>
      </c>
      <c r="H986" s="6">
        <f t="shared" si="90"/>
        <v>102452</v>
      </c>
      <c r="I986" s="7">
        <f>INT('[1]JUNIO-2026'!I986)</f>
        <v>0</v>
      </c>
      <c r="J986" s="7">
        <f>INT('[1]JUNIO-2026'!J986)</f>
        <v>102452</v>
      </c>
      <c r="K986" s="7">
        <f>INT('[1]JUNIO-2026'!K986)</f>
        <v>102452</v>
      </c>
      <c r="L986" s="7">
        <f>INT('[1]JUNIO-2026'!L986)</f>
        <v>0</v>
      </c>
      <c r="M986" s="6">
        <f t="shared" si="91"/>
        <v>0</v>
      </c>
      <c r="N986" s="7">
        <v>0</v>
      </c>
      <c r="O986" s="7">
        <f>INT('[1]JUNIO-2026'!O986)</f>
        <v>0</v>
      </c>
      <c r="P986" s="6">
        <f t="shared" si="95"/>
        <v>0</v>
      </c>
      <c r="Q986" s="6">
        <f t="shared" si="92"/>
        <v>0</v>
      </c>
      <c r="R986" s="7">
        <f>INT('[1]JUNIO-2026'!R986)</f>
        <v>0</v>
      </c>
      <c r="S986" s="7">
        <f>INT('[1]JUNIO-2026'!S986)</f>
        <v>0</v>
      </c>
      <c r="T986" s="7">
        <f>INT('[1]JUNIO-2026'!T986)</f>
        <v>0</v>
      </c>
      <c r="U986" s="7">
        <f>INT('[1]JUNIO-2026'!U986)</f>
        <v>0</v>
      </c>
      <c r="V986" s="7">
        <f>INT('[1]JUNIO-2026'!V986)</f>
        <v>0</v>
      </c>
      <c r="W986" s="7">
        <f>INT('[1]JUNIO-2026'!W986)</f>
        <v>0</v>
      </c>
      <c r="X986" s="7">
        <f>INT('[1]JUNIO-2026'!X986)</f>
        <v>0</v>
      </c>
      <c r="Y986" s="7">
        <f>INT('[1]JUNIO-2026'!Y986)</f>
        <v>0</v>
      </c>
      <c r="Z986" s="5" t="str">
        <f>+'[1]JUNIO-2026'!Z986</f>
        <v>NA</v>
      </c>
      <c r="AA986" s="5">
        <f>+'[1]JUNIO-2026'!AA986</f>
        <v>1</v>
      </c>
      <c r="AB986" s="5">
        <v>99999</v>
      </c>
      <c r="AC986" s="8">
        <f t="shared" si="93"/>
        <v>0</v>
      </c>
      <c r="AD986" s="8">
        <f t="shared" si="94"/>
        <v>0</v>
      </c>
      <c r="AE986" t="str">
        <f>+'[1]JUNIO-2026'!AE986</f>
        <v>SAFEWEB</v>
      </c>
    </row>
    <row r="987" spans="1:31" x14ac:dyDescent="0.25">
      <c r="A987" s="5" t="str">
        <f>+'[1]JUNIO-2026'!A987</f>
        <v>NI</v>
      </c>
      <c r="B987" s="5">
        <f>+'[1]JUNIO-2026'!B987</f>
        <v>901139193</v>
      </c>
      <c r="C987" s="5">
        <f>+'[1]JUNIO-2026'!C987</f>
        <v>1</v>
      </c>
      <c r="D987" s="5" t="str">
        <f>+'[1]JUNIO-2026'!D987</f>
        <v>MIREDBARRANQUILLAIPSSAS</v>
      </c>
      <c r="E987" s="5" t="str">
        <f>+'[1]JUNIO-2026'!E987</f>
        <v>PR</v>
      </c>
      <c r="F987" s="5" t="str">
        <f>+'[1]JUNIO-2026'!F987</f>
        <v>MIGR</v>
      </c>
      <c r="G987" s="5">
        <f>+'[1]JUNIO-2026'!G987</f>
        <v>2021</v>
      </c>
      <c r="H987" s="6">
        <f t="shared" si="90"/>
        <v>94820412</v>
      </c>
      <c r="I987" s="7">
        <f>INT('[1]JUNIO-2026'!I987)</f>
        <v>0</v>
      </c>
      <c r="J987" s="7">
        <f>INT('[1]JUNIO-2026'!J987)</f>
        <v>94820412</v>
      </c>
      <c r="K987" s="7">
        <f>INT('[1]JUNIO-2026'!K987)</f>
        <v>2719100</v>
      </c>
      <c r="L987" s="7">
        <f>INT('[1]JUNIO-2026'!L987)</f>
        <v>0</v>
      </c>
      <c r="M987" s="6">
        <f t="shared" si="91"/>
        <v>92101312</v>
      </c>
      <c r="N987" s="7">
        <v>0</v>
      </c>
      <c r="O987" s="7">
        <f>INT('[1]JUNIO-2026'!O987)</f>
        <v>92101312</v>
      </c>
      <c r="P987" s="6">
        <f t="shared" si="95"/>
        <v>92101312</v>
      </c>
      <c r="Q987" s="6">
        <f t="shared" si="92"/>
        <v>0</v>
      </c>
      <c r="R987" s="7">
        <f>INT('[1]JUNIO-2026'!R987)</f>
        <v>0</v>
      </c>
      <c r="S987" s="7">
        <f>INT('[1]JUNIO-2026'!S987)</f>
        <v>0</v>
      </c>
      <c r="T987" s="7">
        <f>INT('[1]JUNIO-2026'!T987)</f>
        <v>65554680</v>
      </c>
      <c r="U987" s="7">
        <f>INT('[1]JUNIO-2026'!U987)</f>
        <v>0</v>
      </c>
      <c r="V987" s="7">
        <f>INT('[1]JUNIO-2026'!V987)</f>
        <v>0</v>
      </c>
      <c r="W987" s="7">
        <f>INT('[1]JUNIO-2026'!W987)</f>
        <v>0</v>
      </c>
      <c r="X987" s="7">
        <f>INT('[1]JUNIO-2026'!X987)</f>
        <v>26546632</v>
      </c>
      <c r="Y987" s="7">
        <f>INT('[1]JUNIO-2026'!Y987)</f>
        <v>0</v>
      </c>
      <c r="Z987" s="5" t="str">
        <f>+'[1]JUNIO-2026'!Z987</f>
        <v>NA</v>
      </c>
      <c r="AA987" s="5">
        <f>+'[1]JUNIO-2026'!AA987</f>
        <v>1</v>
      </c>
      <c r="AB987" s="5">
        <v>99999</v>
      </c>
      <c r="AC987" s="8">
        <f t="shared" si="93"/>
        <v>92101312</v>
      </c>
      <c r="AD987" s="8">
        <f t="shared" si="94"/>
        <v>0</v>
      </c>
      <c r="AE987" t="str">
        <f>+'[1]JUNIO-2026'!AE987</f>
        <v>SAFEWEB</v>
      </c>
    </row>
    <row r="988" spans="1:31" x14ac:dyDescent="0.25">
      <c r="A988" s="5" t="str">
        <f>+'[1]JUNIO-2026'!A988</f>
        <v>NI</v>
      </c>
      <c r="B988" s="5">
        <f>+'[1]JUNIO-2026'!B988</f>
        <v>800154347</v>
      </c>
      <c r="C988" s="5">
        <f>+'[1]JUNIO-2026'!C988</f>
        <v>3</v>
      </c>
      <c r="D988" s="5" t="str">
        <f>+'[1]JUNIO-2026'!D988</f>
        <v>ESEHOSPITALLACANDELARIA</v>
      </c>
      <c r="E988" s="5" t="str">
        <f>+'[1]JUNIO-2026'!E988</f>
        <v>PU</v>
      </c>
      <c r="F988" s="5" t="str">
        <f>+'[1]JUNIO-2026'!F988</f>
        <v>PNAF</v>
      </c>
      <c r="G988" s="5">
        <f>+'[1]JUNIO-2026'!G988</f>
        <v>2022</v>
      </c>
      <c r="H988" s="6">
        <f t="shared" si="90"/>
        <v>8467250</v>
      </c>
      <c r="I988" s="7">
        <f>INT('[1]JUNIO-2026'!I988)</f>
        <v>0</v>
      </c>
      <c r="J988" s="7">
        <f>INT('[1]JUNIO-2026'!J988)</f>
        <v>8467250</v>
      </c>
      <c r="K988" s="7">
        <f>INT('[1]JUNIO-2026'!K988)</f>
        <v>4592050</v>
      </c>
      <c r="L988" s="7">
        <f>INT('[1]JUNIO-2026'!L988)</f>
        <v>0</v>
      </c>
      <c r="M988" s="6">
        <f t="shared" si="91"/>
        <v>3875200</v>
      </c>
      <c r="N988" s="7">
        <v>0</v>
      </c>
      <c r="O988" s="7">
        <f>INT('[1]JUNIO-2026'!O988)</f>
        <v>0</v>
      </c>
      <c r="P988" s="6">
        <f t="shared" si="95"/>
        <v>0</v>
      </c>
      <c r="Q988" s="6">
        <f t="shared" si="92"/>
        <v>3875200</v>
      </c>
      <c r="R988" s="7">
        <f>INT('[1]JUNIO-2026'!R988)</f>
        <v>0</v>
      </c>
      <c r="S988" s="7">
        <f>INT('[1]JUNIO-2026'!S988)</f>
        <v>0</v>
      </c>
      <c r="T988" s="7">
        <f>INT('[1]JUNIO-2026'!T988)</f>
        <v>0</v>
      </c>
      <c r="U988" s="7">
        <f>INT('[1]JUNIO-2026'!U988)</f>
        <v>0</v>
      </c>
      <c r="V988" s="7">
        <f>INT('[1]JUNIO-2026'!V988)</f>
        <v>0</v>
      </c>
      <c r="W988" s="7">
        <f>INT('[1]JUNIO-2026'!W988)</f>
        <v>0</v>
      </c>
      <c r="X988" s="7">
        <f>INT('[1]JUNIO-2026'!X988)</f>
        <v>0</v>
      </c>
      <c r="Y988" s="7">
        <f>INT('[1]JUNIO-2026'!Y988)</f>
        <v>0</v>
      </c>
      <c r="Z988" s="5" t="str">
        <f>+'[1]JUNIO-2026'!Z988</f>
        <v>NA</v>
      </c>
      <c r="AA988" s="5">
        <f>+'[1]JUNIO-2026'!AA988</f>
        <v>1</v>
      </c>
      <c r="AB988" s="5">
        <v>99999</v>
      </c>
      <c r="AC988" s="8">
        <f t="shared" si="93"/>
        <v>0</v>
      </c>
      <c r="AD988" s="8">
        <f t="shared" si="94"/>
        <v>0</v>
      </c>
      <c r="AE988" t="str">
        <f>+'[1]JUNIO-2026'!AE988</f>
        <v>SAFEWEB</v>
      </c>
    </row>
    <row r="989" spans="1:31" x14ac:dyDescent="0.25">
      <c r="A989" s="5" t="str">
        <f>+'[1]JUNIO-2026'!A989</f>
        <v>NI</v>
      </c>
      <c r="B989" s="5">
        <f>+'[1]JUNIO-2026'!B989</f>
        <v>800183943</v>
      </c>
      <c r="C989" s="5">
        <f>+'[1]JUNIO-2026'!C989</f>
        <v>7</v>
      </c>
      <c r="D989" s="5" t="str">
        <f>+'[1]JUNIO-2026'!D989</f>
        <v>CLINICASANTAMARIASAS</v>
      </c>
      <c r="E989" s="5" t="str">
        <f>+'[1]JUNIO-2026'!E989</f>
        <v>PR</v>
      </c>
      <c r="F989" s="5" t="str">
        <f>+'[1]JUNIO-2026'!F989</f>
        <v>PNAF</v>
      </c>
      <c r="G989" s="5">
        <f>+'[1]JUNIO-2026'!G989</f>
        <v>2022</v>
      </c>
      <c r="H989" s="6">
        <f t="shared" si="90"/>
        <v>2918183</v>
      </c>
      <c r="I989" s="7">
        <f>INT('[1]JUNIO-2026'!I989)</f>
        <v>0</v>
      </c>
      <c r="J989" s="7">
        <f>INT('[1]JUNIO-2026'!J989)</f>
        <v>2918183</v>
      </c>
      <c r="K989" s="7">
        <f>INT('[1]JUNIO-2026'!K989)</f>
        <v>0</v>
      </c>
      <c r="L989" s="7">
        <f>INT('[1]JUNIO-2026'!L989)</f>
        <v>0</v>
      </c>
      <c r="M989" s="6">
        <f t="shared" si="91"/>
        <v>2918183</v>
      </c>
      <c r="N989" s="7">
        <v>0</v>
      </c>
      <c r="O989" s="7">
        <f>INT('[1]JUNIO-2026'!O989)</f>
        <v>2918183</v>
      </c>
      <c r="P989" s="6">
        <f t="shared" si="95"/>
        <v>2918183</v>
      </c>
      <c r="Q989" s="6">
        <f t="shared" si="92"/>
        <v>0</v>
      </c>
      <c r="R989" s="7">
        <f>INT('[1]JUNIO-2026'!R989)</f>
        <v>0</v>
      </c>
      <c r="S989" s="7">
        <f>INT('[1]JUNIO-2026'!S989)</f>
        <v>0</v>
      </c>
      <c r="T989" s="7">
        <f>INT('[1]JUNIO-2026'!T989)</f>
        <v>2918183</v>
      </c>
      <c r="U989" s="7">
        <f>INT('[1]JUNIO-2026'!U989)</f>
        <v>0</v>
      </c>
      <c r="V989" s="7">
        <f>INT('[1]JUNIO-2026'!V989)</f>
        <v>0</v>
      </c>
      <c r="W989" s="7">
        <f>INT('[1]JUNIO-2026'!W989)</f>
        <v>0</v>
      </c>
      <c r="X989" s="7">
        <f>INT('[1]JUNIO-2026'!X989)</f>
        <v>0</v>
      </c>
      <c r="Y989" s="7">
        <f>INT('[1]JUNIO-2026'!Y989)</f>
        <v>0</v>
      </c>
      <c r="Z989" s="5" t="str">
        <f>+'[1]JUNIO-2026'!Z989</f>
        <v>NA</v>
      </c>
      <c r="AA989" s="5">
        <f>+'[1]JUNIO-2026'!AA989</f>
        <v>1</v>
      </c>
      <c r="AB989" s="5">
        <v>99999</v>
      </c>
      <c r="AC989" s="8">
        <f t="shared" si="93"/>
        <v>2918183</v>
      </c>
      <c r="AD989" s="8">
        <f t="shared" si="94"/>
        <v>0</v>
      </c>
      <c r="AE989" t="str">
        <f>+'[1]JUNIO-2026'!AE989</f>
        <v>SAFEWEB</v>
      </c>
    </row>
    <row r="990" spans="1:31" x14ac:dyDescent="0.25">
      <c r="A990" s="5" t="str">
        <f>+'[1]JUNIO-2026'!A990</f>
        <v>NI</v>
      </c>
      <c r="B990" s="5">
        <f>+'[1]JUNIO-2026'!B990</f>
        <v>800218979</v>
      </c>
      <c r="C990" s="5">
        <f>+'[1]JUNIO-2026'!C990</f>
        <v>4</v>
      </c>
      <c r="D990" s="5" t="str">
        <f>+'[1]JUNIO-2026'!D990</f>
        <v>ESEHOSPITALSANVICENTEDEARAUCA</v>
      </c>
      <c r="E990" s="5" t="str">
        <f>+'[1]JUNIO-2026'!E990</f>
        <v>PU</v>
      </c>
      <c r="F990" s="5" t="str">
        <f>+'[1]JUNIO-2026'!F990</f>
        <v>PNAF</v>
      </c>
      <c r="G990" s="5">
        <f>+'[1]JUNIO-2026'!G990</f>
        <v>2022</v>
      </c>
      <c r="H990" s="6">
        <f t="shared" si="90"/>
        <v>2599886</v>
      </c>
      <c r="I990" s="7">
        <f>INT('[1]JUNIO-2026'!I990)</f>
        <v>0</v>
      </c>
      <c r="J990" s="7">
        <f>INT('[1]JUNIO-2026'!J990)</f>
        <v>2599886</v>
      </c>
      <c r="K990" s="7">
        <f>INT('[1]JUNIO-2026'!K990)</f>
        <v>0</v>
      </c>
      <c r="L990" s="7">
        <f>INT('[1]JUNIO-2026'!L990)</f>
        <v>0</v>
      </c>
      <c r="M990" s="6">
        <f t="shared" si="91"/>
        <v>2599886</v>
      </c>
      <c r="N990" s="7">
        <v>0</v>
      </c>
      <c r="O990" s="7">
        <f>INT('[1]JUNIO-2026'!O990)</f>
        <v>2599886</v>
      </c>
      <c r="P990" s="6">
        <f t="shared" si="95"/>
        <v>2599886</v>
      </c>
      <c r="Q990" s="6">
        <f t="shared" si="92"/>
        <v>0</v>
      </c>
      <c r="R990" s="7">
        <f>INT('[1]JUNIO-2026'!R990)</f>
        <v>0</v>
      </c>
      <c r="S990" s="7">
        <f>INT('[1]JUNIO-2026'!S990)</f>
        <v>0</v>
      </c>
      <c r="T990" s="7">
        <f>INT('[1]JUNIO-2026'!T990)</f>
        <v>0</v>
      </c>
      <c r="U990" s="7">
        <f>INT('[1]JUNIO-2026'!U990)</f>
        <v>2599886</v>
      </c>
      <c r="V990" s="7">
        <f>INT('[1]JUNIO-2026'!V990)</f>
        <v>0</v>
      </c>
      <c r="W990" s="7">
        <f>INT('[1]JUNIO-2026'!W990)</f>
        <v>0</v>
      </c>
      <c r="X990" s="7">
        <f>INT('[1]JUNIO-2026'!X990)</f>
        <v>0</v>
      </c>
      <c r="Y990" s="7">
        <f>INT('[1]JUNIO-2026'!Y990)</f>
        <v>0</v>
      </c>
      <c r="Z990" s="5" t="str">
        <f>+'[1]JUNIO-2026'!Z990</f>
        <v>NA</v>
      </c>
      <c r="AA990" s="5">
        <f>+'[1]JUNIO-2026'!AA990</f>
        <v>1</v>
      </c>
      <c r="AB990" s="5">
        <v>99999</v>
      </c>
      <c r="AC990" s="8">
        <f t="shared" si="93"/>
        <v>2599886</v>
      </c>
      <c r="AD990" s="8">
        <f t="shared" si="94"/>
        <v>0</v>
      </c>
      <c r="AE990" t="str">
        <f>+'[1]JUNIO-2026'!AE990</f>
        <v>SAFEWEB</v>
      </c>
    </row>
    <row r="991" spans="1:31" x14ac:dyDescent="0.25">
      <c r="A991" s="5" t="str">
        <f>+'[1]JUNIO-2026'!A991</f>
        <v>NI</v>
      </c>
      <c r="B991" s="5">
        <f>+'[1]JUNIO-2026'!B991</f>
        <v>802016357</v>
      </c>
      <c r="C991" s="5">
        <f>+'[1]JUNIO-2026'!C991</f>
        <v>3</v>
      </c>
      <c r="D991" s="5" t="str">
        <f>+'[1]JUNIO-2026'!D991</f>
        <v>MACSAMEDICINAALTACOMPLEJIDAD</v>
      </c>
      <c r="E991" s="5" t="str">
        <f>+'[1]JUNIO-2026'!E991</f>
        <v>PR</v>
      </c>
      <c r="F991" s="5" t="str">
        <f>+'[1]JUNIO-2026'!F991</f>
        <v>MIGR</v>
      </c>
      <c r="G991" s="5">
        <f>+'[1]JUNIO-2026'!G991</f>
        <v>2022</v>
      </c>
      <c r="H991" s="6">
        <f t="shared" si="90"/>
        <v>11313882</v>
      </c>
      <c r="I991" s="7">
        <f>INT('[1]JUNIO-2026'!I991)</f>
        <v>0</v>
      </c>
      <c r="J991" s="7">
        <f>INT('[1]JUNIO-2026'!J991)</f>
        <v>11313882</v>
      </c>
      <c r="K991" s="7">
        <f>INT('[1]JUNIO-2026'!K991)</f>
        <v>265612</v>
      </c>
      <c r="L991" s="7">
        <f>INT('[1]JUNIO-2026'!L991)</f>
        <v>0</v>
      </c>
      <c r="M991" s="6">
        <f t="shared" si="91"/>
        <v>11048270</v>
      </c>
      <c r="N991" s="7">
        <v>0</v>
      </c>
      <c r="O991" s="7">
        <f>INT('[1]JUNIO-2026'!O991)</f>
        <v>11048270</v>
      </c>
      <c r="P991" s="6">
        <f t="shared" si="95"/>
        <v>11048270</v>
      </c>
      <c r="Q991" s="6">
        <f t="shared" si="92"/>
        <v>0</v>
      </c>
      <c r="R991" s="7">
        <f>INT('[1]JUNIO-2026'!R991)</f>
        <v>0</v>
      </c>
      <c r="S991" s="7">
        <f>INT('[1]JUNIO-2026'!S991)</f>
        <v>0</v>
      </c>
      <c r="T991" s="7">
        <f>INT('[1]JUNIO-2026'!T991)</f>
        <v>0</v>
      </c>
      <c r="U991" s="7">
        <f>INT('[1]JUNIO-2026'!U991)</f>
        <v>11048270</v>
      </c>
      <c r="V991" s="7">
        <f>INT('[1]JUNIO-2026'!V991)</f>
        <v>0</v>
      </c>
      <c r="W991" s="7">
        <f>INT('[1]JUNIO-2026'!W991)</f>
        <v>0</v>
      </c>
      <c r="X991" s="7">
        <f>INT('[1]JUNIO-2026'!X991)</f>
        <v>0</v>
      </c>
      <c r="Y991" s="7">
        <f>INT('[1]JUNIO-2026'!Y991)</f>
        <v>0</v>
      </c>
      <c r="Z991" s="5" t="str">
        <f>+'[1]JUNIO-2026'!Z991</f>
        <v>NA</v>
      </c>
      <c r="AA991" s="5">
        <f>+'[1]JUNIO-2026'!AA991</f>
        <v>1</v>
      </c>
      <c r="AB991" s="5">
        <v>99999</v>
      </c>
      <c r="AC991" s="8">
        <f t="shared" si="93"/>
        <v>11048270</v>
      </c>
      <c r="AD991" s="8">
        <f t="shared" si="94"/>
        <v>0</v>
      </c>
      <c r="AE991" t="str">
        <f>+'[1]JUNIO-2026'!AE991</f>
        <v>SAFEWEB</v>
      </c>
    </row>
    <row r="992" spans="1:31" x14ac:dyDescent="0.25">
      <c r="A992" s="5" t="str">
        <f>+'[1]JUNIO-2026'!A992</f>
        <v>NI</v>
      </c>
      <c r="B992" s="5">
        <f>+'[1]JUNIO-2026'!B992</f>
        <v>804007178</v>
      </c>
      <c r="C992" s="5">
        <f>+'[1]JUNIO-2026'!C992</f>
        <v>0</v>
      </c>
      <c r="D992" s="5" t="str">
        <f>+'[1]JUNIO-2026'!D992</f>
        <v>COMERCIALIZADORASANTANDEREANADEMEDICAMENTOSLIMITADA</v>
      </c>
      <c r="E992" s="5" t="str">
        <f>+'[1]JUNIO-2026'!E992</f>
        <v>PR</v>
      </c>
      <c r="F992" s="5" t="str">
        <f>+'[1]JUNIO-2026'!F992</f>
        <v>NUPC</v>
      </c>
      <c r="G992" s="5">
        <f>+'[1]JUNIO-2026'!G992</f>
        <v>2022</v>
      </c>
      <c r="H992" s="6">
        <f t="shared" si="90"/>
        <v>106350473</v>
      </c>
      <c r="I992" s="7">
        <f>INT('[1]JUNIO-2026'!I992)</f>
        <v>0</v>
      </c>
      <c r="J992" s="7">
        <f>INT('[1]JUNIO-2026'!J992)</f>
        <v>106350473</v>
      </c>
      <c r="K992" s="7">
        <f>INT('[1]JUNIO-2026'!K992)</f>
        <v>10681321</v>
      </c>
      <c r="L992" s="7">
        <f>INT('[1]JUNIO-2026'!L992)</f>
        <v>0</v>
      </c>
      <c r="M992" s="6">
        <f t="shared" si="91"/>
        <v>95669152</v>
      </c>
      <c r="N992" s="7">
        <v>0</v>
      </c>
      <c r="O992" s="7">
        <f>INT('[1]JUNIO-2026'!O992)</f>
        <v>95669152</v>
      </c>
      <c r="P992" s="6">
        <f t="shared" si="95"/>
        <v>95669152</v>
      </c>
      <c r="Q992" s="6">
        <f t="shared" si="92"/>
        <v>0</v>
      </c>
      <c r="R992" s="7">
        <f>INT('[1]JUNIO-2026'!R992)</f>
        <v>95669152</v>
      </c>
      <c r="S992" s="7">
        <f>INT('[1]JUNIO-2026'!S992)</f>
        <v>0</v>
      </c>
      <c r="T992" s="7">
        <f>INT('[1]JUNIO-2026'!T992)</f>
        <v>0</v>
      </c>
      <c r="U992" s="7">
        <f>INT('[1]JUNIO-2026'!U992)</f>
        <v>0</v>
      </c>
      <c r="V992" s="7">
        <f>INT('[1]JUNIO-2026'!V992)</f>
        <v>0</v>
      </c>
      <c r="W992" s="7">
        <f>INT('[1]JUNIO-2026'!W992)</f>
        <v>0</v>
      </c>
      <c r="X992" s="7">
        <f>INT('[1]JUNIO-2026'!X992)</f>
        <v>0</v>
      </c>
      <c r="Y992" s="7">
        <f>INT('[1]JUNIO-2026'!Y992)</f>
        <v>0</v>
      </c>
      <c r="Z992" s="5" t="str">
        <f>+'[1]JUNIO-2026'!Z992</f>
        <v>NA</v>
      </c>
      <c r="AA992" s="5">
        <f>+'[1]JUNIO-2026'!AA992</f>
        <v>1</v>
      </c>
      <c r="AB992" s="5">
        <v>99999</v>
      </c>
      <c r="AC992" s="8">
        <f t="shared" si="93"/>
        <v>95669152</v>
      </c>
      <c r="AD992" s="8">
        <f t="shared" si="94"/>
        <v>0</v>
      </c>
      <c r="AE992" t="str">
        <f>+'[1]JUNIO-2026'!AE992</f>
        <v>SAFEWEB</v>
      </c>
    </row>
    <row r="993" spans="1:31" x14ac:dyDescent="0.25">
      <c r="A993" s="5" t="str">
        <f>+'[1]JUNIO-2026'!A993</f>
        <v>NI</v>
      </c>
      <c r="B993" s="5">
        <f>+'[1]JUNIO-2026'!B993</f>
        <v>806001061</v>
      </c>
      <c r="C993" s="5">
        <f>+'[1]JUNIO-2026'!C993</f>
        <v>8</v>
      </c>
      <c r="D993" s="5" t="str">
        <f>+'[1]JUNIO-2026'!D993</f>
        <v>ESECLINICAMATERNIDADRAFAELCALVO</v>
      </c>
      <c r="E993" s="5" t="str">
        <f>+'[1]JUNIO-2026'!E993</f>
        <v>PU</v>
      </c>
      <c r="F993" s="5" t="str">
        <f>+'[1]JUNIO-2026'!F993</f>
        <v>MIGR</v>
      </c>
      <c r="G993" s="5">
        <f>+'[1]JUNIO-2026'!G993</f>
        <v>2022</v>
      </c>
      <c r="H993" s="6">
        <f t="shared" si="90"/>
        <v>814879951</v>
      </c>
      <c r="I993" s="7">
        <f>INT('[1]JUNIO-2026'!I993)</f>
        <v>0</v>
      </c>
      <c r="J993" s="7">
        <f>INT('[1]JUNIO-2026'!J993)</f>
        <v>814879951</v>
      </c>
      <c r="K993" s="7">
        <f>INT('[1]JUNIO-2026'!K993)</f>
        <v>86154911</v>
      </c>
      <c r="L993" s="7">
        <f>INT('[1]JUNIO-2026'!L993)</f>
        <v>0</v>
      </c>
      <c r="M993" s="6">
        <f t="shared" si="91"/>
        <v>728725040</v>
      </c>
      <c r="N993" s="7">
        <v>0</v>
      </c>
      <c r="O993" s="7">
        <f>INT('[1]JUNIO-2026'!O993)</f>
        <v>728725040</v>
      </c>
      <c r="P993" s="6">
        <f t="shared" si="95"/>
        <v>728725040</v>
      </c>
      <c r="Q993" s="6">
        <f t="shared" si="92"/>
        <v>0</v>
      </c>
      <c r="R993" s="7">
        <f>INT('[1]JUNIO-2026'!R993)</f>
        <v>13176978</v>
      </c>
      <c r="S993" s="7">
        <f>INT('[1]JUNIO-2026'!S993)</f>
        <v>0</v>
      </c>
      <c r="T993" s="7">
        <f>INT('[1]JUNIO-2026'!T993)</f>
        <v>209016290</v>
      </c>
      <c r="U993" s="7">
        <f>INT('[1]JUNIO-2026'!U993)</f>
        <v>0</v>
      </c>
      <c r="V993" s="7">
        <f>INT('[1]JUNIO-2026'!V993)</f>
        <v>0</v>
      </c>
      <c r="W993" s="7">
        <f>INT('[1]JUNIO-2026'!W993)</f>
        <v>0</v>
      </c>
      <c r="X993" s="7">
        <f>INT('[1]JUNIO-2026'!X993)</f>
        <v>506531772</v>
      </c>
      <c r="Y993" s="7">
        <f>INT('[1]JUNIO-2026'!Y993)</f>
        <v>0</v>
      </c>
      <c r="Z993" s="5" t="str">
        <f>+'[1]JUNIO-2026'!Z993</f>
        <v>NA</v>
      </c>
      <c r="AA993" s="5">
        <f>+'[1]JUNIO-2026'!AA993</f>
        <v>1</v>
      </c>
      <c r="AB993" s="5">
        <v>99999</v>
      </c>
      <c r="AC993" s="8">
        <f t="shared" si="93"/>
        <v>728725040</v>
      </c>
      <c r="AD993" s="8">
        <f t="shared" si="94"/>
        <v>0</v>
      </c>
      <c r="AE993" t="str">
        <f>+'[1]JUNIO-2026'!AE993</f>
        <v>SAFEWEB</v>
      </c>
    </row>
    <row r="994" spans="1:31" x14ac:dyDescent="0.25">
      <c r="A994" s="5" t="str">
        <f>+'[1]JUNIO-2026'!A994</f>
        <v>NI</v>
      </c>
      <c r="B994" s="5">
        <f>+'[1]JUNIO-2026'!B994</f>
        <v>806001061</v>
      </c>
      <c r="C994" s="5">
        <f>+'[1]JUNIO-2026'!C994</f>
        <v>8</v>
      </c>
      <c r="D994" s="5" t="str">
        <f>+'[1]JUNIO-2026'!D994</f>
        <v>ESECLINICAMATERNIDADRAFAELCALVO</v>
      </c>
      <c r="E994" s="5" t="str">
        <f>+'[1]JUNIO-2026'!E994</f>
        <v>PU</v>
      </c>
      <c r="F994" s="5" t="str">
        <f>+'[1]JUNIO-2026'!F994</f>
        <v>PNAF</v>
      </c>
      <c r="G994" s="5">
        <f>+'[1]JUNIO-2026'!G994</f>
        <v>2022</v>
      </c>
      <c r="H994" s="6">
        <f t="shared" si="90"/>
        <v>38004367</v>
      </c>
      <c r="I994" s="7">
        <f>INT('[1]JUNIO-2026'!I994)</f>
        <v>0</v>
      </c>
      <c r="J994" s="7">
        <f>INT('[1]JUNIO-2026'!J994)</f>
        <v>38004367</v>
      </c>
      <c r="K994" s="7">
        <f>INT('[1]JUNIO-2026'!K994)</f>
        <v>20079219</v>
      </c>
      <c r="L994" s="7">
        <f>INT('[1]JUNIO-2026'!L994)</f>
        <v>0</v>
      </c>
      <c r="M994" s="6">
        <f t="shared" si="91"/>
        <v>17925148</v>
      </c>
      <c r="N994" s="7">
        <v>0</v>
      </c>
      <c r="O994" s="7">
        <f>INT('[1]JUNIO-2026'!O994)</f>
        <v>17925148</v>
      </c>
      <c r="P994" s="6">
        <f t="shared" si="95"/>
        <v>17925148</v>
      </c>
      <c r="Q994" s="6">
        <f t="shared" si="92"/>
        <v>0</v>
      </c>
      <c r="R994" s="7">
        <f>INT('[1]JUNIO-2026'!R994)</f>
        <v>0</v>
      </c>
      <c r="S994" s="7">
        <f>INT('[1]JUNIO-2026'!S994)</f>
        <v>0</v>
      </c>
      <c r="T994" s="7">
        <f>INT('[1]JUNIO-2026'!T994)</f>
        <v>17925148</v>
      </c>
      <c r="U994" s="7">
        <f>INT('[1]JUNIO-2026'!U994)</f>
        <v>0</v>
      </c>
      <c r="V994" s="7">
        <f>INT('[1]JUNIO-2026'!V994)</f>
        <v>0</v>
      </c>
      <c r="W994" s="7">
        <f>INT('[1]JUNIO-2026'!W994)</f>
        <v>0</v>
      </c>
      <c r="X994" s="7">
        <f>INT('[1]JUNIO-2026'!X994)</f>
        <v>0</v>
      </c>
      <c r="Y994" s="7">
        <f>INT('[1]JUNIO-2026'!Y994)</f>
        <v>0</v>
      </c>
      <c r="Z994" s="5" t="str">
        <f>+'[1]JUNIO-2026'!Z994</f>
        <v>NA</v>
      </c>
      <c r="AA994" s="5">
        <f>+'[1]JUNIO-2026'!AA994</f>
        <v>1</v>
      </c>
      <c r="AB994" s="5">
        <v>99999</v>
      </c>
      <c r="AC994" s="8">
        <f t="shared" si="93"/>
        <v>17925148</v>
      </c>
      <c r="AD994" s="8">
        <f t="shared" si="94"/>
        <v>0</v>
      </c>
      <c r="AE994" t="str">
        <f>+'[1]JUNIO-2026'!AE994</f>
        <v>SAFEWEB</v>
      </c>
    </row>
    <row r="995" spans="1:31" x14ac:dyDescent="0.25">
      <c r="A995" s="5" t="str">
        <f>+'[1]JUNIO-2026'!A995</f>
        <v>NI</v>
      </c>
      <c r="B995" s="5">
        <f>+'[1]JUNIO-2026'!B995</f>
        <v>806004548</v>
      </c>
      <c r="C995" s="5">
        <f>+'[1]JUNIO-2026'!C995</f>
        <v>6</v>
      </c>
      <c r="D995" s="5" t="str">
        <f>+'[1]JUNIO-2026'!D995</f>
        <v>CENTROMEDICOCRECERLTDA</v>
      </c>
      <c r="E995" s="5" t="str">
        <f>+'[1]JUNIO-2026'!E995</f>
        <v>PR</v>
      </c>
      <c r="F995" s="5" t="str">
        <f>+'[1]JUNIO-2026'!F995</f>
        <v>PNAF</v>
      </c>
      <c r="G995" s="5">
        <f>+'[1]JUNIO-2026'!G995</f>
        <v>2022</v>
      </c>
      <c r="H995" s="6">
        <f t="shared" si="90"/>
        <v>34524232</v>
      </c>
      <c r="I995" s="7">
        <f>INT('[1]JUNIO-2026'!I995)</f>
        <v>0</v>
      </c>
      <c r="J995" s="7">
        <f>INT('[1]JUNIO-2026'!J995)</f>
        <v>34524232</v>
      </c>
      <c r="K995" s="7">
        <f>INT('[1]JUNIO-2026'!K995)</f>
        <v>3034800</v>
      </c>
      <c r="L995" s="7">
        <f>INT('[1]JUNIO-2026'!L995)</f>
        <v>0</v>
      </c>
      <c r="M995" s="6">
        <f t="shared" si="91"/>
        <v>31489432</v>
      </c>
      <c r="N995" s="7">
        <v>0</v>
      </c>
      <c r="O995" s="7">
        <f>INT('[1]JUNIO-2026'!O995)</f>
        <v>31489432</v>
      </c>
      <c r="P995" s="6">
        <f t="shared" si="95"/>
        <v>31489432</v>
      </c>
      <c r="Q995" s="6">
        <f t="shared" si="92"/>
        <v>0</v>
      </c>
      <c r="R995" s="7">
        <f>INT('[1]JUNIO-2026'!R995)</f>
        <v>0</v>
      </c>
      <c r="S995" s="7">
        <f>INT('[1]JUNIO-2026'!S995)</f>
        <v>0</v>
      </c>
      <c r="T995" s="7">
        <f>INT('[1]JUNIO-2026'!T995)</f>
        <v>31489432</v>
      </c>
      <c r="U995" s="7">
        <f>INT('[1]JUNIO-2026'!U995)</f>
        <v>0</v>
      </c>
      <c r="V995" s="7">
        <f>INT('[1]JUNIO-2026'!V995)</f>
        <v>0</v>
      </c>
      <c r="W995" s="7">
        <f>INT('[1]JUNIO-2026'!W995)</f>
        <v>0</v>
      </c>
      <c r="X995" s="7">
        <f>INT('[1]JUNIO-2026'!X995)</f>
        <v>0</v>
      </c>
      <c r="Y995" s="7">
        <f>INT('[1]JUNIO-2026'!Y995)</f>
        <v>0</v>
      </c>
      <c r="Z995" s="5" t="str">
        <f>+'[1]JUNIO-2026'!Z995</f>
        <v>NA</v>
      </c>
      <c r="AA995" s="5">
        <f>+'[1]JUNIO-2026'!AA995</f>
        <v>1</v>
      </c>
      <c r="AB995" s="5">
        <v>99999</v>
      </c>
      <c r="AC995" s="8">
        <f t="shared" si="93"/>
        <v>31489432</v>
      </c>
      <c r="AD995" s="8">
        <f t="shared" si="94"/>
        <v>0</v>
      </c>
      <c r="AE995" t="str">
        <f>+'[1]JUNIO-2026'!AE995</f>
        <v>SAFEWEB</v>
      </c>
    </row>
    <row r="996" spans="1:31" x14ac:dyDescent="0.25">
      <c r="A996" s="5" t="str">
        <f>+'[1]JUNIO-2026'!A996</f>
        <v>NI</v>
      </c>
      <c r="B996" s="5">
        <f>+'[1]JUNIO-2026'!B996</f>
        <v>806006414</v>
      </c>
      <c r="C996" s="5">
        <f>+'[1]JUNIO-2026'!C996</f>
        <v>7</v>
      </c>
      <c r="D996" s="5" t="str">
        <f>+'[1]JUNIO-2026'!D996</f>
        <v>ESEHOSPITALLOCALSANJUANNEPOMUCENO</v>
      </c>
      <c r="E996" s="5" t="str">
        <f>+'[1]JUNIO-2026'!E996</f>
        <v>PU</v>
      </c>
      <c r="F996" s="5" t="str">
        <f>+'[1]JUNIO-2026'!F996</f>
        <v>MIGR</v>
      </c>
      <c r="G996" s="5">
        <f>+'[1]JUNIO-2026'!G996</f>
        <v>2022</v>
      </c>
      <c r="H996" s="6">
        <f t="shared" si="90"/>
        <v>158503366</v>
      </c>
      <c r="I996" s="7">
        <f>INT('[1]JUNIO-2026'!I996)</f>
        <v>0</v>
      </c>
      <c r="J996" s="7">
        <f>INT('[1]JUNIO-2026'!J996)</f>
        <v>158503366</v>
      </c>
      <c r="K996" s="7">
        <f>INT('[1]JUNIO-2026'!K996)</f>
        <v>19457616</v>
      </c>
      <c r="L996" s="7">
        <f>INT('[1]JUNIO-2026'!L996)</f>
        <v>0</v>
      </c>
      <c r="M996" s="6">
        <f t="shared" si="91"/>
        <v>139045750</v>
      </c>
      <c r="N996" s="7">
        <v>0</v>
      </c>
      <c r="O996" s="7">
        <f>INT('[1]JUNIO-2026'!O996)</f>
        <v>139045750</v>
      </c>
      <c r="P996" s="6">
        <f t="shared" si="95"/>
        <v>139045750</v>
      </c>
      <c r="Q996" s="6">
        <f t="shared" si="92"/>
        <v>0</v>
      </c>
      <c r="R996" s="7">
        <f>INT('[1]JUNIO-2026'!R996)</f>
        <v>0</v>
      </c>
      <c r="S996" s="7">
        <f>INT('[1]JUNIO-2026'!S996)</f>
        <v>0</v>
      </c>
      <c r="T996" s="7">
        <f>INT('[1]JUNIO-2026'!T996)</f>
        <v>0</v>
      </c>
      <c r="U996" s="7">
        <f>INT('[1]JUNIO-2026'!U996)</f>
        <v>139045750</v>
      </c>
      <c r="V996" s="7">
        <f>INT('[1]JUNIO-2026'!V996)</f>
        <v>0</v>
      </c>
      <c r="W996" s="7">
        <f>INT('[1]JUNIO-2026'!W996)</f>
        <v>0</v>
      </c>
      <c r="X996" s="7">
        <f>INT('[1]JUNIO-2026'!X996)</f>
        <v>0</v>
      </c>
      <c r="Y996" s="7">
        <f>INT('[1]JUNIO-2026'!Y996)</f>
        <v>0</v>
      </c>
      <c r="Z996" s="5" t="str">
        <f>+'[1]JUNIO-2026'!Z996</f>
        <v>NA</v>
      </c>
      <c r="AA996" s="5">
        <f>+'[1]JUNIO-2026'!AA996</f>
        <v>1</v>
      </c>
      <c r="AB996" s="5">
        <v>99999</v>
      </c>
      <c r="AC996" s="8">
        <f t="shared" si="93"/>
        <v>139045750</v>
      </c>
      <c r="AD996" s="8">
        <f t="shared" si="94"/>
        <v>0</v>
      </c>
      <c r="AE996" t="str">
        <f>+'[1]JUNIO-2026'!AE996</f>
        <v>SAFEWEB</v>
      </c>
    </row>
    <row r="997" spans="1:31" x14ac:dyDescent="0.25">
      <c r="A997" s="5" t="str">
        <f>+'[1]JUNIO-2026'!A997</f>
        <v>NI</v>
      </c>
      <c r="B997" s="5">
        <f>+'[1]JUNIO-2026'!B997</f>
        <v>806007923</v>
      </c>
      <c r="C997" s="5">
        <f>+'[1]JUNIO-2026'!C997</f>
        <v>9</v>
      </c>
      <c r="D997" s="5" t="str">
        <f>+'[1]JUNIO-2026'!D997</f>
        <v>ESEHOSPITALLOCALDEARJONA</v>
      </c>
      <c r="E997" s="5" t="str">
        <f>+'[1]JUNIO-2026'!E997</f>
        <v>PU</v>
      </c>
      <c r="F997" s="5" t="str">
        <f>+'[1]JUNIO-2026'!F997</f>
        <v>MIGR</v>
      </c>
      <c r="G997" s="5">
        <f>+'[1]JUNIO-2026'!G997</f>
        <v>2022</v>
      </c>
      <c r="H997" s="6">
        <f t="shared" si="90"/>
        <v>53927538</v>
      </c>
      <c r="I997" s="7">
        <f>INT('[1]JUNIO-2026'!I997)</f>
        <v>0</v>
      </c>
      <c r="J997" s="7">
        <f>INT('[1]JUNIO-2026'!J997)</f>
        <v>53927538</v>
      </c>
      <c r="K997" s="7">
        <f>INT('[1]JUNIO-2026'!K997)</f>
        <v>25007244</v>
      </c>
      <c r="L997" s="7">
        <f>INT('[1]JUNIO-2026'!L997)</f>
        <v>0</v>
      </c>
      <c r="M997" s="6">
        <f t="shared" si="91"/>
        <v>28920294</v>
      </c>
      <c r="N997" s="7">
        <v>0</v>
      </c>
      <c r="O997" s="7">
        <f>INT('[1]JUNIO-2026'!O997)</f>
        <v>28920294</v>
      </c>
      <c r="P997" s="6">
        <f t="shared" si="95"/>
        <v>28920294</v>
      </c>
      <c r="Q997" s="6">
        <f t="shared" si="92"/>
        <v>0</v>
      </c>
      <c r="R997" s="7">
        <f>INT('[1]JUNIO-2026'!R997)</f>
        <v>0</v>
      </c>
      <c r="S997" s="7">
        <f>INT('[1]JUNIO-2026'!S997)</f>
        <v>0</v>
      </c>
      <c r="T997" s="7">
        <f>INT('[1]JUNIO-2026'!T997)</f>
        <v>0</v>
      </c>
      <c r="U997" s="7">
        <f>INT('[1]JUNIO-2026'!U997)</f>
        <v>14038005</v>
      </c>
      <c r="V997" s="7">
        <f>INT('[1]JUNIO-2026'!V997)</f>
        <v>0</v>
      </c>
      <c r="W997" s="7">
        <f>INT('[1]JUNIO-2026'!W997)</f>
        <v>0</v>
      </c>
      <c r="X997" s="7">
        <f>INT('[1]JUNIO-2026'!X997)</f>
        <v>14882289</v>
      </c>
      <c r="Y997" s="7">
        <f>INT('[1]JUNIO-2026'!Y997)</f>
        <v>0</v>
      </c>
      <c r="Z997" s="5" t="str">
        <f>+'[1]JUNIO-2026'!Z997</f>
        <v>NA</v>
      </c>
      <c r="AA997" s="5">
        <f>+'[1]JUNIO-2026'!AA997</f>
        <v>1</v>
      </c>
      <c r="AB997" s="5">
        <v>99999</v>
      </c>
      <c r="AC997" s="8">
        <f t="shared" si="93"/>
        <v>28920294</v>
      </c>
      <c r="AD997" s="8">
        <f t="shared" si="94"/>
        <v>0</v>
      </c>
      <c r="AE997" t="str">
        <f>+'[1]JUNIO-2026'!AE997</f>
        <v>SAFEWEB</v>
      </c>
    </row>
    <row r="998" spans="1:31" x14ac:dyDescent="0.25">
      <c r="A998" s="5" t="str">
        <f>+'[1]JUNIO-2026'!A998</f>
        <v>NI</v>
      </c>
      <c r="B998" s="5">
        <f>+'[1]JUNIO-2026'!B998</f>
        <v>806008394</v>
      </c>
      <c r="C998" s="5">
        <f>+'[1]JUNIO-2026'!C998</f>
        <v>7</v>
      </c>
      <c r="D998" s="5" t="str">
        <f>+'[1]JUNIO-2026'!D998</f>
        <v>MUTUALSEREPS</v>
      </c>
      <c r="E998" s="5" t="str">
        <f>+'[1]JUNIO-2026'!E998</f>
        <v>PR</v>
      </c>
      <c r="F998" s="5" t="str">
        <f>+'[1]JUNIO-2026'!F998</f>
        <v>NUPC</v>
      </c>
      <c r="G998" s="5">
        <f>+'[1]JUNIO-2026'!G998</f>
        <v>2022</v>
      </c>
      <c r="H998" s="6">
        <f t="shared" si="90"/>
        <v>13818934</v>
      </c>
      <c r="I998" s="7">
        <f>INT('[1]JUNIO-2026'!I998)</f>
        <v>0</v>
      </c>
      <c r="J998" s="7">
        <f>INT('[1]JUNIO-2026'!J998)</f>
        <v>13818934</v>
      </c>
      <c r="K998" s="7">
        <f>INT('[1]JUNIO-2026'!K998)</f>
        <v>0</v>
      </c>
      <c r="L998" s="7">
        <f>INT('[1]JUNIO-2026'!L998)</f>
        <v>0</v>
      </c>
      <c r="M998" s="6">
        <f t="shared" si="91"/>
        <v>13818934</v>
      </c>
      <c r="N998" s="7">
        <v>0</v>
      </c>
      <c r="O998" s="7">
        <f>INT('[1]JUNIO-2026'!O998)</f>
        <v>11212934</v>
      </c>
      <c r="P998" s="6">
        <f t="shared" si="95"/>
        <v>11212934</v>
      </c>
      <c r="Q998" s="6">
        <f t="shared" si="92"/>
        <v>2606000</v>
      </c>
      <c r="R998" s="7">
        <f>INT('[1]JUNIO-2026'!R998)</f>
        <v>0</v>
      </c>
      <c r="S998" s="7">
        <f>INT('[1]JUNIO-2026'!S998)</f>
        <v>0</v>
      </c>
      <c r="T998" s="7">
        <f>INT('[1]JUNIO-2026'!T998)</f>
        <v>11212934</v>
      </c>
      <c r="U998" s="7">
        <f>INT('[1]JUNIO-2026'!U998)</f>
        <v>0</v>
      </c>
      <c r="V998" s="7">
        <f>INT('[1]JUNIO-2026'!V998)</f>
        <v>0</v>
      </c>
      <c r="W998" s="7">
        <f>INT('[1]JUNIO-2026'!W998)</f>
        <v>0</v>
      </c>
      <c r="X998" s="7">
        <f>INT('[1]JUNIO-2026'!X998)</f>
        <v>0</v>
      </c>
      <c r="Y998" s="7">
        <f>INT('[1]JUNIO-2026'!Y998)</f>
        <v>0</v>
      </c>
      <c r="Z998" s="5" t="str">
        <f>+'[1]JUNIO-2026'!Z998</f>
        <v>NA</v>
      </c>
      <c r="AA998" s="5">
        <f>+'[1]JUNIO-2026'!AA998</f>
        <v>1</v>
      </c>
      <c r="AB998" s="5">
        <v>99999</v>
      </c>
      <c r="AC998" s="8">
        <f t="shared" si="93"/>
        <v>11212934</v>
      </c>
      <c r="AD998" s="8">
        <f t="shared" si="94"/>
        <v>0</v>
      </c>
      <c r="AE998" t="str">
        <f>+'[1]JUNIO-2026'!AE998</f>
        <v>SAFEWEB</v>
      </c>
    </row>
    <row r="999" spans="1:31" x14ac:dyDescent="0.25">
      <c r="A999" s="5" t="str">
        <f>+'[1]JUNIO-2026'!A999</f>
        <v>NI</v>
      </c>
      <c r="B999" s="5">
        <f>+'[1]JUNIO-2026'!B999</f>
        <v>806012426</v>
      </c>
      <c r="C999" s="5">
        <f>+'[1]JUNIO-2026'!C999</f>
        <v>1</v>
      </c>
      <c r="D999" s="5" t="str">
        <f>+'[1]JUNIO-2026'!D999</f>
        <v>CLINICACARDIOVASCULARJESUSDENAZARETH</v>
      </c>
      <c r="E999" s="5" t="str">
        <f>+'[1]JUNIO-2026'!E999</f>
        <v>PR</v>
      </c>
      <c r="F999" s="5" t="str">
        <f>+'[1]JUNIO-2026'!F999</f>
        <v>MIGR</v>
      </c>
      <c r="G999" s="5">
        <f>+'[1]JUNIO-2026'!G999</f>
        <v>2022</v>
      </c>
      <c r="H999" s="6">
        <f t="shared" si="90"/>
        <v>41447574</v>
      </c>
      <c r="I999" s="7">
        <f>INT('[1]JUNIO-2026'!I999)</f>
        <v>0</v>
      </c>
      <c r="J999" s="7">
        <f>INT('[1]JUNIO-2026'!J999)</f>
        <v>41447574</v>
      </c>
      <c r="K999" s="7">
        <f>INT('[1]JUNIO-2026'!K999)</f>
        <v>2667104</v>
      </c>
      <c r="L999" s="7">
        <f>INT('[1]JUNIO-2026'!L999)</f>
        <v>0</v>
      </c>
      <c r="M999" s="6">
        <f t="shared" si="91"/>
        <v>38780470</v>
      </c>
      <c r="N999" s="7">
        <v>0</v>
      </c>
      <c r="O999" s="7">
        <f>INT('[1]JUNIO-2026'!O999)</f>
        <v>38780470</v>
      </c>
      <c r="P999" s="6">
        <f t="shared" si="95"/>
        <v>38780470</v>
      </c>
      <c r="Q999" s="6">
        <f t="shared" si="92"/>
        <v>0</v>
      </c>
      <c r="R999" s="7">
        <f>INT('[1]JUNIO-2026'!R999)</f>
        <v>0</v>
      </c>
      <c r="S999" s="7">
        <f>INT('[1]JUNIO-2026'!S999)</f>
        <v>0</v>
      </c>
      <c r="T999" s="7">
        <f>INT('[1]JUNIO-2026'!T999)</f>
        <v>0</v>
      </c>
      <c r="U999" s="7">
        <f>INT('[1]JUNIO-2026'!U999)</f>
        <v>31759669</v>
      </c>
      <c r="V999" s="7">
        <f>INT('[1]JUNIO-2026'!V999)</f>
        <v>0</v>
      </c>
      <c r="W999" s="7">
        <f>INT('[1]JUNIO-2026'!W999)</f>
        <v>0</v>
      </c>
      <c r="X999" s="7">
        <f>INT('[1]JUNIO-2026'!X999)</f>
        <v>7020801</v>
      </c>
      <c r="Y999" s="7">
        <f>INT('[1]JUNIO-2026'!Y999)</f>
        <v>0</v>
      </c>
      <c r="Z999" s="5" t="str">
        <f>+'[1]JUNIO-2026'!Z999</f>
        <v>NA</v>
      </c>
      <c r="AA999" s="5">
        <f>+'[1]JUNIO-2026'!AA999</f>
        <v>1</v>
      </c>
      <c r="AB999" s="5">
        <v>99999</v>
      </c>
      <c r="AC999" s="8">
        <f t="shared" si="93"/>
        <v>38780470</v>
      </c>
      <c r="AD999" s="8">
        <f t="shared" si="94"/>
        <v>0</v>
      </c>
      <c r="AE999" t="str">
        <f>+'[1]JUNIO-2026'!AE999</f>
        <v>SAFEWEB</v>
      </c>
    </row>
    <row r="1000" spans="1:31" x14ac:dyDescent="0.25">
      <c r="A1000" s="5" t="str">
        <f>+'[1]JUNIO-2026'!A1000</f>
        <v>NI</v>
      </c>
      <c r="B1000" s="5">
        <f>+'[1]JUNIO-2026'!B1000</f>
        <v>806015201</v>
      </c>
      <c r="C1000" s="5">
        <f>+'[1]JUNIO-2026'!C1000</f>
        <v>3</v>
      </c>
      <c r="D1000" s="5" t="str">
        <f>+'[1]JUNIO-2026'!D1000</f>
        <v>IPSGESTIONSALUDLTDA</v>
      </c>
      <c r="E1000" s="5" t="str">
        <f>+'[1]JUNIO-2026'!E1000</f>
        <v>PR</v>
      </c>
      <c r="F1000" s="5" t="str">
        <f>+'[1]JUNIO-2026'!F1000</f>
        <v>MIGR</v>
      </c>
      <c r="G1000" s="5">
        <f>+'[1]JUNIO-2026'!G1000</f>
        <v>2022</v>
      </c>
      <c r="H1000" s="6">
        <f t="shared" si="90"/>
        <v>66457283</v>
      </c>
      <c r="I1000" s="7">
        <f>INT('[1]JUNIO-2026'!I1000)</f>
        <v>0</v>
      </c>
      <c r="J1000" s="7">
        <f>INT('[1]JUNIO-2026'!J1000)</f>
        <v>66457283</v>
      </c>
      <c r="K1000" s="7">
        <f>INT('[1]JUNIO-2026'!K1000)</f>
        <v>18736288</v>
      </c>
      <c r="L1000" s="7">
        <f>INT('[1]JUNIO-2026'!L1000)</f>
        <v>0</v>
      </c>
      <c r="M1000" s="6">
        <f t="shared" si="91"/>
        <v>47720995</v>
      </c>
      <c r="N1000" s="7">
        <v>0</v>
      </c>
      <c r="O1000" s="7">
        <f>INT('[1]JUNIO-2026'!O1000)</f>
        <v>47720995</v>
      </c>
      <c r="P1000" s="6">
        <f t="shared" si="95"/>
        <v>47720995</v>
      </c>
      <c r="Q1000" s="6">
        <f t="shared" si="92"/>
        <v>0</v>
      </c>
      <c r="R1000" s="7">
        <f>INT('[1]JUNIO-2026'!R1000)</f>
        <v>0</v>
      </c>
      <c r="S1000" s="7">
        <f>INT('[1]JUNIO-2026'!S1000)</f>
        <v>0</v>
      </c>
      <c r="T1000" s="7">
        <f>INT('[1]JUNIO-2026'!T1000)</f>
        <v>37126490</v>
      </c>
      <c r="U1000" s="7">
        <f>INT('[1]JUNIO-2026'!U1000)</f>
        <v>0</v>
      </c>
      <c r="V1000" s="7">
        <f>INT('[1]JUNIO-2026'!V1000)</f>
        <v>0</v>
      </c>
      <c r="W1000" s="7">
        <f>INT('[1]JUNIO-2026'!W1000)</f>
        <v>0</v>
      </c>
      <c r="X1000" s="7">
        <f>INT('[1]JUNIO-2026'!X1000)</f>
        <v>10594505</v>
      </c>
      <c r="Y1000" s="7">
        <f>INT('[1]JUNIO-2026'!Y1000)</f>
        <v>0</v>
      </c>
      <c r="Z1000" s="5" t="str">
        <f>+'[1]JUNIO-2026'!Z1000</f>
        <v>NA</v>
      </c>
      <c r="AA1000" s="5">
        <f>+'[1]JUNIO-2026'!AA1000</f>
        <v>1</v>
      </c>
      <c r="AB1000" s="5">
        <v>99999</v>
      </c>
      <c r="AC1000" s="8">
        <f t="shared" si="93"/>
        <v>47720995</v>
      </c>
      <c r="AD1000" s="8">
        <f t="shared" si="94"/>
        <v>0</v>
      </c>
      <c r="AE1000" t="str">
        <f>+'[1]JUNIO-2026'!AE1000</f>
        <v>SAFEWEB</v>
      </c>
    </row>
    <row r="1001" spans="1:31" x14ac:dyDescent="0.25">
      <c r="A1001" s="5" t="str">
        <f>+'[1]JUNIO-2026'!A1001</f>
        <v>NI</v>
      </c>
      <c r="B1001" s="5">
        <f>+'[1]JUNIO-2026'!B1001</f>
        <v>806015201</v>
      </c>
      <c r="C1001" s="5">
        <f>+'[1]JUNIO-2026'!C1001</f>
        <v>3</v>
      </c>
      <c r="D1001" s="5" t="str">
        <f>+'[1]JUNIO-2026'!D1001</f>
        <v>IPSGESTIONSALUDLTDA</v>
      </c>
      <c r="E1001" s="5" t="str">
        <f>+'[1]JUNIO-2026'!E1001</f>
        <v>PR</v>
      </c>
      <c r="F1001" s="5" t="str">
        <f>+'[1]JUNIO-2026'!F1001</f>
        <v>PNAF</v>
      </c>
      <c r="G1001" s="5">
        <f>+'[1]JUNIO-2026'!G1001</f>
        <v>2022</v>
      </c>
      <c r="H1001" s="6">
        <f t="shared" si="90"/>
        <v>293744</v>
      </c>
      <c r="I1001" s="7">
        <f>INT('[1]JUNIO-2026'!I1001)</f>
        <v>0</v>
      </c>
      <c r="J1001" s="7">
        <f>INT('[1]JUNIO-2026'!J1001)</f>
        <v>293744</v>
      </c>
      <c r="K1001" s="7">
        <f>INT('[1]JUNIO-2026'!K1001)</f>
        <v>293744</v>
      </c>
      <c r="L1001" s="7">
        <f>INT('[1]JUNIO-2026'!L1001)</f>
        <v>0</v>
      </c>
      <c r="M1001" s="6">
        <f t="shared" si="91"/>
        <v>0</v>
      </c>
      <c r="N1001" s="7">
        <v>0</v>
      </c>
      <c r="O1001" s="7">
        <f>INT('[1]JUNIO-2026'!O1001)</f>
        <v>0</v>
      </c>
      <c r="P1001" s="6">
        <f t="shared" si="95"/>
        <v>0</v>
      </c>
      <c r="Q1001" s="6">
        <f t="shared" si="92"/>
        <v>0</v>
      </c>
      <c r="R1001" s="7">
        <f>INT('[1]JUNIO-2026'!R1001)</f>
        <v>0</v>
      </c>
      <c r="S1001" s="7">
        <f>INT('[1]JUNIO-2026'!S1001)</f>
        <v>0</v>
      </c>
      <c r="T1001" s="7">
        <f>INT('[1]JUNIO-2026'!T1001)</f>
        <v>0</v>
      </c>
      <c r="U1001" s="7">
        <f>INT('[1]JUNIO-2026'!U1001)</f>
        <v>0</v>
      </c>
      <c r="V1001" s="7">
        <f>INT('[1]JUNIO-2026'!V1001)</f>
        <v>0</v>
      </c>
      <c r="W1001" s="7">
        <f>INT('[1]JUNIO-2026'!W1001)</f>
        <v>0</v>
      </c>
      <c r="X1001" s="7">
        <f>INT('[1]JUNIO-2026'!X1001)</f>
        <v>0</v>
      </c>
      <c r="Y1001" s="7">
        <f>INT('[1]JUNIO-2026'!Y1001)</f>
        <v>0</v>
      </c>
      <c r="Z1001" s="5" t="str">
        <f>+'[1]JUNIO-2026'!Z1001</f>
        <v>NA</v>
      </c>
      <c r="AA1001" s="5">
        <f>+'[1]JUNIO-2026'!AA1001</f>
        <v>1</v>
      </c>
      <c r="AB1001" s="5">
        <v>99999</v>
      </c>
      <c r="AC1001" s="8">
        <f t="shared" si="93"/>
        <v>0</v>
      </c>
      <c r="AD1001" s="8">
        <f t="shared" si="94"/>
        <v>0</v>
      </c>
      <c r="AE1001" t="str">
        <f>+'[1]JUNIO-2026'!AE1001</f>
        <v>SAFEWEB</v>
      </c>
    </row>
    <row r="1002" spans="1:31" x14ac:dyDescent="0.25">
      <c r="A1002" s="5" t="str">
        <f>+'[1]JUNIO-2026'!A1002</f>
        <v>NI</v>
      </c>
      <c r="B1002" s="5">
        <f>+'[1]JUNIO-2026'!B1002</f>
        <v>811016192</v>
      </c>
      <c r="C1002" s="5">
        <f>+'[1]JUNIO-2026'!C1002</f>
        <v>8</v>
      </c>
      <c r="D1002" s="5" t="str">
        <f>+'[1]JUNIO-2026'!D1002</f>
        <v>IPSUNIVERSITARIADEANTIOQUIA</v>
      </c>
      <c r="E1002" s="5" t="str">
        <f>+'[1]JUNIO-2026'!E1002</f>
        <v>PR</v>
      </c>
      <c r="F1002" s="5" t="str">
        <f>+'[1]JUNIO-2026'!F1002</f>
        <v>NUPC</v>
      </c>
      <c r="G1002" s="5">
        <f>+'[1]JUNIO-2026'!G1002</f>
        <v>2022</v>
      </c>
      <c r="H1002" s="6">
        <f t="shared" si="90"/>
        <v>6323198</v>
      </c>
      <c r="I1002" s="7">
        <f>INT('[1]JUNIO-2026'!I1002)</f>
        <v>0</v>
      </c>
      <c r="J1002" s="7">
        <f>INT('[1]JUNIO-2026'!J1002)</f>
        <v>6323198</v>
      </c>
      <c r="K1002" s="7">
        <f>INT('[1]JUNIO-2026'!K1002)</f>
        <v>0</v>
      </c>
      <c r="L1002" s="7">
        <f>INT('[1]JUNIO-2026'!L1002)</f>
        <v>0</v>
      </c>
      <c r="M1002" s="6">
        <f t="shared" si="91"/>
        <v>6323198</v>
      </c>
      <c r="N1002" s="7">
        <v>0</v>
      </c>
      <c r="O1002" s="7">
        <f>INT('[1]JUNIO-2026'!O1002)</f>
        <v>6323198</v>
      </c>
      <c r="P1002" s="6">
        <f t="shared" si="95"/>
        <v>6323198</v>
      </c>
      <c r="Q1002" s="6">
        <f t="shared" si="92"/>
        <v>0</v>
      </c>
      <c r="R1002" s="7">
        <f>INT('[1]JUNIO-2026'!R1002)</f>
        <v>0</v>
      </c>
      <c r="S1002" s="7">
        <f>INT('[1]JUNIO-2026'!S1002)</f>
        <v>0</v>
      </c>
      <c r="T1002" s="7">
        <f>INT('[1]JUNIO-2026'!T1002)</f>
        <v>0</v>
      </c>
      <c r="U1002" s="7">
        <f>INT('[1]JUNIO-2026'!U1002)</f>
        <v>6323198</v>
      </c>
      <c r="V1002" s="7">
        <f>INT('[1]JUNIO-2026'!V1002)</f>
        <v>0</v>
      </c>
      <c r="W1002" s="7">
        <f>INT('[1]JUNIO-2026'!W1002)</f>
        <v>0</v>
      </c>
      <c r="X1002" s="7">
        <f>INT('[1]JUNIO-2026'!X1002)</f>
        <v>0</v>
      </c>
      <c r="Y1002" s="7">
        <f>INT('[1]JUNIO-2026'!Y1002)</f>
        <v>0</v>
      </c>
      <c r="Z1002" s="5" t="str">
        <f>+'[1]JUNIO-2026'!Z1002</f>
        <v>NA</v>
      </c>
      <c r="AA1002" s="5">
        <f>+'[1]JUNIO-2026'!AA1002</f>
        <v>1</v>
      </c>
      <c r="AB1002" s="5">
        <v>99999</v>
      </c>
      <c r="AC1002" s="8">
        <f t="shared" si="93"/>
        <v>6323198</v>
      </c>
      <c r="AD1002" s="8">
        <f t="shared" si="94"/>
        <v>0</v>
      </c>
      <c r="AE1002" t="str">
        <f>+'[1]JUNIO-2026'!AE1002</f>
        <v>SAFEWEB</v>
      </c>
    </row>
    <row r="1003" spans="1:31" x14ac:dyDescent="0.25">
      <c r="A1003" s="5" t="str">
        <f>+'[1]JUNIO-2026'!A1003</f>
        <v>NI</v>
      </c>
      <c r="B1003" s="5">
        <f>+'[1]JUNIO-2026'!B1003</f>
        <v>816001182</v>
      </c>
      <c r="C1003" s="5">
        <f>+'[1]JUNIO-2026'!C1003</f>
        <v>7</v>
      </c>
      <c r="D1003" s="5" t="str">
        <f>+'[1]JUNIO-2026'!D1003</f>
        <v>AUDIFARMASA</v>
      </c>
      <c r="E1003" s="5" t="str">
        <f>+'[1]JUNIO-2026'!E1003</f>
        <v>PR</v>
      </c>
      <c r="F1003" s="5" t="str">
        <f>+'[1]JUNIO-2026'!F1003</f>
        <v>NUPC</v>
      </c>
      <c r="G1003" s="5">
        <f>+'[1]JUNIO-2026'!G1003</f>
        <v>2022</v>
      </c>
      <c r="H1003" s="6">
        <f t="shared" si="90"/>
        <v>52746254</v>
      </c>
      <c r="I1003" s="7">
        <f>INT('[1]JUNIO-2026'!I1003)</f>
        <v>0</v>
      </c>
      <c r="J1003" s="7">
        <f>INT('[1]JUNIO-2026'!J1003)</f>
        <v>52746254</v>
      </c>
      <c r="K1003" s="7">
        <f>INT('[1]JUNIO-2026'!K1003)</f>
        <v>2422749</v>
      </c>
      <c r="L1003" s="7">
        <f>INT('[1]JUNIO-2026'!L1003)</f>
        <v>0</v>
      </c>
      <c r="M1003" s="6">
        <f t="shared" si="91"/>
        <v>50323505</v>
      </c>
      <c r="N1003" s="7">
        <v>0</v>
      </c>
      <c r="O1003" s="7">
        <f>INT('[1]JUNIO-2026'!O1003)</f>
        <v>27947543</v>
      </c>
      <c r="P1003" s="6">
        <f t="shared" si="95"/>
        <v>27947543</v>
      </c>
      <c r="Q1003" s="6">
        <f t="shared" si="92"/>
        <v>22375962</v>
      </c>
      <c r="R1003" s="7">
        <f>INT('[1]JUNIO-2026'!R1003)</f>
        <v>0</v>
      </c>
      <c r="S1003" s="7">
        <f>INT('[1]JUNIO-2026'!S1003)</f>
        <v>0</v>
      </c>
      <c r="T1003" s="7">
        <f>INT('[1]JUNIO-2026'!T1003)</f>
        <v>27947543</v>
      </c>
      <c r="U1003" s="7">
        <f>INT('[1]JUNIO-2026'!U1003)</f>
        <v>0</v>
      </c>
      <c r="V1003" s="7">
        <f>INT('[1]JUNIO-2026'!V1003)</f>
        <v>0</v>
      </c>
      <c r="W1003" s="7">
        <f>INT('[1]JUNIO-2026'!W1003)</f>
        <v>0</v>
      </c>
      <c r="X1003" s="7">
        <f>INT('[1]JUNIO-2026'!X1003)</f>
        <v>0</v>
      </c>
      <c r="Y1003" s="7">
        <f>INT('[1]JUNIO-2026'!Y1003)</f>
        <v>0</v>
      </c>
      <c r="Z1003" s="5" t="str">
        <f>+'[1]JUNIO-2026'!Z1003</f>
        <v>NA</v>
      </c>
      <c r="AA1003" s="5">
        <f>+'[1]JUNIO-2026'!AA1003</f>
        <v>1</v>
      </c>
      <c r="AB1003" s="5">
        <v>99999</v>
      </c>
      <c r="AC1003" s="8">
        <f t="shared" si="93"/>
        <v>27947543</v>
      </c>
      <c r="AD1003" s="8">
        <f t="shared" si="94"/>
        <v>0</v>
      </c>
      <c r="AE1003" t="str">
        <f>+'[1]JUNIO-2026'!AE1003</f>
        <v>SAFEWEB</v>
      </c>
    </row>
    <row r="1004" spans="1:31" x14ac:dyDescent="0.25">
      <c r="A1004" s="5" t="str">
        <f>+'[1]JUNIO-2026'!A1004</f>
        <v>NI</v>
      </c>
      <c r="B1004" s="5">
        <f>+'[1]JUNIO-2026'!B1004</f>
        <v>823004881</v>
      </c>
      <c r="C1004" s="5">
        <f>+'[1]JUNIO-2026'!C1004</f>
        <v>6</v>
      </c>
      <c r="D1004" s="5" t="str">
        <f>+'[1]JUNIO-2026'!D1004</f>
        <v>IPSCLINICAGUARANDASANASAS</v>
      </c>
      <c r="E1004" s="5" t="str">
        <f>+'[1]JUNIO-2026'!E1004</f>
        <v>PR</v>
      </c>
      <c r="F1004" s="5" t="str">
        <f>+'[1]JUNIO-2026'!F1004</f>
        <v>MIGR</v>
      </c>
      <c r="G1004" s="5">
        <f>+'[1]JUNIO-2026'!G1004</f>
        <v>2022</v>
      </c>
      <c r="H1004" s="6">
        <f t="shared" si="90"/>
        <v>15186865</v>
      </c>
      <c r="I1004" s="7">
        <f>INT('[1]JUNIO-2026'!I1004)</f>
        <v>0</v>
      </c>
      <c r="J1004" s="7">
        <f>INT('[1]JUNIO-2026'!J1004)</f>
        <v>15186865</v>
      </c>
      <c r="K1004" s="7">
        <f>INT('[1]JUNIO-2026'!K1004)</f>
        <v>7856335</v>
      </c>
      <c r="L1004" s="7">
        <f>INT('[1]JUNIO-2026'!L1004)</f>
        <v>0</v>
      </c>
      <c r="M1004" s="6">
        <f t="shared" si="91"/>
        <v>7330530</v>
      </c>
      <c r="N1004" s="7">
        <v>0</v>
      </c>
      <c r="O1004" s="7">
        <f>INT('[1]JUNIO-2026'!O1004)</f>
        <v>7330530</v>
      </c>
      <c r="P1004" s="6">
        <f t="shared" si="95"/>
        <v>7330530</v>
      </c>
      <c r="Q1004" s="6">
        <f t="shared" si="92"/>
        <v>0</v>
      </c>
      <c r="R1004" s="7">
        <f>INT('[1]JUNIO-2026'!R1004)</f>
        <v>7235762</v>
      </c>
      <c r="S1004" s="7">
        <f>INT('[1]JUNIO-2026'!S1004)</f>
        <v>0</v>
      </c>
      <c r="T1004" s="7">
        <f>INT('[1]JUNIO-2026'!T1004)</f>
        <v>0</v>
      </c>
      <c r="U1004" s="7">
        <f>INT('[1]JUNIO-2026'!U1004)</f>
        <v>67050</v>
      </c>
      <c r="V1004" s="7">
        <f>INT('[1]JUNIO-2026'!V1004)</f>
        <v>0</v>
      </c>
      <c r="W1004" s="7">
        <f>INT('[1]JUNIO-2026'!W1004)</f>
        <v>0</v>
      </c>
      <c r="X1004" s="7">
        <f>INT('[1]JUNIO-2026'!X1004)</f>
        <v>18718</v>
      </c>
      <c r="Y1004" s="7">
        <f>INT('[1]JUNIO-2026'!Y1004)</f>
        <v>9000</v>
      </c>
      <c r="Z1004" s="5" t="str">
        <f>+'[1]JUNIO-2026'!Z1004</f>
        <v>loterias</v>
      </c>
      <c r="AA1004" s="5">
        <f>+'[1]JUNIO-2026'!AA1004</f>
        <v>1</v>
      </c>
      <c r="AB1004" s="5">
        <v>99999</v>
      </c>
      <c r="AC1004" s="8">
        <f t="shared" si="93"/>
        <v>7330530</v>
      </c>
      <c r="AD1004" s="8">
        <f t="shared" si="94"/>
        <v>0</v>
      </c>
      <c r="AE1004" t="str">
        <f>+'[1]JUNIO-2026'!AE1004</f>
        <v>SAFEWEB</v>
      </c>
    </row>
    <row r="1005" spans="1:31" x14ac:dyDescent="0.25">
      <c r="A1005" s="5" t="str">
        <f>+'[1]JUNIO-2026'!A1005</f>
        <v>NI</v>
      </c>
      <c r="B1005" s="5">
        <f>+'[1]JUNIO-2026'!B1005</f>
        <v>823004881</v>
      </c>
      <c r="C1005" s="5">
        <f>+'[1]JUNIO-2026'!C1005</f>
        <v>6</v>
      </c>
      <c r="D1005" s="5" t="str">
        <f>+'[1]JUNIO-2026'!D1005</f>
        <v>IPSCLINICAGUARANDASANASAS</v>
      </c>
      <c r="E1005" s="5" t="str">
        <f>+'[1]JUNIO-2026'!E1005</f>
        <v>PR</v>
      </c>
      <c r="F1005" s="5" t="str">
        <f>+'[1]JUNIO-2026'!F1005</f>
        <v>PNAF</v>
      </c>
      <c r="G1005" s="5">
        <f>+'[1]JUNIO-2026'!G1005</f>
        <v>2022</v>
      </c>
      <c r="H1005" s="6">
        <f t="shared" si="90"/>
        <v>6525658</v>
      </c>
      <c r="I1005" s="7">
        <f>INT('[1]JUNIO-2026'!I1005)</f>
        <v>0</v>
      </c>
      <c r="J1005" s="7">
        <f>INT('[1]JUNIO-2026'!J1005)</f>
        <v>6525658</v>
      </c>
      <c r="K1005" s="7">
        <f>INT('[1]JUNIO-2026'!K1005)</f>
        <v>4033460</v>
      </c>
      <c r="L1005" s="7">
        <f>INT('[1]JUNIO-2026'!L1005)</f>
        <v>0</v>
      </c>
      <c r="M1005" s="6">
        <f t="shared" si="91"/>
        <v>2492198</v>
      </c>
      <c r="N1005" s="7">
        <v>0</v>
      </c>
      <c r="O1005" s="7">
        <f>INT('[1]JUNIO-2026'!O1005)</f>
        <v>2492198</v>
      </c>
      <c r="P1005" s="6">
        <f t="shared" si="95"/>
        <v>2492198</v>
      </c>
      <c r="Q1005" s="6">
        <f t="shared" si="92"/>
        <v>0</v>
      </c>
      <c r="R1005" s="7">
        <f>INT('[1]JUNIO-2026'!R1005)</f>
        <v>0</v>
      </c>
      <c r="S1005" s="7">
        <f>INT('[1]JUNIO-2026'!S1005)</f>
        <v>0</v>
      </c>
      <c r="T1005" s="7">
        <f>INT('[1]JUNIO-2026'!T1005)</f>
        <v>0</v>
      </c>
      <c r="U1005" s="7">
        <f>INT('[1]JUNIO-2026'!U1005)</f>
        <v>2492198</v>
      </c>
      <c r="V1005" s="7">
        <f>INT('[1]JUNIO-2026'!V1005)</f>
        <v>0</v>
      </c>
      <c r="W1005" s="7">
        <f>INT('[1]JUNIO-2026'!W1005)</f>
        <v>0</v>
      </c>
      <c r="X1005" s="7">
        <f>INT('[1]JUNIO-2026'!X1005)</f>
        <v>0</v>
      </c>
      <c r="Y1005" s="7">
        <f>INT('[1]JUNIO-2026'!Y1005)</f>
        <v>0</v>
      </c>
      <c r="Z1005" s="5" t="str">
        <f>+'[1]JUNIO-2026'!Z1005</f>
        <v>NA</v>
      </c>
      <c r="AA1005" s="5">
        <f>+'[1]JUNIO-2026'!AA1005</f>
        <v>1</v>
      </c>
      <c r="AB1005" s="5">
        <v>99999</v>
      </c>
      <c r="AC1005" s="8">
        <f t="shared" si="93"/>
        <v>2492198</v>
      </c>
      <c r="AD1005" s="8">
        <f t="shared" si="94"/>
        <v>0</v>
      </c>
      <c r="AE1005" t="str">
        <f>+'[1]JUNIO-2026'!AE1005</f>
        <v>SAFEWEB</v>
      </c>
    </row>
    <row r="1006" spans="1:31" x14ac:dyDescent="0.25">
      <c r="A1006" s="5" t="str">
        <f>+'[1]JUNIO-2026'!A1006</f>
        <v>NI</v>
      </c>
      <c r="B1006" s="5">
        <f>+'[1]JUNIO-2026'!B1006</f>
        <v>829001256</v>
      </c>
      <c r="C1006" s="5">
        <f>+'[1]JUNIO-2026'!C1006</f>
        <v>0</v>
      </c>
      <c r="D1006" s="5" t="str">
        <f>+'[1]JUNIO-2026'!D1006</f>
        <v>ESEHOSPITALMANUELELKINPATARROYODESANTAROSADELSURBOLIVAR</v>
      </c>
      <c r="E1006" s="5" t="str">
        <f>+'[1]JUNIO-2026'!E1006</f>
        <v>PU</v>
      </c>
      <c r="F1006" s="5" t="str">
        <f>+'[1]JUNIO-2026'!F1006</f>
        <v>MIGR</v>
      </c>
      <c r="G1006" s="5">
        <f>+'[1]JUNIO-2026'!G1006</f>
        <v>2022</v>
      </c>
      <c r="H1006" s="6">
        <f t="shared" si="90"/>
        <v>1233504</v>
      </c>
      <c r="I1006" s="7">
        <f>INT('[1]JUNIO-2026'!I1006)</f>
        <v>0</v>
      </c>
      <c r="J1006" s="7">
        <f>INT('[1]JUNIO-2026'!J1006)</f>
        <v>1233504</v>
      </c>
      <c r="K1006" s="7">
        <f>INT('[1]JUNIO-2026'!K1006)</f>
        <v>1233504</v>
      </c>
      <c r="L1006" s="7">
        <f>INT('[1]JUNIO-2026'!L1006)</f>
        <v>0</v>
      </c>
      <c r="M1006" s="6">
        <f t="shared" si="91"/>
        <v>0</v>
      </c>
      <c r="N1006" s="7">
        <v>0</v>
      </c>
      <c r="O1006" s="7">
        <f>INT('[1]JUNIO-2026'!O1006)</f>
        <v>0</v>
      </c>
      <c r="P1006" s="6">
        <f t="shared" si="95"/>
        <v>0</v>
      </c>
      <c r="Q1006" s="6">
        <f t="shared" si="92"/>
        <v>0</v>
      </c>
      <c r="R1006" s="7">
        <f>INT('[1]JUNIO-2026'!R1006)</f>
        <v>0</v>
      </c>
      <c r="S1006" s="7">
        <f>INT('[1]JUNIO-2026'!S1006)</f>
        <v>0</v>
      </c>
      <c r="T1006" s="7">
        <f>INT('[1]JUNIO-2026'!T1006)</f>
        <v>0</v>
      </c>
      <c r="U1006" s="7">
        <f>INT('[1]JUNIO-2026'!U1006)</f>
        <v>0</v>
      </c>
      <c r="V1006" s="7">
        <f>INT('[1]JUNIO-2026'!V1006)</f>
        <v>0</v>
      </c>
      <c r="W1006" s="7">
        <f>INT('[1]JUNIO-2026'!W1006)</f>
        <v>0</v>
      </c>
      <c r="X1006" s="7">
        <f>INT('[1]JUNIO-2026'!X1006)</f>
        <v>0</v>
      </c>
      <c r="Y1006" s="7">
        <f>INT('[1]JUNIO-2026'!Y1006)</f>
        <v>0</v>
      </c>
      <c r="Z1006" s="5" t="str">
        <f>+'[1]JUNIO-2026'!Z1006</f>
        <v>NA</v>
      </c>
      <c r="AA1006" s="5">
        <f>+'[1]JUNIO-2026'!AA1006</f>
        <v>1</v>
      </c>
      <c r="AB1006" s="5">
        <v>99999</v>
      </c>
      <c r="AC1006" s="8">
        <f t="shared" si="93"/>
        <v>0</v>
      </c>
      <c r="AD1006" s="8">
        <f t="shared" si="94"/>
        <v>0</v>
      </c>
      <c r="AE1006" t="str">
        <f>+'[1]JUNIO-2026'!AE1006</f>
        <v>SAFEWEB</v>
      </c>
    </row>
    <row r="1007" spans="1:31" x14ac:dyDescent="0.25">
      <c r="A1007" s="5" t="str">
        <f>+'[1]JUNIO-2026'!A1007</f>
        <v>NI</v>
      </c>
      <c r="B1007" s="5">
        <f>+'[1]JUNIO-2026'!B1007</f>
        <v>830510991</v>
      </c>
      <c r="C1007" s="5">
        <f>+'[1]JUNIO-2026'!C1007</f>
        <v>3</v>
      </c>
      <c r="D1007" s="5" t="str">
        <f>+'[1]JUNIO-2026'!D1007</f>
        <v>CLINICAESPECIALIZADALACONCEPCIONSAS</v>
      </c>
      <c r="E1007" s="5" t="str">
        <f>+'[1]JUNIO-2026'!E1007</f>
        <v>PR</v>
      </c>
      <c r="F1007" s="5" t="str">
        <f>+'[1]JUNIO-2026'!F1007</f>
        <v>MIGR</v>
      </c>
      <c r="G1007" s="5">
        <f>+'[1]JUNIO-2026'!G1007</f>
        <v>2022</v>
      </c>
      <c r="H1007" s="6">
        <f t="shared" si="90"/>
        <v>12167817</v>
      </c>
      <c r="I1007" s="7">
        <f>INT('[1]JUNIO-2026'!I1007)</f>
        <v>0</v>
      </c>
      <c r="J1007" s="7">
        <f>INT('[1]JUNIO-2026'!J1007)</f>
        <v>12167817</v>
      </c>
      <c r="K1007" s="7">
        <f>INT('[1]JUNIO-2026'!K1007)</f>
        <v>0</v>
      </c>
      <c r="L1007" s="7">
        <f>INT('[1]JUNIO-2026'!L1007)</f>
        <v>0</v>
      </c>
      <c r="M1007" s="6">
        <f t="shared" si="91"/>
        <v>12167817</v>
      </c>
      <c r="N1007" s="7">
        <v>0</v>
      </c>
      <c r="O1007" s="7">
        <f>INT('[1]JUNIO-2026'!O1007)</f>
        <v>12167817</v>
      </c>
      <c r="P1007" s="6">
        <f t="shared" si="95"/>
        <v>12167817</v>
      </c>
      <c r="Q1007" s="6">
        <f t="shared" si="92"/>
        <v>0</v>
      </c>
      <c r="R1007" s="7">
        <f>INT('[1]JUNIO-2026'!R1007)</f>
        <v>0</v>
      </c>
      <c r="S1007" s="7">
        <f>INT('[1]JUNIO-2026'!S1007)</f>
        <v>0</v>
      </c>
      <c r="T1007" s="7">
        <f>INT('[1]JUNIO-2026'!T1007)</f>
        <v>5501594</v>
      </c>
      <c r="U1007" s="7">
        <f>INT('[1]JUNIO-2026'!U1007)</f>
        <v>0</v>
      </c>
      <c r="V1007" s="7">
        <f>INT('[1]JUNIO-2026'!V1007)</f>
        <v>0</v>
      </c>
      <c r="W1007" s="7">
        <f>INT('[1]JUNIO-2026'!W1007)</f>
        <v>0</v>
      </c>
      <c r="X1007" s="7">
        <f>INT('[1]JUNIO-2026'!X1007)</f>
        <v>6666223</v>
      </c>
      <c r="Y1007" s="7">
        <f>INT('[1]JUNIO-2026'!Y1007)</f>
        <v>0</v>
      </c>
      <c r="Z1007" s="5" t="str">
        <f>+'[1]JUNIO-2026'!Z1007</f>
        <v>NA</v>
      </c>
      <c r="AA1007" s="5">
        <f>+'[1]JUNIO-2026'!AA1007</f>
        <v>1</v>
      </c>
      <c r="AB1007" s="5">
        <v>99999</v>
      </c>
      <c r="AC1007" s="8">
        <f t="shared" si="93"/>
        <v>12167817</v>
      </c>
      <c r="AD1007" s="8">
        <f t="shared" si="94"/>
        <v>0</v>
      </c>
      <c r="AE1007" t="str">
        <f>+'[1]JUNIO-2026'!AE1007</f>
        <v>SAFEWEB</v>
      </c>
    </row>
    <row r="1008" spans="1:31" x14ac:dyDescent="0.25">
      <c r="A1008" s="5" t="str">
        <f>+'[1]JUNIO-2026'!A1008</f>
        <v>NI</v>
      </c>
      <c r="B1008" s="5">
        <f>+'[1]JUNIO-2026'!B1008</f>
        <v>860028947</v>
      </c>
      <c r="C1008" s="5">
        <f>+'[1]JUNIO-2026'!C1008</f>
        <v>1</v>
      </c>
      <c r="D1008" s="5" t="str">
        <f>+'[1]JUNIO-2026'!D1008</f>
        <v>CONGREGACINDEHERMANASFRANCISCANASMISIONERASDEMARIAAUXILIADORAPROVINCIAMARIAAUXILIADORA</v>
      </c>
      <c r="E1008" s="5" t="str">
        <f>+'[1]JUNIO-2026'!E1008</f>
        <v>PR</v>
      </c>
      <c r="F1008" s="5" t="str">
        <f>+'[1]JUNIO-2026'!F1008</f>
        <v>MIGR</v>
      </c>
      <c r="G1008" s="5">
        <f>+'[1]JUNIO-2026'!G1008</f>
        <v>2022</v>
      </c>
      <c r="H1008" s="6">
        <f t="shared" si="90"/>
        <v>35245093</v>
      </c>
      <c r="I1008" s="7">
        <f>INT('[1]JUNIO-2026'!I1008)</f>
        <v>0</v>
      </c>
      <c r="J1008" s="7">
        <f>INT('[1]JUNIO-2026'!J1008)</f>
        <v>35245093</v>
      </c>
      <c r="K1008" s="7">
        <f>INT('[1]JUNIO-2026'!K1008)</f>
        <v>13919037</v>
      </c>
      <c r="L1008" s="7">
        <f>INT('[1]JUNIO-2026'!L1008)</f>
        <v>0</v>
      </c>
      <c r="M1008" s="6">
        <f t="shared" si="91"/>
        <v>21326056</v>
      </c>
      <c r="N1008" s="7">
        <v>0</v>
      </c>
      <c r="O1008" s="7">
        <f>INT('[1]JUNIO-2026'!O1008)</f>
        <v>21326056</v>
      </c>
      <c r="P1008" s="6">
        <f t="shared" si="95"/>
        <v>21326056</v>
      </c>
      <c r="Q1008" s="6">
        <f t="shared" si="92"/>
        <v>0</v>
      </c>
      <c r="R1008" s="7">
        <f>INT('[1]JUNIO-2026'!R1008)</f>
        <v>0</v>
      </c>
      <c r="S1008" s="7">
        <f>INT('[1]JUNIO-2026'!S1008)</f>
        <v>0</v>
      </c>
      <c r="T1008" s="7">
        <f>INT('[1]JUNIO-2026'!T1008)</f>
        <v>0</v>
      </c>
      <c r="U1008" s="7">
        <f>INT('[1]JUNIO-2026'!U1008)</f>
        <v>14858460</v>
      </c>
      <c r="V1008" s="7">
        <f>INT('[1]JUNIO-2026'!V1008)</f>
        <v>0</v>
      </c>
      <c r="W1008" s="7">
        <f>INT('[1]JUNIO-2026'!W1008)</f>
        <v>0</v>
      </c>
      <c r="X1008" s="7">
        <f>INT('[1]JUNIO-2026'!X1008)</f>
        <v>6467596</v>
      </c>
      <c r="Y1008" s="7">
        <f>INT('[1]JUNIO-2026'!Y1008)</f>
        <v>0</v>
      </c>
      <c r="Z1008" s="5" t="str">
        <f>+'[1]JUNIO-2026'!Z1008</f>
        <v>NA</v>
      </c>
      <c r="AA1008" s="5">
        <f>+'[1]JUNIO-2026'!AA1008</f>
        <v>1</v>
      </c>
      <c r="AB1008" s="5">
        <v>99999</v>
      </c>
      <c r="AC1008" s="8">
        <f t="shared" si="93"/>
        <v>21326056</v>
      </c>
      <c r="AD1008" s="8">
        <f t="shared" si="94"/>
        <v>0</v>
      </c>
      <c r="AE1008" t="str">
        <f>+'[1]JUNIO-2026'!AE1008</f>
        <v>SAFEWEB</v>
      </c>
    </row>
    <row r="1009" spans="1:31" x14ac:dyDescent="0.25">
      <c r="A1009" s="5" t="str">
        <f>+'[1]JUNIO-2026'!A1009</f>
        <v>NI</v>
      </c>
      <c r="B1009" s="5">
        <f>+'[1]JUNIO-2026'!B1009</f>
        <v>860028947</v>
      </c>
      <c r="C1009" s="5">
        <f>+'[1]JUNIO-2026'!C1009</f>
        <v>1</v>
      </c>
      <c r="D1009" s="5" t="str">
        <f>+'[1]JUNIO-2026'!D1009</f>
        <v>CONGREGACINDEHERMANASFRANCISCANASMISIONERASDEMARIAAUXILIADORAPROVINCIAMARIAAUXILIADORA</v>
      </c>
      <c r="E1009" s="5" t="str">
        <f>+'[1]JUNIO-2026'!E1009</f>
        <v>PR</v>
      </c>
      <c r="F1009" s="5" t="str">
        <f>+'[1]JUNIO-2026'!F1009</f>
        <v>PNAF</v>
      </c>
      <c r="G1009" s="5">
        <f>+'[1]JUNIO-2026'!G1009</f>
        <v>2022</v>
      </c>
      <c r="H1009" s="6">
        <f t="shared" si="90"/>
        <v>17443660</v>
      </c>
      <c r="I1009" s="7">
        <f>INT('[1]JUNIO-2026'!I1009)</f>
        <v>0</v>
      </c>
      <c r="J1009" s="7">
        <f>INT('[1]JUNIO-2026'!J1009)</f>
        <v>17443660</v>
      </c>
      <c r="K1009" s="7">
        <f>INT('[1]JUNIO-2026'!K1009)</f>
        <v>4773823</v>
      </c>
      <c r="L1009" s="7">
        <f>INT('[1]JUNIO-2026'!L1009)</f>
        <v>0</v>
      </c>
      <c r="M1009" s="6">
        <f t="shared" si="91"/>
        <v>12669837</v>
      </c>
      <c r="N1009" s="7">
        <v>0</v>
      </c>
      <c r="O1009" s="7">
        <f>INT('[1]JUNIO-2026'!O1009)</f>
        <v>3099107</v>
      </c>
      <c r="P1009" s="6">
        <f t="shared" si="95"/>
        <v>3099107</v>
      </c>
      <c r="Q1009" s="6">
        <f t="shared" si="92"/>
        <v>9570730</v>
      </c>
      <c r="R1009" s="7">
        <f>INT('[1]JUNIO-2026'!R1009)</f>
        <v>0</v>
      </c>
      <c r="S1009" s="7">
        <f>INT('[1]JUNIO-2026'!S1009)</f>
        <v>0</v>
      </c>
      <c r="T1009" s="7">
        <f>INT('[1]JUNIO-2026'!T1009)</f>
        <v>0</v>
      </c>
      <c r="U1009" s="7">
        <f>INT('[1]JUNIO-2026'!U1009)</f>
        <v>3099107</v>
      </c>
      <c r="V1009" s="7">
        <f>INT('[1]JUNIO-2026'!V1009)</f>
        <v>0</v>
      </c>
      <c r="W1009" s="7">
        <f>INT('[1]JUNIO-2026'!W1009)</f>
        <v>0</v>
      </c>
      <c r="X1009" s="7">
        <f>INT('[1]JUNIO-2026'!X1009)</f>
        <v>0</v>
      </c>
      <c r="Y1009" s="7">
        <f>INT('[1]JUNIO-2026'!Y1009)</f>
        <v>0</v>
      </c>
      <c r="Z1009" s="5" t="str">
        <f>+'[1]JUNIO-2026'!Z1009</f>
        <v>NA</v>
      </c>
      <c r="AA1009" s="5">
        <f>+'[1]JUNIO-2026'!AA1009</f>
        <v>1</v>
      </c>
      <c r="AB1009" s="5">
        <v>99999</v>
      </c>
      <c r="AC1009" s="8">
        <f t="shared" si="93"/>
        <v>3099107</v>
      </c>
      <c r="AD1009" s="8">
        <f t="shared" si="94"/>
        <v>0</v>
      </c>
      <c r="AE1009" t="str">
        <f>+'[1]JUNIO-2026'!AE1009</f>
        <v>SAFEWEB</v>
      </c>
    </row>
    <row r="1010" spans="1:31" x14ac:dyDescent="0.25">
      <c r="A1010" s="5" t="str">
        <f>+'[1]JUNIO-2026'!A1010</f>
        <v>NI</v>
      </c>
      <c r="B1010" s="5">
        <f>+'[1]JUNIO-2026'!B1010</f>
        <v>890102044</v>
      </c>
      <c r="C1010" s="5">
        <f>+'[1]JUNIO-2026'!C1010</f>
        <v>1</v>
      </c>
      <c r="D1010" s="5" t="str">
        <f>+'[1]JUNIO-2026'!D1010</f>
        <v>CAJADECOMPENSACINFAMILIARCAJACOPIATLNTICO</v>
      </c>
      <c r="E1010" s="5" t="str">
        <f>+'[1]JUNIO-2026'!E1010</f>
        <v>PR</v>
      </c>
      <c r="F1010" s="5" t="str">
        <f>+'[1]JUNIO-2026'!F1010</f>
        <v>NUPC</v>
      </c>
      <c r="G1010" s="5">
        <f>+'[1]JUNIO-2026'!G1010</f>
        <v>2022</v>
      </c>
      <c r="H1010" s="6">
        <f t="shared" si="90"/>
        <v>141976966</v>
      </c>
      <c r="I1010" s="7">
        <f>INT('[1]JUNIO-2026'!I1010)</f>
        <v>0</v>
      </c>
      <c r="J1010" s="7">
        <f>INT('[1]JUNIO-2026'!J1010)</f>
        <v>141976966</v>
      </c>
      <c r="K1010" s="7">
        <f>INT('[1]JUNIO-2026'!K1010)</f>
        <v>43720744</v>
      </c>
      <c r="L1010" s="7">
        <f>INT('[1]JUNIO-2026'!L1010)</f>
        <v>0</v>
      </c>
      <c r="M1010" s="6">
        <f t="shared" si="91"/>
        <v>98256222</v>
      </c>
      <c r="N1010" s="7">
        <v>0</v>
      </c>
      <c r="O1010" s="7">
        <f>INT('[1]JUNIO-2026'!O1010)</f>
        <v>98042967</v>
      </c>
      <c r="P1010" s="6">
        <f t="shared" si="95"/>
        <v>98042967</v>
      </c>
      <c r="Q1010" s="6">
        <f t="shared" si="92"/>
        <v>213255</v>
      </c>
      <c r="R1010" s="7">
        <f>INT('[1]JUNIO-2026'!R1010)</f>
        <v>0</v>
      </c>
      <c r="S1010" s="7">
        <f>INT('[1]JUNIO-2026'!S1010)</f>
        <v>0</v>
      </c>
      <c r="T1010" s="7">
        <f>INT('[1]JUNIO-2026'!T1010)</f>
        <v>40734001</v>
      </c>
      <c r="U1010" s="7">
        <f>INT('[1]JUNIO-2026'!U1010)</f>
        <v>57308966</v>
      </c>
      <c r="V1010" s="7">
        <f>INT('[1]JUNIO-2026'!V1010)</f>
        <v>0</v>
      </c>
      <c r="W1010" s="7">
        <f>INT('[1]JUNIO-2026'!W1010)</f>
        <v>0</v>
      </c>
      <c r="X1010" s="7">
        <f>INT('[1]JUNIO-2026'!X1010)</f>
        <v>0</v>
      </c>
      <c r="Y1010" s="7">
        <f>INT('[1]JUNIO-2026'!Y1010)</f>
        <v>0</v>
      </c>
      <c r="Z1010" s="5" t="str">
        <f>+'[1]JUNIO-2026'!Z1010</f>
        <v>NA</v>
      </c>
      <c r="AA1010" s="5">
        <f>+'[1]JUNIO-2026'!AA1010</f>
        <v>1</v>
      </c>
      <c r="AB1010" s="5">
        <v>99999</v>
      </c>
      <c r="AC1010" s="8">
        <f t="shared" si="93"/>
        <v>98042967</v>
      </c>
      <c r="AD1010" s="8">
        <f t="shared" si="94"/>
        <v>0</v>
      </c>
      <c r="AE1010" t="str">
        <f>+'[1]JUNIO-2026'!AE1010</f>
        <v>SAFEWEB</v>
      </c>
    </row>
    <row r="1011" spans="1:31" x14ac:dyDescent="0.25">
      <c r="A1011" s="5" t="str">
        <f>+'[1]JUNIO-2026'!A1011</f>
        <v>NI</v>
      </c>
      <c r="B1011" s="5">
        <f>+'[1]JUNIO-2026'!B1011</f>
        <v>890480135</v>
      </c>
      <c r="C1011" s="5">
        <f>+'[1]JUNIO-2026'!C1011</f>
        <v>3</v>
      </c>
      <c r="D1011" s="5" t="str">
        <f>+'[1]JUNIO-2026'!D1011</f>
        <v>FUNDACIONHOSPITALINFANTILNAPOLEONFRANCOPAREJA</v>
      </c>
      <c r="E1011" s="5" t="str">
        <f>+'[1]JUNIO-2026'!E1011</f>
        <v>PR</v>
      </c>
      <c r="F1011" s="5" t="str">
        <f>+'[1]JUNIO-2026'!F1011</f>
        <v>MIGR</v>
      </c>
      <c r="G1011" s="5">
        <f>+'[1]JUNIO-2026'!G1011</f>
        <v>2022</v>
      </c>
      <c r="H1011" s="6">
        <f t="shared" si="90"/>
        <v>449179705</v>
      </c>
      <c r="I1011" s="7">
        <f>INT('[1]JUNIO-2026'!I1011)</f>
        <v>0</v>
      </c>
      <c r="J1011" s="7">
        <f>INT('[1]JUNIO-2026'!J1011)</f>
        <v>449179705</v>
      </c>
      <c r="K1011" s="7">
        <f>INT('[1]JUNIO-2026'!K1011)</f>
        <v>85649612</v>
      </c>
      <c r="L1011" s="7">
        <f>INT('[1]JUNIO-2026'!L1011)</f>
        <v>0</v>
      </c>
      <c r="M1011" s="6">
        <f t="shared" si="91"/>
        <v>363530093</v>
      </c>
      <c r="N1011" s="7">
        <v>0</v>
      </c>
      <c r="O1011" s="7">
        <f>INT('[1]JUNIO-2026'!O1011)</f>
        <v>363530093</v>
      </c>
      <c r="P1011" s="6">
        <f t="shared" si="95"/>
        <v>363530093</v>
      </c>
      <c r="Q1011" s="6">
        <f t="shared" si="92"/>
        <v>0</v>
      </c>
      <c r="R1011" s="7">
        <f>INT('[1]JUNIO-2026'!R1011)</f>
        <v>0</v>
      </c>
      <c r="S1011" s="7">
        <f>INT('[1]JUNIO-2026'!S1011)</f>
        <v>0</v>
      </c>
      <c r="T1011" s="7">
        <f>INT('[1]JUNIO-2026'!T1011)</f>
        <v>3606618</v>
      </c>
      <c r="U1011" s="7">
        <f>INT('[1]JUNIO-2026'!U1011)</f>
        <v>0</v>
      </c>
      <c r="V1011" s="7">
        <f>INT('[1]JUNIO-2026'!V1011)</f>
        <v>0</v>
      </c>
      <c r="W1011" s="7">
        <f>INT('[1]JUNIO-2026'!W1011)</f>
        <v>0</v>
      </c>
      <c r="X1011" s="7">
        <f>INT('[1]JUNIO-2026'!X1011)</f>
        <v>0</v>
      </c>
      <c r="Y1011" s="7">
        <f>INT('[1]JUNIO-2026'!Y1011)</f>
        <v>359923475</v>
      </c>
      <c r="Z1011" s="5" t="str">
        <f>+'[1]JUNIO-2026'!Z1011</f>
        <v>ILD</v>
      </c>
      <c r="AA1011" s="5">
        <f>+'[1]JUNIO-2026'!AA1011</f>
        <v>1</v>
      </c>
      <c r="AB1011" s="5">
        <v>99999</v>
      </c>
      <c r="AC1011" s="8">
        <f t="shared" si="93"/>
        <v>363530093</v>
      </c>
      <c r="AD1011" s="8">
        <f t="shared" si="94"/>
        <v>0</v>
      </c>
      <c r="AE1011" t="str">
        <f>+'[1]JUNIO-2026'!AE1011</f>
        <v>SAFEWEB</v>
      </c>
    </row>
    <row r="1012" spans="1:31" x14ac:dyDescent="0.25">
      <c r="A1012" s="5" t="str">
        <f>+'[1]JUNIO-2026'!A1012</f>
        <v>NI</v>
      </c>
      <c r="B1012" s="5">
        <f>+'[1]JUNIO-2026'!B1012</f>
        <v>890480135</v>
      </c>
      <c r="C1012" s="5">
        <f>+'[1]JUNIO-2026'!C1012</f>
        <v>3</v>
      </c>
      <c r="D1012" s="5" t="str">
        <f>+'[1]JUNIO-2026'!D1012</f>
        <v>FUNDACIONHOSPITALINFANTILNAPOLEONFRANCOPAREJA</v>
      </c>
      <c r="E1012" s="5" t="str">
        <f>+'[1]JUNIO-2026'!E1012</f>
        <v>PR</v>
      </c>
      <c r="F1012" s="5" t="str">
        <f>+'[1]JUNIO-2026'!F1012</f>
        <v>PNAF</v>
      </c>
      <c r="G1012" s="5">
        <f>+'[1]JUNIO-2026'!G1012</f>
        <v>2022</v>
      </c>
      <c r="H1012" s="6">
        <f t="shared" si="90"/>
        <v>105485111</v>
      </c>
      <c r="I1012" s="7">
        <f>INT('[1]JUNIO-2026'!I1012)</f>
        <v>0</v>
      </c>
      <c r="J1012" s="7">
        <f>INT('[1]JUNIO-2026'!J1012)</f>
        <v>105485111</v>
      </c>
      <c r="K1012" s="7">
        <f>INT('[1]JUNIO-2026'!K1012)</f>
        <v>18701578</v>
      </c>
      <c r="L1012" s="7">
        <f>INT('[1]JUNIO-2026'!L1012)</f>
        <v>0</v>
      </c>
      <c r="M1012" s="6">
        <f t="shared" si="91"/>
        <v>86783533</v>
      </c>
      <c r="N1012" s="7">
        <v>0</v>
      </c>
      <c r="O1012" s="7">
        <f>INT('[1]JUNIO-2026'!O1012)</f>
        <v>86783533</v>
      </c>
      <c r="P1012" s="6">
        <f t="shared" si="95"/>
        <v>86783533</v>
      </c>
      <c r="Q1012" s="6">
        <f t="shared" si="92"/>
        <v>0</v>
      </c>
      <c r="R1012" s="7">
        <f>INT('[1]JUNIO-2026'!R1012)</f>
        <v>0</v>
      </c>
      <c r="S1012" s="7">
        <f>INT('[1]JUNIO-2026'!S1012)</f>
        <v>0</v>
      </c>
      <c r="T1012" s="7">
        <f>INT('[1]JUNIO-2026'!T1012)</f>
        <v>0</v>
      </c>
      <c r="U1012" s="7">
        <f>INT('[1]JUNIO-2026'!U1012)</f>
        <v>0</v>
      </c>
      <c r="V1012" s="7">
        <f>INT('[1]JUNIO-2026'!V1012)</f>
        <v>0</v>
      </c>
      <c r="W1012" s="7">
        <f>INT('[1]JUNIO-2026'!W1012)</f>
        <v>0</v>
      </c>
      <c r="X1012" s="7">
        <f>INT('[1]JUNIO-2026'!X1012)</f>
        <v>0</v>
      </c>
      <c r="Y1012" s="7">
        <f>INT('[1]JUNIO-2026'!Y1012)</f>
        <v>86783533</v>
      </c>
      <c r="Z1012" s="5" t="str">
        <f>+'[1]JUNIO-2026'!Z1012</f>
        <v>ILD</v>
      </c>
      <c r="AA1012" s="5">
        <f>+'[1]JUNIO-2026'!AA1012</f>
        <v>1</v>
      </c>
      <c r="AB1012" s="5">
        <v>99999</v>
      </c>
      <c r="AC1012" s="8">
        <f t="shared" si="93"/>
        <v>86783533</v>
      </c>
      <c r="AD1012" s="8">
        <f t="shared" si="94"/>
        <v>0</v>
      </c>
      <c r="AE1012" t="str">
        <f>+'[1]JUNIO-2026'!AE1012</f>
        <v>SAFEWEB</v>
      </c>
    </row>
    <row r="1013" spans="1:31" x14ac:dyDescent="0.25">
      <c r="A1013" s="5" t="str">
        <f>+'[1]JUNIO-2026'!A1013</f>
        <v>NI</v>
      </c>
      <c r="B1013" s="5">
        <f>+'[1]JUNIO-2026'!B1013</f>
        <v>890680027</v>
      </c>
      <c r="C1013" s="5">
        <f>+'[1]JUNIO-2026'!C1013</f>
        <v>4</v>
      </c>
      <c r="D1013" s="5" t="str">
        <f>+'[1]JUNIO-2026'!D1013</f>
        <v>ESEHOSPITALPEDROLEONALVAREZDIAZDELAMESA</v>
      </c>
      <c r="E1013" s="5" t="str">
        <f>+'[1]JUNIO-2026'!E1013</f>
        <v>PU</v>
      </c>
      <c r="F1013" s="5" t="str">
        <f>+'[1]JUNIO-2026'!F1013</f>
        <v>PNAF</v>
      </c>
      <c r="G1013" s="5">
        <f>+'[1]JUNIO-2026'!G1013</f>
        <v>2022</v>
      </c>
      <c r="H1013" s="6">
        <f t="shared" si="90"/>
        <v>665120</v>
      </c>
      <c r="I1013" s="7">
        <f>INT('[1]JUNIO-2026'!I1013)</f>
        <v>0</v>
      </c>
      <c r="J1013" s="7">
        <f>INT('[1]JUNIO-2026'!J1013)</f>
        <v>665120</v>
      </c>
      <c r="K1013" s="7">
        <f>INT('[1]JUNIO-2026'!K1013)</f>
        <v>665120</v>
      </c>
      <c r="L1013" s="7">
        <f>INT('[1]JUNIO-2026'!L1013)</f>
        <v>0</v>
      </c>
      <c r="M1013" s="6">
        <f t="shared" si="91"/>
        <v>0</v>
      </c>
      <c r="N1013" s="7">
        <v>0</v>
      </c>
      <c r="O1013" s="7">
        <f>INT('[1]JUNIO-2026'!O1013)</f>
        <v>0</v>
      </c>
      <c r="P1013" s="6">
        <f t="shared" si="95"/>
        <v>0</v>
      </c>
      <c r="Q1013" s="6">
        <f t="shared" si="92"/>
        <v>0</v>
      </c>
      <c r="R1013" s="7">
        <f>INT('[1]JUNIO-2026'!R1013)</f>
        <v>0</v>
      </c>
      <c r="S1013" s="7">
        <f>INT('[1]JUNIO-2026'!S1013)</f>
        <v>0</v>
      </c>
      <c r="T1013" s="7">
        <f>INT('[1]JUNIO-2026'!T1013)</f>
        <v>0</v>
      </c>
      <c r="U1013" s="7">
        <f>INT('[1]JUNIO-2026'!U1013)</f>
        <v>0</v>
      </c>
      <c r="V1013" s="7">
        <f>INT('[1]JUNIO-2026'!V1013)</f>
        <v>0</v>
      </c>
      <c r="W1013" s="7">
        <f>INT('[1]JUNIO-2026'!W1013)</f>
        <v>0</v>
      </c>
      <c r="X1013" s="7">
        <f>INT('[1]JUNIO-2026'!X1013)</f>
        <v>0</v>
      </c>
      <c r="Y1013" s="7">
        <f>INT('[1]JUNIO-2026'!Y1013)</f>
        <v>0</v>
      </c>
      <c r="Z1013" s="5" t="str">
        <f>+'[1]JUNIO-2026'!Z1013</f>
        <v>NA</v>
      </c>
      <c r="AA1013" s="5">
        <f>+'[1]JUNIO-2026'!AA1013</f>
        <v>1</v>
      </c>
      <c r="AB1013" s="5">
        <v>99999</v>
      </c>
      <c r="AC1013" s="8">
        <f t="shared" si="93"/>
        <v>0</v>
      </c>
      <c r="AD1013" s="8">
        <f t="shared" si="94"/>
        <v>0</v>
      </c>
      <c r="AE1013" t="str">
        <f>+'[1]JUNIO-2026'!AE1013</f>
        <v>SAFEWEB</v>
      </c>
    </row>
    <row r="1014" spans="1:31" x14ac:dyDescent="0.25">
      <c r="A1014" s="5" t="str">
        <f>+'[1]JUNIO-2026'!A1014</f>
        <v>NI</v>
      </c>
      <c r="B1014" s="5">
        <f>+'[1]JUNIO-2026'!B1014</f>
        <v>890904646</v>
      </c>
      <c r="C1014" s="5">
        <f>+'[1]JUNIO-2026'!C1014</f>
        <v>7</v>
      </c>
      <c r="D1014" s="5" t="str">
        <f>+'[1]JUNIO-2026'!D1014</f>
        <v>HOSPITALGENERALDEMEDELLIN</v>
      </c>
      <c r="E1014" s="5" t="str">
        <f>+'[1]JUNIO-2026'!E1014</f>
        <v>PU</v>
      </c>
      <c r="F1014" s="5" t="str">
        <f>+'[1]JUNIO-2026'!F1014</f>
        <v>PNAF</v>
      </c>
      <c r="G1014" s="5">
        <f>+'[1]JUNIO-2026'!G1014</f>
        <v>2022</v>
      </c>
      <c r="H1014" s="6">
        <f t="shared" si="90"/>
        <v>2359829</v>
      </c>
      <c r="I1014" s="7">
        <f>INT('[1]JUNIO-2026'!I1014)</f>
        <v>0</v>
      </c>
      <c r="J1014" s="7">
        <f>INT('[1]JUNIO-2026'!J1014)</f>
        <v>2359829</v>
      </c>
      <c r="K1014" s="7">
        <f>INT('[1]JUNIO-2026'!K1014)</f>
        <v>2359829</v>
      </c>
      <c r="L1014" s="7">
        <f>INT('[1]JUNIO-2026'!L1014)</f>
        <v>0</v>
      </c>
      <c r="M1014" s="6">
        <f t="shared" si="91"/>
        <v>0</v>
      </c>
      <c r="N1014" s="7">
        <v>0</v>
      </c>
      <c r="O1014" s="7">
        <f>INT('[1]JUNIO-2026'!O1014)</f>
        <v>0</v>
      </c>
      <c r="P1014" s="6">
        <f t="shared" si="95"/>
        <v>0</v>
      </c>
      <c r="Q1014" s="6">
        <f t="shared" si="92"/>
        <v>0</v>
      </c>
      <c r="R1014" s="7">
        <f>INT('[1]JUNIO-2026'!R1014)</f>
        <v>0</v>
      </c>
      <c r="S1014" s="7">
        <f>INT('[1]JUNIO-2026'!S1014)</f>
        <v>0</v>
      </c>
      <c r="T1014" s="7">
        <f>INT('[1]JUNIO-2026'!T1014)</f>
        <v>0</v>
      </c>
      <c r="U1014" s="7">
        <f>INT('[1]JUNIO-2026'!U1014)</f>
        <v>0</v>
      </c>
      <c r="V1014" s="7">
        <f>INT('[1]JUNIO-2026'!V1014)</f>
        <v>0</v>
      </c>
      <c r="W1014" s="7">
        <f>INT('[1]JUNIO-2026'!W1014)</f>
        <v>0</v>
      </c>
      <c r="X1014" s="7">
        <f>INT('[1]JUNIO-2026'!X1014)</f>
        <v>0</v>
      </c>
      <c r="Y1014" s="7">
        <f>INT('[1]JUNIO-2026'!Y1014)</f>
        <v>0</v>
      </c>
      <c r="Z1014" s="5" t="str">
        <f>+'[1]JUNIO-2026'!Z1014</f>
        <v>NA</v>
      </c>
      <c r="AA1014" s="5">
        <f>+'[1]JUNIO-2026'!AA1014</f>
        <v>1</v>
      </c>
      <c r="AB1014" s="5">
        <v>99999</v>
      </c>
      <c r="AC1014" s="8">
        <f t="shared" si="93"/>
        <v>0</v>
      </c>
      <c r="AD1014" s="8">
        <f t="shared" si="94"/>
        <v>0</v>
      </c>
      <c r="AE1014" t="str">
        <f>+'[1]JUNIO-2026'!AE1014</f>
        <v>SAFEWEB</v>
      </c>
    </row>
    <row r="1015" spans="1:31" x14ac:dyDescent="0.25">
      <c r="A1015" s="5" t="str">
        <f>+'[1]JUNIO-2026'!A1015</f>
        <v>NI</v>
      </c>
      <c r="B1015" s="5">
        <f>+'[1]JUNIO-2026'!B1015</f>
        <v>892120115</v>
      </c>
      <c r="C1015" s="5">
        <f>+'[1]JUNIO-2026'!C1015</f>
        <v>1</v>
      </c>
      <c r="D1015" s="5" t="str">
        <f>+'[1]JUNIO-2026'!D1015</f>
        <v>ESEHOSPITALSANJOSEDEMAICAO</v>
      </c>
      <c r="E1015" s="5" t="str">
        <f>+'[1]JUNIO-2026'!E1015</f>
        <v>PU</v>
      </c>
      <c r="F1015" s="5" t="str">
        <f>+'[1]JUNIO-2026'!F1015</f>
        <v>PNAF</v>
      </c>
      <c r="G1015" s="5">
        <f>+'[1]JUNIO-2026'!G1015</f>
        <v>2022</v>
      </c>
      <c r="H1015" s="6">
        <f t="shared" si="90"/>
        <v>80340</v>
      </c>
      <c r="I1015" s="7">
        <f>INT('[1]JUNIO-2026'!I1015)</f>
        <v>0</v>
      </c>
      <c r="J1015" s="7">
        <f>INT('[1]JUNIO-2026'!J1015)</f>
        <v>80340</v>
      </c>
      <c r="K1015" s="7">
        <f>INT('[1]JUNIO-2026'!K1015)</f>
        <v>80340</v>
      </c>
      <c r="L1015" s="7">
        <f>INT('[1]JUNIO-2026'!L1015)</f>
        <v>0</v>
      </c>
      <c r="M1015" s="6">
        <f t="shared" si="91"/>
        <v>0</v>
      </c>
      <c r="N1015" s="7">
        <v>0</v>
      </c>
      <c r="O1015" s="7">
        <f>INT('[1]JUNIO-2026'!O1015)</f>
        <v>0</v>
      </c>
      <c r="P1015" s="6">
        <f t="shared" si="95"/>
        <v>0</v>
      </c>
      <c r="Q1015" s="6">
        <f t="shared" si="92"/>
        <v>0</v>
      </c>
      <c r="R1015" s="7">
        <f>INT('[1]JUNIO-2026'!R1015)</f>
        <v>0</v>
      </c>
      <c r="S1015" s="7">
        <f>INT('[1]JUNIO-2026'!S1015)</f>
        <v>0</v>
      </c>
      <c r="T1015" s="7">
        <f>INT('[1]JUNIO-2026'!T1015)</f>
        <v>0</v>
      </c>
      <c r="U1015" s="7">
        <f>INT('[1]JUNIO-2026'!U1015)</f>
        <v>0</v>
      </c>
      <c r="V1015" s="7">
        <f>INT('[1]JUNIO-2026'!V1015)</f>
        <v>0</v>
      </c>
      <c r="W1015" s="7">
        <f>INT('[1]JUNIO-2026'!W1015)</f>
        <v>0</v>
      </c>
      <c r="X1015" s="7">
        <f>INT('[1]JUNIO-2026'!X1015)</f>
        <v>0</v>
      </c>
      <c r="Y1015" s="7">
        <f>INT('[1]JUNIO-2026'!Y1015)</f>
        <v>0</v>
      </c>
      <c r="Z1015" s="5" t="str">
        <f>+'[1]JUNIO-2026'!Z1015</f>
        <v>NA</v>
      </c>
      <c r="AA1015" s="5">
        <f>+'[1]JUNIO-2026'!AA1015</f>
        <v>1</v>
      </c>
      <c r="AB1015" s="5">
        <v>99999</v>
      </c>
      <c r="AC1015" s="8">
        <f t="shared" si="93"/>
        <v>0</v>
      </c>
      <c r="AD1015" s="8">
        <f t="shared" si="94"/>
        <v>0</v>
      </c>
      <c r="AE1015" t="str">
        <f>+'[1]JUNIO-2026'!AE1015</f>
        <v>SAFEWEB</v>
      </c>
    </row>
    <row r="1016" spans="1:31" x14ac:dyDescent="0.25">
      <c r="A1016" s="5" t="str">
        <f>+'[1]JUNIO-2026'!A1016</f>
        <v>NI</v>
      </c>
      <c r="B1016" s="5">
        <f>+'[1]JUNIO-2026'!B1016</f>
        <v>892280033</v>
      </c>
      <c r="C1016" s="5">
        <f>+'[1]JUNIO-2026'!C1016</f>
        <v>1</v>
      </c>
      <c r="D1016" s="5" t="str">
        <f>+'[1]JUNIO-2026'!D1016</f>
        <v>EMPRESASOCIALDELESTADOHOSPITALUNIVERSITARIODESINCELEJO</v>
      </c>
      <c r="E1016" s="5" t="str">
        <f>+'[1]JUNIO-2026'!E1016</f>
        <v>PU</v>
      </c>
      <c r="F1016" s="5" t="str">
        <f>+'[1]JUNIO-2026'!F1016</f>
        <v>PNAF</v>
      </c>
      <c r="G1016" s="5">
        <f>+'[1]JUNIO-2026'!G1016</f>
        <v>2022</v>
      </c>
      <c r="H1016" s="6">
        <f t="shared" si="90"/>
        <v>3786703</v>
      </c>
      <c r="I1016" s="7">
        <f>INT('[1]JUNIO-2026'!I1016)</f>
        <v>0</v>
      </c>
      <c r="J1016" s="7">
        <f>INT('[1]JUNIO-2026'!J1016)</f>
        <v>3786703</v>
      </c>
      <c r="K1016" s="7">
        <f>INT('[1]JUNIO-2026'!K1016)</f>
        <v>3786703</v>
      </c>
      <c r="L1016" s="7">
        <f>INT('[1]JUNIO-2026'!L1016)</f>
        <v>0</v>
      </c>
      <c r="M1016" s="6">
        <f t="shared" si="91"/>
        <v>0</v>
      </c>
      <c r="N1016" s="7">
        <v>0</v>
      </c>
      <c r="O1016" s="7">
        <f>INT('[1]JUNIO-2026'!O1016)</f>
        <v>0</v>
      </c>
      <c r="P1016" s="6">
        <f t="shared" si="95"/>
        <v>0</v>
      </c>
      <c r="Q1016" s="6">
        <f t="shared" si="92"/>
        <v>0</v>
      </c>
      <c r="R1016" s="7">
        <f>INT('[1]JUNIO-2026'!R1016)</f>
        <v>0</v>
      </c>
      <c r="S1016" s="7">
        <f>INT('[1]JUNIO-2026'!S1016)</f>
        <v>0</v>
      </c>
      <c r="T1016" s="7">
        <f>INT('[1]JUNIO-2026'!T1016)</f>
        <v>0</v>
      </c>
      <c r="U1016" s="7">
        <f>INT('[1]JUNIO-2026'!U1016)</f>
        <v>0</v>
      </c>
      <c r="V1016" s="7">
        <f>INT('[1]JUNIO-2026'!V1016)</f>
        <v>0</v>
      </c>
      <c r="W1016" s="7">
        <f>INT('[1]JUNIO-2026'!W1016)</f>
        <v>0</v>
      </c>
      <c r="X1016" s="7">
        <f>INT('[1]JUNIO-2026'!X1016)</f>
        <v>0</v>
      </c>
      <c r="Y1016" s="7">
        <f>INT('[1]JUNIO-2026'!Y1016)</f>
        <v>0</v>
      </c>
      <c r="Z1016" s="5" t="str">
        <f>+'[1]JUNIO-2026'!Z1016</f>
        <v>NA</v>
      </c>
      <c r="AA1016" s="5">
        <f>+'[1]JUNIO-2026'!AA1016</f>
        <v>1</v>
      </c>
      <c r="AB1016" s="5">
        <v>99999</v>
      </c>
      <c r="AC1016" s="8">
        <f t="shared" si="93"/>
        <v>0</v>
      </c>
      <c r="AD1016" s="8">
        <f t="shared" si="94"/>
        <v>0</v>
      </c>
      <c r="AE1016" t="str">
        <f>+'[1]JUNIO-2026'!AE1016</f>
        <v>SAFEWEB</v>
      </c>
    </row>
    <row r="1017" spans="1:31" x14ac:dyDescent="0.25">
      <c r="A1017" s="5" t="str">
        <f>+'[1]JUNIO-2026'!A1017</f>
        <v>NI</v>
      </c>
      <c r="B1017" s="5">
        <f>+'[1]JUNIO-2026'!B1017</f>
        <v>892300175</v>
      </c>
      <c r="C1017" s="5">
        <f>+'[1]JUNIO-2026'!C1017</f>
        <v>4</v>
      </c>
      <c r="D1017" s="5" t="str">
        <f>+'[1]JUNIO-2026'!D1017</f>
        <v>HOSPITALREGIONALSANANDRESESE</v>
      </c>
      <c r="E1017" s="5" t="str">
        <f>+'[1]JUNIO-2026'!E1017</f>
        <v>PU</v>
      </c>
      <c r="F1017" s="5" t="str">
        <f>+'[1]JUNIO-2026'!F1017</f>
        <v>PNAF</v>
      </c>
      <c r="G1017" s="5">
        <f>+'[1]JUNIO-2026'!G1017</f>
        <v>2022</v>
      </c>
      <c r="H1017" s="6">
        <f t="shared" si="90"/>
        <v>958299</v>
      </c>
      <c r="I1017" s="7">
        <f>INT('[1]JUNIO-2026'!I1017)</f>
        <v>0</v>
      </c>
      <c r="J1017" s="7">
        <f>INT('[1]JUNIO-2026'!J1017)</f>
        <v>958299</v>
      </c>
      <c r="K1017" s="7">
        <f>INT('[1]JUNIO-2026'!K1017)</f>
        <v>254387</v>
      </c>
      <c r="L1017" s="7">
        <f>INT('[1]JUNIO-2026'!L1017)</f>
        <v>0</v>
      </c>
      <c r="M1017" s="6">
        <f t="shared" si="91"/>
        <v>703912</v>
      </c>
      <c r="N1017" s="7">
        <v>0</v>
      </c>
      <c r="O1017" s="7">
        <f>INT('[1]JUNIO-2026'!O1017)</f>
        <v>703912</v>
      </c>
      <c r="P1017" s="6">
        <f t="shared" si="95"/>
        <v>703912</v>
      </c>
      <c r="Q1017" s="6">
        <f t="shared" si="92"/>
        <v>0</v>
      </c>
      <c r="R1017" s="7">
        <f>INT('[1]JUNIO-2026'!R1017)</f>
        <v>0</v>
      </c>
      <c r="S1017" s="7">
        <f>INT('[1]JUNIO-2026'!S1017)</f>
        <v>0</v>
      </c>
      <c r="T1017" s="7">
        <f>INT('[1]JUNIO-2026'!T1017)</f>
        <v>703912</v>
      </c>
      <c r="U1017" s="7">
        <f>INT('[1]JUNIO-2026'!U1017)</f>
        <v>0</v>
      </c>
      <c r="V1017" s="7">
        <f>INT('[1]JUNIO-2026'!V1017)</f>
        <v>0</v>
      </c>
      <c r="W1017" s="7">
        <f>INT('[1]JUNIO-2026'!W1017)</f>
        <v>0</v>
      </c>
      <c r="X1017" s="7">
        <f>INT('[1]JUNIO-2026'!X1017)</f>
        <v>0</v>
      </c>
      <c r="Y1017" s="7">
        <f>INT('[1]JUNIO-2026'!Y1017)</f>
        <v>0</v>
      </c>
      <c r="Z1017" s="5" t="str">
        <f>+'[1]JUNIO-2026'!Z1017</f>
        <v>NA</v>
      </c>
      <c r="AA1017" s="5">
        <f>+'[1]JUNIO-2026'!AA1017</f>
        <v>1</v>
      </c>
      <c r="AB1017" s="5">
        <v>99999</v>
      </c>
      <c r="AC1017" s="8">
        <f t="shared" si="93"/>
        <v>703912</v>
      </c>
      <c r="AD1017" s="8">
        <f t="shared" si="94"/>
        <v>0</v>
      </c>
      <c r="AE1017" t="str">
        <f>+'[1]JUNIO-2026'!AE1017</f>
        <v>SAFEWEB</v>
      </c>
    </row>
    <row r="1018" spans="1:31" x14ac:dyDescent="0.25">
      <c r="A1018" s="5" t="str">
        <f>+'[1]JUNIO-2026'!A1018</f>
        <v>NI</v>
      </c>
      <c r="B1018" s="5">
        <f>+'[1]JUNIO-2026'!B1018</f>
        <v>900027397</v>
      </c>
      <c r="C1018" s="5">
        <f>+'[1]JUNIO-2026'!C1018</f>
        <v>0</v>
      </c>
      <c r="D1018" s="5" t="str">
        <f>+'[1]JUNIO-2026'!D1018</f>
        <v>CLINICAHIGEAIPSSA</v>
      </c>
      <c r="E1018" s="5" t="str">
        <f>+'[1]JUNIO-2026'!E1018</f>
        <v>PR</v>
      </c>
      <c r="F1018" s="5" t="str">
        <f>+'[1]JUNIO-2026'!F1018</f>
        <v>MIGR</v>
      </c>
      <c r="G1018" s="5">
        <f>+'[1]JUNIO-2026'!G1018</f>
        <v>2022</v>
      </c>
      <c r="H1018" s="6">
        <f t="shared" si="90"/>
        <v>49821573</v>
      </c>
      <c r="I1018" s="7">
        <f>INT('[1]JUNIO-2026'!I1018)</f>
        <v>0</v>
      </c>
      <c r="J1018" s="7">
        <f>INT('[1]JUNIO-2026'!J1018)</f>
        <v>49821573</v>
      </c>
      <c r="K1018" s="7">
        <f>INT('[1]JUNIO-2026'!K1018)</f>
        <v>2984451</v>
      </c>
      <c r="L1018" s="7">
        <f>INT('[1]JUNIO-2026'!L1018)</f>
        <v>0</v>
      </c>
      <c r="M1018" s="6">
        <f t="shared" si="91"/>
        <v>46837122</v>
      </c>
      <c r="N1018" s="7">
        <v>0</v>
      </c>
      <c r="O1018" s="7">
        <f>INT('[1]JUNIO-2026'!O1018)</f>
        <v>46837122</v>
      </c>
      <c r="P1018" s="6">
        <f t="shared" si="95"/>
        <v>46837122</v>
      </c>
      <c r="Q1018" s="6">
        <f t="shared" si="92"/>
        <v>0</v>
      </c>
      <c r="R1018" s="7">
        <f>INT('[1]JUNIO-2026'!R1018)</f>
        <v>0</v>
      </c>
      <c r="S1018" s="7">
        <f>INT('[1]JUNIO-2026'!S1018)</f>
        <v>0</v>
      </c>
      <c r="T1018" s="7">
        <f>INT('[1]JUNIO-2026'!T1018)</f>
        <v>38481760</v>
      </c>
      <c r="U1018" s="7">
        <f>INT('[1]JUNIO-2026'!U1018)</f>
        <v>0</v>
      </c>
      <c r="V1018" s="7">
        <f>INT('[1]JUNIO-2026'!V1018)</f>
        <v>0</v>
      </c>
      <c r="W1018" s="7">
        <f>INT('[1]JUNIO-2026'!W1018)</f>
        <v>0</v>
      </c>
      <c r="X1018" s="7">
        <f>INT('[1]JUNIO-2026'!X1018)</f>
        <v>8355362</v>
      </c>
      <c r="Y1018" s="7">
        <f>INT('[1]JUNIO-2026'!Y1018)</f>
        <v>0</v>
      </c>
      <c r="Z1018" s="5" t="str">
        <f>+'[1]JUNIO-2026'!Z1018</f>
        <v>NA</v>
      </c>
      <c r="AA1018" s="5">
        <f>+'[1]JUNIO-2026'!AA1018</f>
        <v>1</v>
      </c>
      <c r="AB1018" s="5">
        <v>99999</v>
      </c>
      <c r="AC1018" s="8">
        <f t="shared" si="93"/>
        <v>46837122</v>
      </c>
      <c r="AD1018" s="8">
        <f t="shared" si="94"/>
        <v>0</v>
      </c>
      <c r="AE1018" t="str">
        <f>+'[1]JUNIO-2026'!AE1018</f>
        <v>SAFEWEB</v>
      </c>
    </row>
    <row r="1019" spans="1:31" x14ac:dyDescent="0.25">
      <c r="A1019" s="5" t="str">
        <f>+'[1]JUNIO-2026'!A1019</f>
        <v>NI</v>
      </c>
      <c r="B1019" s="5">
        <f>+'[1]JUNIO-2026'!B1019</f>
        <v>900036695</v>
      </c>
      <c r="C1019" s="5">
        <f>+'[1]JUNIO-2026'!C1019</f>
        <v>9</v>
      </c>
      <c r="D1019" s="5" t="str">
        <f>+'[1]JUNIO-2026'!D1019</f>
        <v>INTENSIVISTASMATERNIDADRAFAELCALVO</v>
      </c>
      <c r="E1019" s="5" t="str">
        <f>+'[1]JUNIO-2026'!E1019</f>
        <v>PR</v>
      </c>
      <c r="F1019" s="5" t="str">
        <f>+'[1]JUNIO-2026'!F1019</f>
        <v>MIGR</v>
      </c>
      <c r="G1019" s="5">
        <f>+'[1]JUNIO-2026'!G1019</f>
        <v>2022</v>
      </c>
      <c r="H1019" s="6">
        <f t="shared" si="90"/>
        <v>45594341</v>
      </c>
      <c r="I1019" s="7">
        <f>INT('[1]JUNIO-2026'!I1019)</f>
        <v>0</v>
      </c>
      <c r="J1019" s="7">
        <f>INT('[1]JUNIO-2026'!J1019)</f>
        <v>45594341</v>
      </c>
      <c r="K1019" s="7">
        <f>INT('[1]JUNIO-2026'!K1019)</f>
        <v>138857</v>
      </c>
      <c r="L1019" s="7">
        <f>INT('[1]JUNIO-2026'!L1019)</f>
        <v>0</v>
      </c>
      <c r="M1019" s="6">
        <f t="shared" si="91"/>
        <v>45455484</v>
      </c>
      <c r="N1019" s="7">
        <v>0</v>
      </c>
      <c r="O1019" s="7">
        <f>INT('[1]JUNIO-2026'!O1019)</f>
        <v>45455484</v>
      </c>
      <c r="P1019" s="6">
        <f t="shared" si="95"/>
        <v>45455484</v>
      </c>
      <c r="Q1019" s="6">
        <f t="shared" si="92"/>
        <v>0</v>
      </c>
      <c r="R1019" s="7">
        <f>INT('[1]JUNIO-2026'!R1019)</f>
        <v>0</v>
      </c>
      <c r="S1019" s="7">
        <f>INT('[1]JUNIO-2026'!S1019)</f>
        <v>0</v>
      </c>
      <c r="T1019" s="7">
        <f>INT('[1]JUNIO-2026'!T1019)</f>
        <v>2564993</v>
      </c>
      <c r="U1019" s="7">
        <f>INT('[1]JUNIO-2026'!U1019)</f>
        <v>0</v>
      </c>
      <c r="V1019" s="7">
        <f>INT('[1]JUNIO-2026'!V1019)</f>
        <v>0</v>
      </c>
      <c r="W1019" s="7">
        <f>INT('[1]JUNIO-2026'!W1019)</f>
        <v>0</v>
      </c>
      <c r="X1019" s="7">
        <f>INT('[1]JUNIO-2026'!X1019)</f>
        <v>0</v>
      </c>
      <c r="Y1019" s="7">
        <f>INT('[1]JUNIO-2026'!Y1019)</f>
        <v>42890491</v>
      </c>
      <c r="Z1019" s="5" t="str">
        <f>+'[1]JUNIO-2026'!Z1019</f>
        <v>ILD</v>
      </c>
      <c r="AA1019" s="5">
        <f>+'[1]JUNIO-2026'!AA1019</f>
        <v>1</v>
      </c>
      <c r="AB1019" s="5">
        <v>99999</v>
      </c>
      <c r="AC1019" s="8">
        <f t="shared" si="93"/>
        <v>45455484</v>
      </c>
      <c r="AD1019" s="8">
        <f t="shared" si="94"/>
        <v>0</v>
      </c>
      <c r="AE1019" t="str">
        <f>+'[1]JUNIO-2026'!AE1019</f>
        <v>SAFEWEB</v>
      </c>
    </row>
    <row r="1020" spans="1:31" x14ac:dyDescent="0.25">
      <c r="A1020" s="5" t="str">
        <f>+'[1]JUNIO-2026'!A1020</f>
        <v>NI</v>
      </c>
      <c r="B1020" s="5">
        <f>+'[1]JUNIO-2026'!B1020</f>
        <v>900036695</v>
      </c>
      <c r="C1020" s="5">
        <f>+'[1]JUNIO-2026'!C1020</f>
        <v>9</v>
      </c>
      <c r="D1020" s="5" t="str">
        <f>+'[1]JUNIO-2026'!D1020</f>
        <v>INTENSIVISTASMATERNIDADRAFAELCALVO</v>
      </c>
      <c r="E1020" s="5" t="str">
        <f>+'[1]JUNIO-2026'!E1020</f>
        <v>PR</v>
      </c>
      <c r="F1020" s="5" t="str">
        <f>+'[1]JUNIO-2026'!F1020</f>
        <v>PNAF</v>
      </c>
      <c r="G1020" s="5">
        <f>+'[1]JUNIO-2026'!G1020</f>
        <v>2022</v>
      </c>
      <c r="H1020" s="6">
        <f t="shared" si="90"/>
        <v>23393970</v>
      </c>
      <c r="I1020" s="7">
        <f>INT('[1]JUNIO-2026'!I1020)</f>
        <v>0</v>
      </c>
      <c r="J1020" s="7">
        <f>INT('[1]JUNIO-2026'!J1020)</f>
        <v>23393970</v>
      </c>
      <c r="K1020" s="7">
        <f>INT('[1]JUNIO-2026'!K1020)</f>
        <v>23393970</v>
      </c>
      <c r="L1020" s="7">
        <f>INT('[1]JUNIO-2026'!L1020)</f>
        <v>0</v>
      </c>
      <c r="M1020" s="6">
        <f t="shared" si="91"/>
        <v>0</v>
      </c>
      <c r="N1020" s="7">
        <v>0</v>
      </c>
      <c r="O1020" s="7">
        <f>INT('[1]JUNIO-2026'!O1020)</f>
        <v>0</v>
      </c>
      <c r="P1020" s="6">
        <f t="shared" si="95"/>
        <v>0</v>
      </c>
      <c r="Q1020" s="6">
        <f t="shared" si="92"/>
        <v>0</v>
      </c>
      <c r="R1020" s="7">
        <f>INT('[1]JUNIO-2026'!R1020)</f>
        <v>0</v>
      </c>
      <c r="S1020" s="7">
        <f>INT('[1]JUNIO-2026'!S1020)</f>
        <v>0</v>
      </c>
      <c r="T1020" s="7">
        <f>INT('[1]JUNIO-2026'!T1020)</f>
        <v>0</v>
      </c>
      <c r="U1020" s="7">
        <f>INT('[1]JUNIO-2026'!U1020)</f>
        <v>0</v>
      </c>
      <c r="V1020" s="7">
        <f>INT('[1]JUNIO-2026'!V1020)</f>
        <v>0</v>
      </c>
      <c r="W1020" s="7">
        <f>INT('[1]JUNIO-2026'!W1020)</f>
        <v>0</v>
      </c>
      <c r="X1020" s="7">
        <f>INT('[1]JUNIO-2026'!X1020)</f>
        <v>0</v>
      </c>
      <c r="Y1020" s="7">
        <f>INT('[1]JUNIO-2026'!Y1020)</f>
        <v>0</v>
      </c>
      <c r="Z1020" s="5" t="str">
        <f>+'[1]JUNIO-2026'!Z1020</f>
        <v>NA</v>
      </c>
      <c r="AA1020" s="5">
        <f>+'[1]JUNIO-2026'!AA1020</f>
        <v>1</v>
      </c>
      <c r="AB1020" s="5">
        <v>99999</v>
      </c>
      <c r="AC1020" s="8">
        <f t="shared" si="93"/>
        <v>0</v>
      </c>
      <c r="AD1020" s="8">
        <f t="shared" si="94"/>
        <v>0</v>
      </c>
      <c r="AE1020" t="str">
        <f>+'[1]JUNIO-2026'!AE1020</f>
        <v>SAFEWEB</v>
      </c>
    </row>
    <row r="1021" spans="1:31" x14ac:dyDescent="0.25">
      <c r="A1021" s="5" t="str">
        <f>+'[1]JUNIO-2026'!A1021</f>
        <v>NI</v>
      </c>
      <c r="B1021" s="5">
        <f>+'[1]JUNIO-2026'!B1021</f>
        <v>900042103</v>
      </c>
      <c r="C1021" s="5">
        <f>+'[1]JUNIO-2026'!C1021</f>
        <v>5</v>
      </c>
      <c r="D1021" s="5" t="str">
        <f>+'[1]JUNIO-2026'!D1021</f>
        <v>ESEHOSPITALUNIVERSITARIODELCARIBE</v>
      </c>
      <c r="E1021" s="5" t="str">
        <f>+'[1]JUNIO-2026'!E1021</f>
        <v>PU</v>
      </c>
      <c r="F1021" s="5" t="str">
        <f>+'[1]JUNIO-2026'!F1021</f>
        <v>MIGR</v>
      </c>
      <c r="G1021" s="5">
        <f>+'[1]JUNIO-2026'!G1021</f>
        <v>2022</v>
      </c>
      <c r="H1021" s="6">
        <f t="shared" si="90"/>
        <v>1087809522</v>
      </c>
      <c r="I1021" s="7">
        <f>INT('[1]JUNIO-2026'!I1021)</f>
        <v>0</v>
      </c>
      <c r="J1021" s="7">
        <f>INT('[1]JUNIO-2026'!J1021)</f>
        <v>1087809522</v>
      </c>
      <c r="K1021" s="7">
        <f>INT('[1]JUNIO-2026'!K1021)</f>
        <v>556475322</v>
      </c>
      <c r="L1021" s="7">
        <f>INT('[1]JUNIO-2026'!L1021)</f>
        <v>0</v>
      </c>
      <c r="M1021" s="6">
        <f t="shared" si="91"/>
        <v>531334200</v>
      </c>
      <c r="N1021" s="7">
        <v>0</v>
      </c>
      <c r="O1021" s="7">
        <f>INT('[1]JUNIO-2026'!O1021)</f>
        <v>531334200</v>
      </c>
      <c r="P1021" s="6">
        <f t="shared" si="95"/>
        <v>531334200</v>
      </c>
      <c r="Q1021" s="6">
        <f t="shared" si="92"/>
        <v>0</v>
      </c>
      <c r="R1021" s="7">
        <f>INT('[1]JUNIO-2026'!R1021)</f>
        <v>0</v>
      </c>
      <c r="S1021" s="7">
        <f>INT('[1]JUNIO-2026'!S1021)</f>
        <v>0</v>
      </c>
      <c r="T1021" s="7">
        <f>INT('[1]JUNIO-2026'!T1021)</f>
        <v>0</v>
      </c>
      <c r="U1021" s="7">
        <f>INT('[1]JUNIO-2026'!U1021)</f>
        <v>384541034</v>
      </c>
      <c r="V1021" s="7">
        <f>INT('[1]JUNIO-2026'!V1021)</f>
        <v>0</v>
      </c>
      <c r="W1021" s="7">
        <f>INT('[1]JUNIO-2026'!W1021)</f>
        <v>0</v>
      </c>
      <c r="X1021" s="7">
        <f>INT('[1]JUNIO-2026'!X1021)</f>
        <v>146793166</v>
      </c>
      <c r="Y1021" s="7">
        <f>INT('[1]JUNIO-2026'!Y1021)</f>
        <v>0</v>
      </c>
      <c r="Z1021" s="5" t="str">
        <f>+'[1]JUNIO-2026'!Z1021</f>
        <v>NA</v>
      </c>
      <c r="AA1021" s="5">
        <f>+'[1]JUNIO-2026'!AA1021</f>
        <v>1</v>
      </c>
      <c r="AB1021" s="5">
        <v>99999</v>
      </c>
      <c r="AC1021" s="8">
        <f t="shared" si="93"/>
        <v>531334200</v>
      </c>
      <c r="AD1021" s="8">
        <f t="shared" si="94"/>
        <v>0</v>
      </c>
      <c r="AE1021" t="str">
        <f>+'[1]JUNIO-2026'!AE1021</f>
        <v>SAFEWEB</v>
      </c>
    </row>
    <row r="1022" spans="1:31" x14ac:dyDescent="0.25">
      <c r="A1022" s="5" t="str">
        <f>+'[1]JUNIO-2026'!A1022</f>
        <v>NI</v>
      </c>
      <c r="B1022" s="5">
        <f>+'[1]JUNIO-2026'!B1022</f>
        <v>900042103</v>
      </c>
      <c r="C1022" s="5">
        <f>+'[1]JUNIO-2026'!C1022</f>
        <v>5</v>
      </c>
      <c r="D1022" s="5" t="str">
        <f>+'[1]JUNIO-2026'!D1022</f>
        <v>ESEHOSPITALUNIVERSITARIODELCARIBE</v>
      </c>
      <c r="E1022" s="5" t="str">
        <f>+'[1]JUNIO-2026'!E1022</f>
        <v>PU</v>
      </c>
      <c r="F1022" s="5" t="str">
        <f>+'[1]JUNIO-2026'!F1022</f>
        <v>PNAF</v>
      </c>
      <c r="G1022" s="5">
        <f>+'[1]JUNIO-2026'!G1022</f>
        <v>2022</v>
      </c>
      <c r="H1022" s="6">
        <f t="shared" si="90"/>
        <v>694427796</v>
      </c>
      <c r="I1022" s="7">
        <f>INT('[1]JUNIO-2026'!I1022)</f>
        <v>0</v>
      </c>
      <c r="J1022" s="7">
        <f>INT('[1]JUNIO-2026'!J1022)</f>
        <v>694427796</v>
      </c>
      <c r="K1022" s="7">
        <f>INT('[1]JUNIO-2026'!K1022)</f>
        <v>498657669</v>
      </c>
      <c r="L1022" s="7">
        <f>INT('[1]JUNIO-2026'!L1022)</f>
        <v>0</v>
      </c>
      <c r="M1022" s="6">
        <f t="shared" si="91"/>
        <v>195770127</v>
      </c>
      <c r="N1022" s="7">
        <v>0</v>
      </c>
      <c r="O1022" s="7">
        <f>INT('[1]JUNIO-2026'!O1022)</f>
        <v>193142113</v>
      </c>
      <c r="P1022" s="6">
        <f t="shared" si="95"/>
        <v>193142113</v>
      </c>
      <c r="Q1022" s="6">
        <f t="shared" si="92"/>
        <v>2628014</v>
      </c>
      <c r="R1022" s="7">
        <f>INT('[1]JUNIO-2026'!R1022)</f>
        <v>0</v>
      </c>
      <c r="S1022" s="7">
        <f>INT('[1]JUNIO-2026'!S1022)</f>
        <v>0</v>
      </c>
      <c r="T1022" s="7">
        <f>INT('[1]JUNIO-2026'!T1022)</f>
        <v>0</v>
      </c>
      <c r="U1022" s="7">
        <f>INT('[1]JUNIO-2026'!U1022)</f>
        <v>193142113</v>
      </c>
      <c r="V1022" s="7">
        <f>INT('[1]JUNIO-2026'!V1022)</f>
        <v>0</v>
      </c>
      <c r="W1022" s="7">
        <f>INT('[1]JUNIO-2026'!W1022)</f>
        <v>0</v>
      </c>
      <c r="X1022" s="7">
        <f>INT('[1]JUNIO-2026'!X1022)</f>
        <v>0</v>
      </c>
      <c r="Y1022" s="7">
        <f>INT('[1]JUNIO-2026'!Y1022)</f>
        <v>0</v>
      </c>
      <c r="Z1022" s="5" t="str">
        <f>+'[1]JUNIO-2026'!Z1022</f>
        <v>NA</v>
      </c>
      <c r="AA1022" s="5">
        <f>+'[1]JUNIO-2026'!AA1022</f>
        <v>1</v>
      </c>
      <c r="AB1022" s="5">
        <v>99999</v>
      </c>
      <c r="AC1022" s="8">
        <f t="shared" si="93"/>
        <v>193142113</v>
      </c>
      <c r="AD1022" s="8">
        <f t="shared" si="94"/>
        <v>0</v>
      </c>
      <c r="AE1022" t="str">
        <f>+'[1]JUNIO-2026'!AE1022</f>
        <v>SAFEWEB</v>
      </c>
    </row>
    <row r="1023" spans="1:31" x14ac:dyDescent="0.25">
      <c r="A1023" s="5" t="str">
        <f>+'[1]JUNIO-2026'!A1023</f>
        <v>NI</v>
      </c>
      <c r="B1023" s="5">
        <f>+'[1]JUNIO-2026'!B1023</f>
        <v>900156264</v>
      </c>
      <c r="C1023" s="5">
        <f>+'[1]JUNIO-2026'!C1023</f>
        <v>2</v>
      </c>
      <c r="D1023" s="5" t="str">
        <f>+'[1]JUNIO-2026'!D1023</f>
        <v>NUEVAEPS</v>
      </c>
      <c r="E1023" s="5" t="str">
        <f>+'[1]JUNIO-2026'!E1023</f>
        <v>PR</v>
      </c>
      <c r="F1023" s="5" t="str">
        <f>+'[1]JUNIO-2026'!F1023</f>
        <v>NUPC</v>
      </c>
      <c r="G1023" s="5">
        <f>+'[1]JUNIO-2026'!G1023</f>
        <v>2022</v>
      </c>
      <c r="H1023" s="6">
        <f t="shared" si="90"/>
        <v>79383227</v>
      </c>
      <c r="I1023" s="7">
        <f>INT('[1]JUNIO-2026'!I1023)</f>
        <v>0</v>
      </c>
      <c r="J1023" s="7">
        <f>INT('[1]JUNIO-2026'!J1023)</f>
        <v>79383227</v>
      </c>
      <c r="K1023" s="7">
        <f>INT('[1]JUNIO-2026'!K1023)</f>
        <v>22771912</v>
      </c>
      <c r="L1023" s="7">
        <f>INT('[1]JUNIO-2026'!L1023)</f>
        <v>0</v>
      </c>
      <c r="M1023" s="6">
        <f t="shared" si="91"/>
        <v>56611315</v>
      </c>
      <c r="N1023" s="7">
        <v>0</v>
      </c>
      <c r="O1023" s="7">
        <f>INT('[1]JUNIO-2026'!O1023)</f>
        <v>0</v>
      </c>
      <c r="P1023" s="6">
        <f t="shared" si="95"/>
        <v>0</v>
      </c>
      <c r="Q1023" s="6">
        <f t="shared" si="92"/>
        <v>56611315</v>
      </c>
      <c r="R1023" s="7">
        <f>INT('[1]JUNIO-2026'!R1023)</f>
        <v>0</v>
      </c>
      <c r="S1023" s="7">
        <f>INT('[1]JUNIO-2026'!S1023)</f>
        <v>0</v>
      </c>
      <c r="T1023" s="7">
        <f>INT('[1]JUNIO-2026'!T1023)</f>
        <v>0</v>
      </c>
      <c r="U1023" s="7">
        <f>INT('[1]JUNIO-2026'!U1023)</f>
        <v>0</v>
      </c>
      <c r="V1023" s="7">
        <f>INT('[1]JUNIO-2026'!V1023)</f>
        <v>0</v>
      </c>
      <c r="W1023" s="7">
        <f>INT('[1]JUNIO-2026'!W1023)</f>
        <v>0</v>
      </c>
      <c r="X1023" s="7">
        <f>INT('[1]JUNIO-2026'!X1023)</f>
        <v>0</v>
      </c>
      <c r="Y1023" s="7">
        <f>INT('[1]JUNIO-2026'!Y1023)</f>
        <v>0</v>
      </c>
      <c r="Z1023" s="5" t="str">
        <f>+'[1]JUNIO-2026'!Z1023</f>
        <v>NA</v>
      </c>
      <c r="AA1023" s="5">
        <f>+'[1]JUNIO-2026'!AA1023</f>
        <v>1</v>
      </c>
      <c r="AB1023" s="5">
        <v>99999</v>
      </c>
      <c r="AC1023" s="8">
        <f t="shared" si="93"/>
        <v>0</v>
      </c>
      <c r="AD1023" s="8">
        <f t="shared" si="94"/>
        <v>0</v>
      </c>
      <c r="AE1023" t="str">
        <f>+'[1]JUNIO-2026'!AE1023</f>
        <v>SAFEWEB</v>
      </c>
    </row>
    <row r="1024" spans="1:31" x14ac:dyDescent="0.25">
      <c r="A1024" s="5" t="str">
        <f>+'[1]JUNIO-2026'!A1024</f>
        <v>NI</v>
      </c>
      <c r="B1024" s="5">
        <f>+'[1]JUNIO-2026'!B1024</f>
        <v>900196346</v>
      </c>
      <c r="C1024" s="5">
        <f>+'[1]JUNIO-2026'!C1024</f>
        <v>9</v>
      </c>
      <c r="D1024" s="5" t="str">
        <f>+'[1]JUNIO-2026'!D1024</f>
        <v>ESEHOSPITALNUESTRASEÑORADELCARMEN</v>
      </c>
      <c r="E1024" s="5" t="str">
        <f>+'[1]JUNIO-2026'!E1024</f>
        <v>PU</v>
      </c>
      <c r="F1024" s="5" t="str">
        <f>+'[1]JUNIO-2026'!F1024</f>
        <v>MIGR</v>
      </c>
      <c r="G1024" s="5">
        <f>+'[1]JUNIO-2026'!G1024</f>
        <v>2022</v>
      </c>
      <c r="H1024" s="6">
        <f t="shared" si="90"/>
        <v>1400900308</v>
      </c>
      <c r="I1024" s="7">
        <f>INT('[1]JUNIO-2026'!I1024)</f>
        <v>0</v>
      </c>
      <c r="J1024" s="7">
        <f>INT('[1]JUNIO-2026'!J1024)</f>
        <v>1400900308</v>
      </c>
      <c r="K1024" s="7">
        <f>INT('[1]JUNIO-2026'!K1024)</f>
        <v>95851556</v>
      </c>
      <c r="L1024" s="7">
        <f>INT('[1]JUNIO-2026'!L1024)</f>
        <v>0</v>
      </c>
      <c r="M1024" s="6">
        <f t="shared" si="91"/>
        <v>1305048752</v>
      </c>
      <c r="N1024" s="7">
        <v>0</v>
      </c>
      <c r="O1024" s="7">
        <f>INT('[1]JUNIO-2026'!O1024)</f>
        <v>1305048752</v>
      </c>
      <c r="P1024" s="6">
        <f t="shared" si="95"/>
        <v>1305048752</v>
      </c>
      <c r="Q1024" s="6">
        <f t="shared" si="92"/>
        <v>0</v>
      </c>
      <c r="R1024" s="7">
        <f>INT('[1]JUNIO-2026'!R1024)</f>
        <v>0</v>
      </c>
      <c r="S1024" s="7">
        <f>INT('[1]JUNIO-2026'!S1024)</f>
        <v>0</v>
      </c>
      <c r="T1024" s="7">
        <f>INT('[1]JUNIO-2026'!T1024)</f>
        <v>0</v>
      </c>
      <c r="U1024" s="7">
        <f>INT('[1]JUNIO-2026'!U1024)</f>
        <v>0</v>
      </c>
      <c r="V1024" s="7">
        <f>INT('[1]JUNIO-2026'!V1024)</f>
        <v>0</v>
      </c>
      <c r="W1024" s="7">
        <f>INT('[1]JUNIO-2026'!W1024)</f>
        <v>0</v>
      </c>
      <c r="X1024" s="7">
        <f>INT('[1]JUNIO-2026'!X1024)</f>
        <v>1305048752</v>
      </c>
      <c r="Y1024" s="7">
        <f>INT('[1]JUNIO-2026'!Y1024)</f>
        <v>0</v>
      </c>
      <c r="Z1024" s="5" t="str">
        <f>+'[1]JUNIO-2026'!Z1024</f>
        <v>NA</v>
      </c>
      <c r="AA1024" s="5">
        <f>+'[1]JUNIO-2026'!AA1024</f>
        <v>1</v>
      </c>
      <c r="AB1024" s="5">
        <v>99999</v>
      </c>
      <c r="AC1024" s="8">
        <f t="shared" si="93"/>
        <v>1305048752</v>
      </c>
      <c r="AD1024" s="8">
        <f t="shared" si="94"/>
        <v>0</v>
      </c>
      <c r="AE1024" t="str">
        <f>+'[1]JUNIO-2026'!AE1024</f>
        <v>SAFEWEB</v>
      </c>
    </row>
    <row r="1025" spans="1:31" x14ac:dyDescent="0.25">
      <c r="A1025" s="5" t="str">
        <f>+'[1]JUNIO-2026'!A1025</f>
        <v>NI</v>
      </c>
      <c r="B1025" s="5">
        <f>+'[1]JUNIO-2026'!B1025</f>
        <v>900196346</v>
      </c>
      <c r="C1025" s="5">
        <f>+'[1]JUNIO-2026'!C1025</f>
        <v>9</v>
      </c>
      <c r="D1025" s="5" t="str">
        <f>+'[1]JUNIO-2026'!D1025</f>
        <v>ESEHOSPITALNUESTRASEÑORADELCARMEN</v>
      </c>
      <c r="E1025" s="5" t="str">
        <f>+'[1]JUNIO-2026'!E1025</f>
        <v>PU</v>
      </c>
      <c r="F1025" s="5" t="str">
        <f>+'[1]JUNIO-2026'!F1025</f>
        <v>PNAF</v>
      </c>
      <c r="G1025" s="5">
        <f>+'[1]JUNIO-2026'!G1025</f>
        <v>2022</v>
      </c>
      <c r="H1025" s="6">
        <f t="shared" si="90"/>
        <v>197318058</v>
      </c>
      <c r="I1025" s="7">
        <f>INT('[1]JUNIO-2026'!I1025)</f>
        <v>0</v>
      </c>
      <c r="J1025" s="7">
        <f>INT('[1]JUNIO-2026'!J1025)</f>
        <v>197318058</v>
      </c>
      <c r="K1025" s="7">
        <f>INT('[1]JUNIO-2026'!K1025)</f>
        <v>118637036</v>
      </c>
      <c r="L1025" s="7">
        <f>INT('[1]JUNIO-2026'!L1025)</f>
        <v>0</v>
      </c>
      <c r="M1025" s="6">
        <f t="shared" si="91"/>
        <v>78681022</v>
      </c>
      <c r="N1025" s="7">
        <v>0</v>
      </c>
      <c r="O1025" s="7">
        <f>INT('[1]JUNIO-2026'!O1025)</f>
        <v>66148483</v>
      </c>
      <c r="P1025" s="6">
        <f t="shared" si="95"/>
        <v>66148483</v>
      </c>
      <c r="Q1025" s="6">
        <f t="shared" si="92"/>
        <v>12532539</v>
      </c>
      <c r="R1025" s="7">
        <f>INT('[1]JUNIO-2026'!R1025)</f>
        <v>0</v>
      </c>
      <c r="S1025" s="7">
        <f>INT('[1]JUNIO-2026'!S1025)</f>
        <v>0</v>
      </c>
      <c r="T1025" s="7">
        <f>INT('[1]JUNIO-2026'!T1025)</f>
        <v>66148483</v>
      </c>
      <c r="U1025" s="7">
        <f>INT('[1]JUNIO-2026'!U1025)</f>
        <v>0</v>
      </c>
      <c r="V1025" s="7">
        <f>INT('[1]JUNIO-2026'!V1025)</f>
        <v>0</v>
      </c>
      <c r="W1025" s="7">
        <f>INT('[1]JUNIO-2026'!W1025)</f>
        <v>0</v>
      </c>
      <c r="X1025" s="7">
        <f>INT('[1]JUNIO-2026'!X1025)</f>
        <v>0</v>
      </c>
      <c r="Y1025" s="7">
        <f>INT('[1]JUNIO-2026'!Y1025)</f>
        <v>0</v>
      </c>
      <c r="Z1025" s="5" t="str">
        <f>+'[1]JUNIO-2026'!Z1025</f>
        <v>NA</v>
      </c>
      <c r="AA1025" s="5">
        <f>+'[1]JUNIO-2026'!AA1025</f>
        <v>1</v>
      </c>
      <c r="AB1025" s="5">
        <v>99999</v>
      </c>
      <c r="AC1025" s="8">
        <f t="shared" si="93"/>
        <v>66148483</v>
      </c>
      <c r="AD1025" s="8">
        <f t="shared" si="94"/>
        <v>0</v>
      </c>
      <c r="AE1025" t="str">
        <f>+'[1]JUNIO-2026'!AE1025</f>
        <v>SAFEWEB</v>
      </c>
    </row>
    <row r="1026" spans="1:31" x14ac:dyDescent="0.25">
      <c r="A1026" s="5" t="str">
        <f>+'[1]JUNIO-2026'!A1026</f>
        <v>NI</v>
      </c>
      <c r="B1026" s="5">
        <f>+'[1]JUNIO-2026'!B1026</f>
        <v>900196347</v>
      </c>
      <c r="C1026" s="5">
        <f>+'[1]JUNIO-2026'!C1026</f>
        <v>6</v>
      </c>
      <c r="D1026" s="5" t="str">
        <f>+'[1]JUNIO-2026'!D1026</f>
        <v>ESEHOSPITALLADIVINAMISERICORDIA</v>
      </c>
      <c r="E1026" s="5" t="str">
        <f>+'[1]JUNIO-2026'!E1026</f>
        <v>PU</v>
      </c>
      <c r="F1026" s="5" t="str">
        <f>+'[1]JUNIO-2026'!F1026</f>
        <v>MIGR</v>
      </c>
      <c r="G1026" s="5">
        <f>+'[1]JUNIO-2026'!G1026</f>
        <v>2022</v>
      </c>
      <c r="H1026" s="6">
        <f t="shared" si="90"/>
        <v>3339647842</v>
      </c>
      <c r="I1026" s="7">
        <f>INT('[1]JUNIO-2026'!I1026)</f>
        <v>0</v>
      </c>
      <c r="J1026" s="7">
        <f>INT('[1]JUNIO-2026'!J1026)</f>
        <v>3339647842</v>
      </c>
      <c r="K1026" s="7">
        <f>INT('[1]JUNIO-2026'!K1026)</f>
        <v>836907328</v>
      </c>
      <c r="L1026" s="7">
        <f>INT('[1]JUNIO-2026'!L1026)</f>
        <v>0</v>
      </c>
      <c r="M1026" s="6">
        <f t="shared" si="91"/>
        <v>2502740514</v>
      </c>
      <c r="N1026" s="7">
        <v>0</v>
      </c>
      <c r="O1026" s="7">
        <f>INT('[1]JUNIO-2026'!O1026)</f>
        <v>2502740514</v>
      </c>
      <c r="P1026" s="6">
        <f t="shared" si="95"/>
        <v>2502740514</v>
      </c>
      <c r="Q1026" s="6">
        <f t="shared" si="92"/>
        <v>0</v>
      </c>
      <c r="R1026" s="7">
        <f>INT('[1]JUNIO-2026'!R1026)</f>
        <v>0</v>
      </c>
      <c r="S1026" s="7">
        <f>INT('[1]JUNIO-2026'!S1026)</f>
        <v>0</v>
      </c>
      <c r="T1026" s="7">
        <f>INT('[1]JUNIO-2026'!T1026)</f>
        <v>2464088059</v>
      </c>
      <c r="U1026" s="7">
        <f>INT('[1]JUNIO-2026'!U1026)</f>
        <v>0</v>
      </c>
      <c r="V1026" s="7">
        <f>INT('[1]JUNIO-2026'!V1026)</f>
        <v>0</v>
      </c>
      <c r="W1026" s="7">
        <f>INT('[1]JUNIO-2026'!W1026)</f>
        <v>0</v>
      </c>
      <c r="X1026" s="7">
        <f>INT('[1]JUNIO-2026'!X1026)</f>
        <v>38652455</v>
      </c>
      <c r="Y1026" s="7">
        <f>INT('[1]JUNIO-2026'!Y1026)</f>
        <v>0</v>
      </c>
      <c r="Z1026" s="5" t="str">
        <f>+'[1]JUNIO-2026'!Z1026</f>
        <v>NA</v>
      </c>
      <c r="AA1026" s="5">
        <f>+'[1]JUNIO-2026'!AA1026</f>
        <v>1</v>
      </c>
      <c r="AB1026" s="5">
        <v>99999</v>
      </c>
      <c r="AC1026" s="8">
        <f t="shared" si="93"/>
        <v>2502740514</v>
      </c>
      <c r="AD1026" s="8">
        <f t="shared" si="94"/>
        <v>0</v>
      </c>
      <c r="AE1026" t="str">
        <f>+'[1]JUNIO-2026'!AE1026</f>
        <v>SAFEWEB</v>
      </c>
    </row>
    <row r="1027" spans="1:31" x14ac:dyDescent="0.25">
      <c r="A1027" s="5" t="str">
        <f>+'[1]JUNIO-2026'!A1027</f>
        <v>NI</v>
      </c>
      <c r="B1027" s="5">
        <f>+'[1]JUNIO-2026'!B1027</f>
        <v>900196347</v>
      </c>
      <c r="C1027" s="5">
        <f>+'[1]JUNIO-2026'!C1027</f>
        <v>6</v>
      </c>
      <c r="D1027" s="5" t="str">
        <f>+'[1]JUNIO-2026'!D1027</f>
        <v>ESEHOSPITALLADIVINAMISERICORDIA</v>
      </c>
      <c r="E1027" s="5" t="str">
        <f>+'[1]JUNIO-2026'!E1027</f>
        <v>PU</v>
      </c>
      <c r="F1027" s="5" t="str">
        <f>+'[1]JUNIO-2026'!F1027</f>
        <v>NUPC</v>
      </c>
      <c r="G1027" s="5">
        <f>+'[1]JUNIO-2026'!G1027</f>
        <v>2022</v>
      </c>
      <c r="H1027" s="6">
        <f t="shared" ref="H1027:H1090" si="96">+I1027+J1027</f>
        <v>29067373</v>
      </c>
      <c r="I1027" s="7">
        <f>INT('[1]JUNIO-2026'!I1027)</f>
        <v>0</v>
      </c>
      <c r="J1027" s="7">
        <f>INT('[1]JUNIO-2026'!J1027)</f>
        <v>29067373</v>
      </c>
      <c r="K1027" s="7">
        <f>INT('[1]JUNIO-2026'!K1027)</f>
        <v>3090882</v>
      </c>
      <c r="L1027" s="7">
        <f>INT('[1]JUNIO-2026'!L1027)</f>
        <v>0</v>
      </c>
      <c r="M1027" s="6">
        <f t="shared" ref="M1027:M1090" si="97">+J1027-K1027-L1027</f>
        <v>25976491</v>
      </c>
      <c r="N1027" s="7">
        <v>0</v>
      </c>
      <c r="O1027" s="7">
        <f>INT('[1]JUNIO-2026'!O1027)</f>
        <v>25976491</v>
      </c>
      <c r="P1027" s="6">
        <f t="shared" si="95"/>
        <v>25976491</v>
      </c>
      <c r="Q1027" s="6">
        <f t="shared" ref="Q1027:Q1090" si="98">+M1027-P1027</f>
        <v>0</v>
      </c>
      <c r="R1027" s="7">
        <f>INT('[1]JUNIO-2026'!R1027)</f>
        <v>0</v>
      </c>
      <c r="S1027" s="7">
        <f>INT('[1]JUNIO-2026'!S1027)</f>
        <v>0</v>
      </c>
      <c r="T1027" s="7">
        <f>INT('[1]JUNIO-2026'!T1027)</f>
        <v>25976491</v>
      </c>
      <c r="U1027" s="7">
        <f>INT('[1]JUNIO-2026'!U1027)</f>
        <v>0</v>
      </c>
      <c r="V1027" s="7">
        <f>INT('[1]JUNIO-2026'!V1027)</f>
        <v>0</v>
      </c>
      <c r="W1027" s="7">
        <f>INT('[1]JUNIO-2026'!W1027)</f>
        <v>0</v>
      </c>
      <c r="X1027" s="7">
        <f>INT('[1]JUNIO-2026'!X1027)</f>
        <v>0</v>
      </c>
      <c r="Y1027" s="7">
        <f>INT('[1]JUNIO-2026'!Y1027)</f>
        <v>0</v>
      </c>
      <c r="Z1027" s="5" t="str">
        <f>+'[1]JUNIO-2026'!Z1027</f>
        <v>NA</v>
      </c>
      <c r="AA1027" s="5">
        <f>+'[1]JUNIO-2026'!AA1027</f>
        <v>1</v>
      </c>
      <c r="AB1027" s="5">
        <v>99999</v>
      </c>
      <c r="AC1027" s="8">
        <f t="shared" ref="AC1027:AC1090" si="99">SUM(R1027:Y1027)</f>
        <v>25976491</v>
      </c>
      <c r="AD1027" s="8">
        <f t="shared" ref="AD1027:AD1090" si="100">+AC1027-P1027</f>
        <v>0</v>
      </c>
      <c r="AE1027" t="str">
        <f>+'[1]JUNIO-2026'!AE1027</f>
        <v>SAFEWEB</v>
      </c>
    </row>
    <row r="1028" spans="1:31" x14ac:dyDescent="0.25">
      <c r="A1028" s="5" t="str">
        <f>+'[1]JUNIO-2026'!A1028</f>
        <v>NI</v>
      </c>
      <c r="B1028" s="5">
        <f>+'[1]JUNIO-2026'!B1028</f>
        <v>900196347</v>
      </c>
      <c r="C1028" s="5">
        <f>+'[1]JUNIO-2026'!C1028</f>
        <v>6</v>
      </c>
      <c r="D1028" s="5" t="str">
        <f>+'[1]JUNIO-2026'!D1028</f>
        <v>ESEHOSPITALLADIVINAMISERICORDIA</v>
      </c>
      <c r="E1028" s="5" t="str">
        <f>+'[1]JUNIO-2026'!E1028</f>
        <v>PU</v>
      </c>
      <c r="F1028" s="5" t="str">
        <f>+'[1]JUNIO-2026'!F1028</f>
        <v>PNAF</v>
      </c>
      <c r="G1028" s="5">
        <f>+'[1]JUNIO-2026'!G1028</f>
        <v>2022</v>
      </c>
      <c r="H1028" s="6">
        <f t="shared" si="96"/>
        <v>565287301</v>
      </c>
      <c r="I1028" s="7">
        <f>INT('[1]JUNIO-2026'!I1028)</f>
        <v>0</v>
      </c>
      <c r="J1028" s="7">
        <f>INT('[1]JUNIO-2026'!J1028)</f>
        <v>565287301</v>
      </c>
      <c r="K1028" s="7">
        <f>INT('[1]JUNIO-2026'!K1028)</f>
        <v>259452263</v>
      </c>
      <c r="L1028" s="7">
        <f>INT('[1]JUNIO-2026'!L1028)</f>
        <v>0</v>
      </c>
      <c r="M1028" s="6">
        <f t="shared" si="97"/>
        <v>305835038</v>
      </c>
      <c r="N1028" s="7">
        <v>0</v>
      </c>
      <c r="O1028" s="7">
        <f>INT('[1]JUNIO-2026'!O1028)</f>
        <v>305835038</v>
      </c>
      <c r="P1028" s="6">
        <f t="shared" si="95"/>
        <v>305835038</v>
      </c>
      <c r="Q1028" s="6">
        <f t="shared" si="98"/>
        <v>0</v>
      </c>
      <c r="R1028" s="7">
        <f>INT('[1]JUNIO-2026'!R1028)</f>
        <v>0</v>
      </c>
      <c r="S1028" s="7">
        <f>INT('[1]JUNIO-2026'!S1028)</f>
        <v>0</v>
      </c>
      <c r="T1028" s="7">
        <f>INT('[1]JUNIO-2026'!T1028)</f>
        <v>152367532</v>
      </c>
      <c r="U1028" s="7">
        <f>INT('[1]JUNIO-2026'!U1028)</f>
        <v>153467506</v>
      </c>
      <c r="V1028" s="7">
        <f>INT('[1]JUNIO-2026'!V1028)</f>
        <v>0</v>
      </c>
      <c r="W1028" s="7">
        <f>INT('[1]JUNIO-2026'!W1028)</f>
        <v>0</v>
      </c>
      <c r="X1028" s="7">
        <f>INT('[1]JUNIO-2026'!X1028)</f>
        <v>0</v>
      </c>
      <c r="Y1028" s="7">
        <f>INT('[1]JUNIO-2026'!Y1028)</f>
        <v>0</v>
      </c>
      <c r="Z1028" s="5" t="str">
        <f>+'[1]JUNIO-2026'!Z1028</f>
        <v>NA</v>
      </c>
      <c r="AA1028" s="5">
        <f>+'[1]JUNIO-2026'!AA1028</f>
        <v>1</v>
      </c>
      <c r="AB1028" s="5">
        <v>99999</v>
      </c>
      <c r="AC1028" s="8">
        <f t="shared" si="99"/>
        <v>305835038</v>
      </c>
      <c r="AD1028" s="8">
        <f t="shared" si="100"/>
        <v>0</v>
      </c>
      <c r="AE1028" t="str">
        <f>+'[1]JUNIO-2026'!AE1028</f>
        <v>SAFEWEB</v>
      </c>
    </row>
    <row r="1029" spans="1:31" x14ac:dyDescent="0.25">
      <c r="A1029" s="5" t="str">
        <f>+'[1]JUNIO-2026'!A1029</f>
        <v>NI</v>
      </c>
      <c r="B1029" s="5">
        <f>+'[1]JUNIO-2026'!B1029</f>
        <v>900196366</v>
      </c>
      <c r="C1029" s="5">
        <f>+'[1]JUNIO-2026'!C1029</f>
        <v>6</v>
      </c>
      <c r="D1029" s="5" t="str">
        <f>+'[1]JUNIO-2026'!D1029</f>
        <v>ESEHOSPITALSANANTONIODEPADUADESIMITI</v>
      </c>
      <c r="E1029" s="5" t="str">
        <f>+'[1]JUNIO-2026'!E1029</f>
        <v>PU</v>
      </c>
      <c r="F1029" s="5" t="str">
        <f>+'[1]JUNIO-2026'!F1029</f>
        <v>MIGR</v>
      </c>
      <c r="G1029" s="5">
        <f>+'[1]JUNIO-2026'!G1029</f>
        <v>2022</v>
      </c>
      <c r="H1029" s="6">
        <f t="shared" si="96"/>
        <v>524725715</v>
      </c>
      <c r="I1029" s="7">
        <f>INT('[1]JUNIO-2026'!I1029)</f>
        <v>0</v>
      </c>
      <c r="J1029" s="7">
        <f>INT('[1]JUNIO-2026'!J1029)</f>
        <v>524725715</v>
      </c>
      <c r="K1029" s="7">
        <f>INT('[1]JUNIO-2026'!K1029)</f>
        <v>53548451</v>
      </c>
      <c r="L1029" s="7">
        <f>INT('[1]JUNIO-2026'!L1029)</f>
        <v>0</v>
      </c>
      <c r="M1029" s="6">
        <f t="shared" si="97"/>
        <v>471177264</v>
      </c>
      <c r="N1029" s="7">
        <v>0</v>
      </c>
      <c r="O1029" s="7">
        <f>INT('[1]JUNIO-2026'!O1029)</f>
        <v>471177264</v>
      </c>
      <c r="P1029" s="6">
        <f t="shared" ref="P1029:P1092" si="101">+O1029</f>
        <v>471177264</v>
      </c>
      <c r="Q1029" s="6">
        <f t="shared" si="98"/>
        <v>0</v>
      </c>
      <c r="R1029" s="7">
        <f>INT('[1]JUNIO-2026'!R1029)</f>
        <v>0</v>
      </c>
      <c r="S1029" s="7">
        <f>INT('[1]JUNIO-2026'!S1029)</f>
        <v>0</v>
      </c>
      <c r="T1029" s="7">
        <f>INT('[1]JUNIO-2026'!T1029)</f>
        <v>0</v>
      </c>
      <c r="U1029" s="7">
        <f>INT('[1]JUNIO-2026'!U1029)</f>
        <v>360925831</v>
      </c>
      <c r="V1029" s="7">
        <f>INT('[1]JUNIO-2026'!V1029)</f>
        <v>0</v>
      </c>
      <c r="W1029" s="7">
        <f>INT('[1]JUNIO-2026'!W1029)</f>
        <v>0</v>
      </c>
      <c r="X1029" s="7">
        <f>INT('[1]JUNIO-2026'!X1029)</f>
        <v>110251433</v>
      </c>
      <c r="Y1029" s="7">
        <f>INT('[1]JUNIO-2026'!Y1029)</f>
        <v>0</v>
      </c>
      <c r="Z1029" s="5" t="str">
        <f>+'[1]JUNIO-2026'!Z1029</f>
        <v>NA</v>
      </c>
      <c r="AA1029" s="5">
        <f>+'[1]JUNIO-2026'!AA1029</f>
        <v>1</v>
      </c>
      <c r="AB1029" s="5">
        <v>99999</v>
      </c>
      <c r="AC1029" s="8">
        <f t="shared" si="99"/>
        <v>471177264</v>
      </c>
      <c r="AD1029" s="8">
        <f t="shared" si="100"/>
        <v>0</v>
      </c>
      <c r="AE1029" t="str">
        <f>+'[1]JUNIO-2026'!AE1029</f>
        <v>SAFEWEB</v>
      </c>
    </row>
    <row r="1030" spans="1:31" x14ac:dyDescent="0.25">
      <c r="A1030" s="5" t="str">
        <f>+'[1]JUNIO-2026'!A1030</f>
        <v>NI</v>
      </c>
      <c r="B1030" s="5">
        <f>+'[1]JUNIO-2026'!B1030</f>
        <v>900223749</v>
      </c>
      <c r="C1030" s="5">
        <f>+'[1]JUNIO-2026'!C1030</f>
        <v>1</v>
      </c>
      <c r="D1030" s="5" t="str">
        <f>+'[1]JUNIO-2026'!D1030</f>
        <v>FUNDACION UNIDAD DE CUIDADOS INTENSIVOS DOÑA PILAR</v>
      </c>
      <c r="E1030" s="5" t="str">
        <f>+'[1]JUNIO-2026'!E1030</f>
        <v>PR</v>
      </c>
      <c r="F1030" s="5" t="str">
        <f>+'[1]JUNIO-2026'!F1030</f>
        <v>MIGR</v>
      </c>
      <c r="G1030" s="5">
        <f>+'[1]JUNIO-2026'!G1030</f>
        <v>2022</v>
      </c>
      <c r="H1030" s="6">
        <f t="shared" si="96"/>
        <v>318723113</v>
      </c>
      <c r="I1030" s="7">
        <f>INT('[1]JUNIO-2026'!I1030)</f>
        <v>0</v>
      </c>
      <c r="J1030" s="7">
        <f>INT('[1]JUNIO-2026'!J1030)</f>
        <v>318723113</v>
      </c>
      <c r="K1030" s="7">
        <f>INT('[1]JUNIO-2026'!K1030)</f>
        <v>125423831</v>
      </c>
      <c r="L1030" s="7">
        <f>INT('[1]JUNIO-2026'!L1030)</f>
        <v>0</v>
      </c>
      <c r="M1030" s="6">
        <f t="shared" si="97"/>
        <v>193299282</v>
      </c>
      <c r="N1030" s="7">
        <v>0</v>
      </c>
      <c r="O1030" s="7">
        <f>INT('[1]JUNIO-2026'!O1030)</f>
        <v>193299282</v>
      </c>
      <c r="P1030" s="6">
        <f t="shared" si="101"/>
        <v>193299282</v>
      </c>
      <c r="Q1030" s="6">
        <f t="shared" si="98"/>
        <v>0</v>
      </c>
      <c r="R1030" s="7">
        <f>INT('[1]JUNIO-2026'!R1030)</f>
        <v>0</v>
      </c>
      <c r="S1030" s="7">
        <f>INT('[1]JUNIO-2026'!S1030)</f>
        <v>0</v>
      </c>
      <c r="T1030" s="7">
        <f>INT('[1]JUNIO-2026'!T1030)</f>
        <v>170249</v>
      </c>
      <c r="U1030" s="7">
        <f>INT('[1]JUNIO-2026'!U1030)</f>
        <v>126778989</v>
      </c>
      <c r="V1030" s="7">
        <f>INT('[1]JUNIO-2026'!V1030)</f>
        <v>0</v>
      </c>
      <c r="W1030" s="7">
        <f>INT('[1]JUNIO-2026'!W1030)</f>
        <v>0</v>
      </c>
      <c r="X1030" s="7">
        <f>INT('[1]JUNIO-2026'!X1030)</f>
        <v>416568</v>
      </c>
      <c r="Y1030" s="7">
        <f>INT('[1]JUNIO-2026'!Y1030)</f>
        <v>65933476</v>
      </c>
      <c r="Z1030" s="5" t="str">
        <f>+'[1]JUNIO-2026'!Z1030</f>
        <v>ILD</v>
      </c>
      <c r="AA1030" s="5">
        <f>+'[1]JUNIO-2026'!AA1030</f>
        <v>1</v>
      </c>
      <c r="AB1030" s="5">
        <v>99999</v>
      </c>
      <c r="AC1030" s="8">
        <f t="shared" si="99"/>
        <v>193299282</v>
      </c>
      <c r="AD1030" s="8">
        <f t="shared" si="100"/>
        <v>0</v>
      </c>
      <c r="AE1030" t="str">
        <f>+'[1]JUNIO-2026'!AE1030</f>
        <v>SAFEWEB</v>
      </c>
    </row>
    <row r="1031" spans="1:31" x14ac:dyDescent="0.25">
      <c r="A1031" s="5" t="str">
        <f>+'[1]JUNIO-2026'!A1031</f>
        <v>NI</v>
      </c>
      <c r="B1031" s="5">
        <f>+'[1]JUNIO-2026'!B1031</f>
        <v>900223749</v>
      </c>
      <c r="C1031" s="5">
        <f>+'[1]JUNIO-2026'!C1031</f>
        <v>1</v>
      </c>
      <c r="D1031" s="5" t="str">
        <f>+'[1]JUNIO-2026'!D1031</f>
        <v>FUNDACION UNIDAD DE CUIDADOS INTENSIVOS DOÑA PILAR</v>
      </c>
      <c r="E1031" s="5" t="str">
        <f>+'[1]JUNIO-2026'!E1031</f>
        <v>PR</v>
      </c>
      <c r="F1031" s="5" t="str">
        <f>+'[1]JUNIO-2026'!F1031</f>
        <v>PNAF</v>
      </c>
      <c r="G1031" s="5">
        <f>+'[1]JUNIO-2026'!G1031</f>
        <v>2022</v>
      </c>
      <c r="H1031" s="6">
        <f t="shared" si="96"/>
        <v>57622092</v>
      </c>
      <c r="I1031" s="7">
        <f>INT('[1]JUNIO-2026'!I1031)</f>
        <v>0</v>
      </c>
      <c r="J1031" s="7">
        <f>INT('[1]JUNIO-2026'!J1031)</f>
        <v>57622092</v>
      </c>
      <c r="K1031" s="7">
        <f>INT('[1]JUNIO-2026'!K1031)</f>
        <v>55987292</v>
      </c>
      <c r="L1031" s="7">
        <f>INT('[1]JUNIO-2026'!L1031)</f>
        <v>0</v>
      </c>
      <c r="M1031" s="6">
        <f t="shared" si="97"/>
        <v>1634800</v>
      </c>
      <c r="N1031" s="7">
        <v>0</v>
      </c>
      <c r="O1031" s="7">
        <f>INT('[1]JUNIO-2026'!O1031)</f>
        <v>1634800</v>
      </c>
      <c r="P1031" s="6">
        <f t="shared" si="101"/>
        <v>1634800</v>
      </c>
      <c r="Q1031" s="6">
        <f t="shared" si="98"/>
        <v>0</v>
      </c>
      <c r="R1031" s="7">
        <f>INT('[1]JUNIO-2026'!R1031)</f>
        <v>0</v>
      </c>
      <c r="S1031" s="7">
        <f>INT('[1]JUNIO-2026'!S1031)</f>
        <v>0</v>
      </c>
      <c r="T1031" s="7">
        <f>INT('[1]JUNIO-2026'!T1031)</f>
        <v>13100</v>
      </c>
      <c r="U1031" s="7">
        <f>INT('[1]JUNIO-2026'!U1031)</f>
        <v>0</v>
      </c>
      <c r="V1031" s="7">
        <f>INT('[1]JUNIO-2026'!V1031)</f>
        <v>0</v>
      </c>
      <c r="W1031" s="7">
        <f>INT('[1]JUNIO-2026'!W1031)</f>
        <v>0</v>
      </c>
      <c r="X1031" s="7">
        <f>INT('[1]JUNIO-2026'!X1031)</f>
        <v>0</v>
      </c>
      <c r="Y1031" s="7">
        <f>INT('[1]JUNIO-2026'!Y1031)</f>
        <v>1621700</v>
      </c>
      <c r="Z1031" s="5" t="str">
        <f>+'[1]JUNIO-2026'!Z1031</f>
        <v>ILD</v>
      </c>
      <c r="AA1031" s="5">
        <f>+'[1]JUNIO-2026'!AA1031</f>
        <v>1</v>
      </c>
      <c r="AB1031" s="5">
        <v>99999</v>
      </c>
      <c r="AC1031" s="8">
        <f t="shared" si="99"/>
        <v>1634800</v>
      </c>
      <c r="AD1031" s="8">
        <f t="shared" si="100"/>
        <v>0</v>
      </c>
      <c r="AE1031" t="str">
        <f>+'[1]JUNIO-2026'!AE1031</f>
        <v>SAFEWEB</v>
      </c>
    </row>
    <row r="1032" spans="1:31" x14ac:dyDescent="0.25">
      <c r="A1032" s="5" t="str">
        <f>+'[1]JUNIO-2026'!A1032</f>
        <v>NI</v>
      </c>
      <c r="B1032" s="5">
        <f>+'[1]JUNIO-2026'!B1032</f>
        <v>900233294</v>
      </c>
      <c r="C1032" s="5">
        <f>+'[1]JUNIO-2026'!C1032</f>
        <v>3</v>
      </c>
      <c r="D1032" s="5" t="str">
        <f>+'[1]JUNIO-2026'!D1032</f>
        <v>CLINICAGENERALDELCARIBESA</v>
      </c>
      <c r="E1032" s="5" t="str">
        <f>+'[1]JUNIO-2026'!E1032</f>
        <v>PR</v>
      </c>
      <c r="F1032" s="5" t="str">
        <f>+'[1]JUNIO-2026'!F1032</f>
        <v>MIGR</v>
      </c>
      <c r="G1032" s="5">
        <f>+'[1]JUNIO-2026'!G1032</f>
        <v>2022</v>
      </c>
      <c r="H1032" s="6">
        <f t="shared" si="96"/>
        <v>144438429</v>
      </c>
      <c r="I1032" s="7">
        <f>INT('[1]JUNIO-2026'!I1032)</f>
        <v>0</v>
      </c>
      <c r="J1032" s="7">
        <f>INT('[1]JUNIO-2026'!J1032)</f>
        <v>144438429</v>
      </c>
      <c r="K1032" s="7">
        <f>INT('[1]JUNIO-2026'!K1032)</f>
        <v>8136438</v>
      </c>
      <c r="L1032" s="7">
        <f>INT('[1]JUNIO-2026'!L1032)</f>
        <v>0</v>
      </c>
      <c r="M1032" s="6">
        <f t="shared" si="97"/>
        <v>136301991</v>
      </c>
      <c r="N1032" s="7">
        <v>0</v>
      </c>
      <c r="O1032" s="7">
        <f>INT('[1]JUNIO-2026'!O1032)</f>
        <v>136301991</v>
      </c>
      <c r="P1032" s="6">
        <f t="shared" si="101"/>
        <v>136301991</v>
      </c>
      <c r="Q1032" s="6">
        <f t="shared" si="98"/>
        <v>0</v>
      </c>
      <c r="R1032" s="7">
        <f>INT('[1]JUNIO-2026'!R1032)</f>
        <v>0</v>
      </c>
      <c r="S1032" s="7">
        <f>INT('[1]JUNIO-2026'!S1032)</f>
        <v>0</v>
      </c>
      <c r="T1032" s="7">
        <f>INT('[1]JUNIO-2026'!T1032)</f>
        <v>65549707</v>
      </c>
      <c r="U1032" s="7">
        <f>INT('[1]JUNIO-2026'!U1032)</f>
        <v>60015242</v>
      </c>
      <c r="V1032" s="7">
        <f>INT('[1]JUNIO-2026'!V1032)</f>
        <v>0</v>
      </c>
      <c r="W1032" s="7">
        <f>INT('[1]JUNIO-2026'!W1032)</f>
        <v>0</v>
      </c>
      <c r="X1032" s="7">
        <f>INT('[1]JUNIO-2026'!X1032)</f>
        <v>10737042</v>
      </c>
      <c r="Y1032" s="7">
        <f>INT('[1]JUNIO-2026'!Y1032)</f>
        <v>0</v>
      </c>
      <c r="Z1032" s="5" t="str">
        <f>+'[1]JUNIO-2026'!Z1032</f>
        <v>NA</v>
      </c>
      <c r="AA1032" s="5">
        <f>+'[1]JUNIO-2026'!AA1032</f>
        <v>1</v>
      </c>
      <c r="AB1032" s="5">
        <v>99999</v>
      </c>
      <c r="AC1032" s="8">
        <f t="shared" si="99"/>
        <v>136301991</v>
      </c>
      <c r="AD1032" s="8">
        <f t="shared" si="100"/>
        <v>0</v>
      </c>
      <c r="AE1032" t="str">
        <f>+'[1]JUNIO-2026'!AE1032</f>
        <v>SAFEWEB</v>
      </c>
    </row>
    <row r="1033" spans="1:31" x14ac:dyDescent="0.25">
      <c r="A1033" s="5" t="str">
        <f>+'[1]JUNIO-2026'!A1033</f>
        <v>NI</v>
      </c>
      <c r="B1033" s="5">
        <f>+'[1]JUNIO-2026'!B1033</f>
        <v>900269029</v>
      </c>
      <c r="C1033" s="5">
        <f>+'[1]JUNIO-2026'!C1033</f>
        <v>3</v>
      </c>
      <c r="D1033" s="5" t="str">
        <f>+'[1]JUNIO-2026'!D1033</f>
        <v>FUNDACIONCENTROCOLOMBIANODEEPILEPSIAYENFERMEDADESNEUROLOGICASFIRE</v>
      </c>
      <c r="E1033" s="5" t="str">
        <f>+'[1]JUNIO-2026'!E1033</f>
        <v>PR</v>
      </c>
      <c r="F1033" s="5" t="str">
        <f>+'[1]JUNIO-2026'!F1033</f>
        <v>MIGR</v>
      </c>
      <c r="G1033" s="5">
        <f>+'[1]JUNIO-2026'!G1033</f>
        <v>2022</v>
      </c>
      <c r="H1033" s="6">
        <f t="shared" si="96"/>
        <v>124254850</v>
      </c>
      <c r="I1033" s="7">
        <f>INT('[1]JUNIO-2026'!I1033)</f>
        <v>0</v>
      </c>
      <c r="J1033" s="7">
        <f>INT('[1]JUNIO-2026'!J1033)</f>
        <v>124254850</v>
      </c>
      <c r="K1033" s="7">
        <f>INT('[1]JUNIO-2026'!K1033)</f>
        <v>9672750</v>
      </c>
      <c r="L1033" s="7">
        <f>INT('[1]JUNIO-2026'!L1033)</f>
        <v>0</v>
      </c>
      <c r="M1033" s="6">
        <f t="shared" si="97"/>
        <v>114582100</v>
      </c>
      <c r="N1033" s="7">
        <v>0</v>
      </c>
      <c r="O1033" s="7">
        <f>INT('[1]JUNIO-2026'!O1033)</f>
        <v>114582100</v>
      </c>
      <c r="P1033" s="6">
        <f t="shared" si="101"/>
        <v>114582100</v>
      </c>
      <c r="Q1033" s="6">
        <f t="shared" si="98"/>
        <v>0</v>
      </c>
      <c r="R1033" s="7">
        <f>INT('[1]JUNIO-2026'!R1033)</f>
        <v>0</v>
      </c>
      <c r="S1033" s="7">
        <f>INT('[1]JUNIO-2026'!S1033)</f>
        <v>64645359</v>
      </c>
      <c r="T1033" s="7">
        <f>INT('[1]JUNIO-2026'!T1033)</f>
        <v>28911002</v>
      </c>
      <c r="U1033" s="7">
        <f>INT('[1]JUNIO-2026'!U1033)</f>
        <v>0</v>
      </c>
      <c r="V1033" s="7">
        <f>INT('[1]JUNIO-2026'!V1033)</f>
        <v>0</v>
      </c>
      <c r="W1033" s="7">
        <f>INT('[1]JUNIO-2026'!W1033)</f>
        <v>0</v>
      </c>
      <c r="X1033" s="7">
        <f>INT('[1]JUNIO-2026'!X1033)</f>
        <v>21025739</v>
      </c>
      <c r="Y1033" s="7">
        <f>INT('[1]JUNIO-2026'!Y1033)</f>
        <v>0</v>
      </c>
      <c r="Z1033" s="5" t="str">
        <f>+'[1]JUNIO-2026'!Z1033</f>
        <v>NA</v>
      </c>
      <c r="AA1033" s="5">
        <f>+'[1]JUNIO-2026'!AA1033</f>
        <v>1</v>
      </c>
      <c r="AB1033" s="5">
        <v>99999</v>
      </c>
      <c r="AC1033" s="8">
        <f t="shared" si="99"/>
        <v>114582100</v>
      </c>
      <c r="AD1033" s="8">
        <f t="shared" si="100"/>
        <v>0</v>
      </c>
      <c r="AE1033" t="str">
        <f>+'[1]JUNIO-2026'!AE1033</f>
        <v>SAFEWEB</v>
      </c>
    </row>
    <row r="1034" spans="1:31" x14ac:dyDescent="0.25">
      <c r="A1034" s="5" t="str">
        <f>+'[1]JUNIO-2026'!A1034</f>
        <v>NI</v>
      </c>
      <c r="B1034" s="5">
        <f>+'[1]JUNIO-2026'!B1034</f>
        <v>900269029</v>
      </c>
      <c r="C1034" s="5">
        <f>+'[1]JUNIO-2026'!C1034</f>
        <v>3</v>
      </c>
      <c r="D1034" s="5" t="str">
        <f>+'[1]JUNIO-2026'!D1034</f>
        <v>FUNDACIONCENTROCOLOMBIANODEEPILEPSIAYENFERMEDADESNEUROLOGICASFIRE</v>
      </c>
      <c r="E1034" s="5" t="str">
        <f>+'[1]JUNIO-2026'!E1034</f>
        <v>PR</v>
      </c>
      <c r="F1034" s="5" t="str">
        <f>+'[1]JUNIO-2026'!F1034</f>
        <v>PNAF</v>
      </c>
      <c r="G1034" s="5">
        <f>+'[1]JUNIO-2026'!G1034</f>
        <v>2022</v>
      </c>
      <c r="H1034" s="6">
        <f t="shared" si="96"/>
        <v>10580364</v>
      </c>
      <c r="I1034" s="7">
        <f>INT('[1]JUNIO-2026'!I1034)</f>
        <v>0</v>
      </c>
      <c r="J1034" s="7">
        <f>INT('[1]JUNIO-2026'!J1034)</f>
        <v>10580364</v>
      </c>
      <c r="K1034" s="7">
        <f>INT('[1]JUNIO-2026'!K1034)</f>
        <v>5722314</v>
      </c>
      <c r="L1034" s="7">
        <f>INT('[1]JUNIO-2026'!L1034)</f>
        <v>0</v>
      </c>
      <c r="M1034" s="6">
        <f t="shared" si="97"/>
        <v>4858050</v>
      </c>
      <c r="N1034" s="7">
        <v>0</v>
      </c>
      <c r="O1034" s="7">
        <f>INT('[1]JUNIO-2026'!O1034)</f>
        <v>4858050</v>
      </c>
      <c r="P1034" s="6">
        <f t="shared" si="101"/>
        <v>4858050</v>
      </c>
      <c r="Q1034" s="6">
        <f t="shared" si="98"/>
        <v>0</v>
      </c>
      <c r="R1034" s="7">
        <f>INT('[1]JUNIO-2026'!R1034)</f>
        <v>0</v>
      </c>
      <c r="S1034" s="7">
        <f>INT('[1]JUNIO-2026'!S1034)</f>
        <v>4858050</v>
      </c>
      <c r="T1034" s="7">
        <f>INT('[1]JUNIO-2026'!T1034)</f>
        <v>0</v>
      </c>
      <c r="U1034" s="7">
        <f>INT('[1]JUNIO-2026'!U1034)</f>
        <v>0</v>
      </c>
      <c r="V1034" s="7">
        <f>INT('[1]JUNIO-2026'!V1034)</f>
        <v>0</v>
      </c>
      <c r="W1034" s="7">
        <f>INT('[1]JUNIO-2026'!W1034)</f>
        <v>0</v>
      </c>
      <c r="X1034" s="7">
        <f>INT('[1]JUNIO-2026'!X1034)</f>
        <v>0</v>
      </c>
      <c r="Y1034" s="7">
        <f>INT('[1]JUNIO-2026'!Y1034)</f>
        <v>0</v>
      </c>
      <c r="Z1034" s="5" t="str">
        <f>+'[1]JUNIO-2026'!Z1034</f>
        <v>NA</v>
      </c>
      <c r="AA1034" s="5">
        <f>+'[1]JUNIO-2026'!AA1034</f>
        <v>1</v>
      </c>
      <c r="AB1034" s="5">
        <v>99999</v>
      </c>
      <c r="AC1034" s="8">
        <f t="shared" si="99"/>
        <v>4858050</v>
      </c>
      <c r="AD1034" s="8">
        <f t="shared" si="100"/>
        <v>0</v>
      </c>
      <c r="AE1034" t="str">
        <f>+'[1]JUNIO-2026'!AE1034</f>
        <v>SAFEWEB</v>
      </c>
    </row>
    <row r="1035" spans="1:31" x14ac:dyDescent="0.25">
      <c r="A1035" s="5" t="str">
        <f>+'[1]JUNIO-2026'!A1035</f>
        <v>NI</v>
      </c>
      <c r="B1035" s="5">
        <f>+'[1]JUNIO-2026'!B1035</f>
        <v>900304958</v>
      </c>
      <c r="C1035" s="5">
        <f>+'[1]JUNIO-2026'!C1035</f>
        <v>0</v>
      </c>
      <c r="D1035" s="5" t="str">
        <f>+'[1]JUNIO-2026'!D1035</f>
        <v>SOCIEDADSANJOSEDETORICESSAS</v>
      </c>
      <c r="E1035" s="5" t="str">
        <f>+'[1]JUNIO-2026'!E1035</f>
        <v>PR</v>
      </c>
      <c r="F1035" s="5" t="str">
        <f>+'[1]JUNIO-2026'!F1035</f>
        <v>PNAF</v>
      </c>
      <c r="G1035" s="5">
        <f>+'[1]JUNIO-2026'!G1035</f>
        <v>2022</v>
      </c>
      <c r="H1035" s="6">
        <f t="shared" si="96"/>
        <v>507614</v>
      </c>
      <c r="I1035" s="7">
        <f>INT('[1]JUNIO-2026'!I1035)</f>
        <v>0</v>
      </c>
      <c r="J1035" s="7">
        <f>INT('[1]JUNIO-2026'!J1035)</f>
        <v>507614</v>
      </c>
      <c r="K1035" s="7">
        <f>INT('[1]JUNIO-2026'!K1035)</f>
        <v>507614</v>
      </c>
      <c r="L1035" s="7">
        <f>INT('[1]JUNIO-2026'!L1035)</f>
        <v>0</v>
      </c>
      <c r="M1035" s="6">
        <f t="shared" si="97"/>
        <v>0</v>
      </c>
      <c r="N1035" s="7">
        <v>0</v>
      </c>
      <c r="O1035" s="7">
        <f>INT('[1]JUNIO-2026'!O1035)</f>
        <v>0</v>
      </c>
      <c r="P1035" s="6">
        <f t="shared" si="101"/>
        <v>0</v>
      </c>
      <c r="Q1035" s="6">
        <f t="shared" si="98"/>
        <v>0</v>
      </c>
      <c r="R1035" s="7">
        <f>INT('[1]JUNIO-2026'!R1035)</f>
        <v>0</v>
      </c>
      <c r="S1035" s="7">
        <f>INT('[1]JUNIO-2026'!S1035)</f>
        <v>0</v>
      </c>
      <c r="T1035" s="7">
        <f>INT('[1]JUNIO-2026'!T1035)</f>
        <v>0</v>
      </c>
      <c r="U1035" s="7">
        <f>INT('[1]JUNIO-2026'!U1035)</f>
        <v>0</v>
      </c>
      <c r="V1035" s="7">
        <f>INT('[1]JUNIO-2026'!V1035)</f>
        <v>0</v>
      </c>
      <c r="W1035" s="7">
        <f>INT('[1]JUNIO-2026'!W1035)</f>
        <v>0</v>
      </c>
      <c r="X1035" s="7">
        <f>INT('[1]JUNIO-2026'!X1035)</f>
        <v>0</v>
      </c>
      <c r="Y1035" s="7">
        <f>INT('[1]JUNIO-2026'!Y1035)</f>
        <v>0</v>
      </c>
      <c r="Z1035" s="5" t="str">
        <f>+'[1]JUNIO-2026'!Z1035</f>
        <v>NA</v>
      </c>
      <c r="AA1035" s="5">
        <f>+'[1]JUNIO-2026'!AA1035</f>
        <v>1</v>
      </c>
      <c r="AB1035" s="5">
        <v>99999</v>
      </c>
      <c r="AC1035" s="8">
        <f t="shared" si="99"/>
        <v>0</v>
      </c>
      <c r="AD1035" s="8">
        <f t="shared" si="100"/>
        <v>0</v>
      </c>
      <c r="AE1035" t="str">
        <f>+'[1]JUNIO-2026'!AE1035</f>
        <v>SAFEWEB</v>
      </c>
    </row>
    <row r="1036" spans="1:31" x14ac:dyDescent="0.25">
      <c r="A1036" s="5" t="str">
        <f>+'[1]JUNIO-2026'!A1036</f>
        <v>NI</v>
      </c>
      <c r="B1036" s="5">
        <f>+'[1]JUNIO-2026'!B1036</f>
        <v>900600550</v>
      </c>
      <c r="C1036" s="5">
        <f>+'[1]JUNIO-2026'!C1036</f>
        <v>9</v>
      </c>
      <c r="D1036" s="5" t="str">
        <f>+'[1]JUNIO-2026'!D1036</f>
        <v>INVERSIONESMEDICASBARUSAS</v>
      </c>
      <c r="E1036" s="5" t="str">
        <f>+'[1]JUNIO-2026'!E1036</f>
        <v>PR</v>
      </c>
      <c r="F1036" s="5" t="str">
        <f>+'[1]JUNIO-2026'!F1036</f>
        <v>MIGR</v>
      </c>
      <c r="G1036" s="5">
        <f>+'[1]JUNIO-2026'!G1036</f>
        <v>2022</v>
      </c>
      <c r="H1036" s="6">
        <f t="shared" si="96"/>
        <v>22768156</v>
      </c>
      <c r="I1036" s="7">
        <f>INT('[1]JUNIO-2026'!I1036)</f>
        <v>0</v>
      </c>
      <c r="J1036" s="7">
        <f>INT('[1]JUNIO-2026'!J1036)</f>
        <v>22768156</v>
      </c>
      <c r="K1036" s="7">
        <f>INT('[1]JUNIO-2026'!K1036)</f>
        <v>9232643</v>
      </c>
      <c r="L1036" s="7">
        <f>INT('[1]JUNIO-2026'!L1036)</f>
        <v>0</v>
      </c>
      <c r="M1036" s="6">
        <f t="shared" si="97"/>
        <v>13535513</v>
      </c>
      <c r="N1036" s="7">
        <v>0</v>
      </c>
      <c r="O1036" s="7">
        <f>INT('[1]JUNIO-2026'!O1036)</f>
        <v>13535513</v>
      </c>
      <c r="P1036" s="6">
        <f t="shared" si="101"/>
        <v>13535513</v>
      </c>
      <c r="Q1036" s="6">
        <f t="shared" si="98"/>
        <v>0</v>
      </c>
      <c r="R1036" s="7">
        <f>INT('[1]JUNIO-2026'!R1036)</f>
        <v>0</v>
      </c>
      <c r="S1036" s="7">
        <f>INT('[1]JUNIO-2026'!S1036)</f>
        <v>0</v>
      </c>
      <c r="T1036" s="7">
        <f>INT('[1]JUNIO-2026'!T1036)</f>
        <v>0</v>
      </c>
      <c r="U1036" s="7">
        <f>INT('[1]JUNIO-2026'!U1036)</f>
        <v>13535513</v>
      </c>
      <c r="V1036" s="7">
        <f>INT('[1]JUNIO-2026'!V1036)</f>
        <v>0</v>
      </c>
      <c r="W1036" s="7">
        <f>INT('[1]JUNIO-2026'!W1036)</f>
        <v>0</v>
      </c>
      <c r="X1036" s="7">
        <f>INT('[1]JUNIO-2026'!X1036)</f>
        <v>0</v>
      </c>
      <c r="Y1036" s="7">
        <f>INT('[1]JUNIO-2026'!Y1036)</f>
        <v>0</v>
      </c>
      <c r="Z1036" s="5" t="str">
        <f>+'[1]JUNIO-2026'!Z1036</f>
        <v>NA</v>
      </c>
      <c r="AA1036" s="5">
        <f>+'[1]JUNIO-2026'!AA1036</f>
        <v>1</v>
      </c>
      <c r="AB1036" s="5">
        <v>99999</v>
      </c>
      <c r="AC1036" s="8">
        <f t="shared" si="99"/>
        <v>13535513</v>
      </c>
      <c r="AD1036" s="8">
        <f t="shared" si="100"/>
        <v>0</v>
      </c>
      <c r="AE1036" t="str">
        <f>+'[1]JUNIO-2026'!AE1036</f>
        <v>SAFEWEB</v>
      </c>
    </row>
    <row r="1037" spans="1:31" x14ac:dyDescent="0.25">
      <c r="A1037" s="5" t="str">
        <f>+'[1]JUNIO-2026'!A1037</f>
        <v>NI</v>
      </c>
      <c r="B1037" s="5">
        <f>+'[1]JUNIO-2026'!B1037</f>
        <v>900600550</v>
      </c>
      <c r="C1037" s="5">
        <f>+'[1]JUNIO-2026'!C1037</f>
        <v>9</v>
      </c>
      <c r="D1037" s="5" t="str">
        <f>+'[1]JUNIO-2026'!D1037</f>
        <v>INVERSIONESMEDICASBARUSAS</v>
      </c>
      <c r="E1037" s="5" t="str">
        <f>+'[1]JUNIO-2026'!E1037</f>
        <v>PR</v>
      </c>
      <c r="F1037" s="5" t="str">
        <f>+'[1]JUNIO-2026'!F1037</f>
        <v>PNAF</v>
      </c>
      <c r="G1037" s="5">
        <f>+'[1]JUNIO-2026'!G1037</f>
        <v>2022</v>
      </c>
      <c r="H1037" s="6">
        <f t="shared" si="96"/>
        <v>14884517</v>
      </c>
      <c r="I1037" s="7">
        <f>INT('[1]JUNIO-2026'!I1037)</f>
        <v>0</v>
      </c>
      <c r="J1037" s="7">
        <f>INT('[1]JUNIO-2026'!J1037)</f>
        <v>14884517</v>
      </c>
      <c r="K1037" s="7">
        <f>INT('[1]JUNIO-2026'!K1037)</f>
        <v>14884517</v>
      </c>
      <c r="L1037" s="7">
        <f>INT('[1]JUNIO-2026'!L1037)</f>
        <v>0</v>
      </c>
      <c r="M1037" s="6">
        <f t="shared" si="97"/>
        <v>0</v>
      </c>
      <c r="N1037" s="7">
        <v>0</v>
      </c>
      <c r="O1037" s="7">
        <f>INT('[1]JUNIO-2026'!O1037)</f>
        <v>0</v>
      </c>
      <c r="P1037" s="6">
        <f t="shared" si="101"/>
        <v>0</v>
      </c>
      <c r="Q1037" s="6">
        <f t="shared" si="98"/>
        <v>0</v>
      </c>
      <c r="R1037" s="7">
        <f>INT('[1]JUNIO-2026'!R1037)</f>
        <v>0</v>
      </c>
      <c r="S1037" s="7">
        <f>INT('[1]JUNIO-2026'!S1037)</f>
        <v>0</v>
      </c>
      <c r="T1037" s="7">
        <f>INT('[1]JUNIO-2026'!T1037)</f>
        <v>0</v>
      </c>
      <c r="U1037" s="7">
        <f>INT('[1]JUNIO-2026'!U1037)</f>
        <v>0</v>
      </c>
      <c r="V1037" s="7">
        <f>INT('[1]JUNIO-2026'!V1037)</f>
        <v>0</v>
      </c>
      <c r="W1037" s="7">
        <f>INT('[1]JUNIO-2026'!W1037)</f>
        <v>0</v>
      </c>
      <c r="X1037" s="7">
        <f>INT('[1]JUNIO-2026'!X1037)</f>
        <v>0</v>
      </c>
      <c r="Y1037" s="7">
        <f>INT('[1]JUNIO-2026'!Y1037)</f>
        <v>0</v>
      </c>
      <c r="Z1037" s="5" t="str">
        <f>+'[1]JUNIO-2026'!Z1037</f>
        <v>NA</v>
      </c>
      <c r="AA1037" s="5">
        <f>+'[1]JUNIO-2026'!AA1037</f>
        <v>1</v>
      </c>
      <c r="AB1037" s="5">
        <v>99999</v>
      </c>
      <c r="AC1037" s="8">
        <f t="shared" si="99"/>
        <v>0</v>
      </c>
      <c r="AD1037" s="8">
        <f t="shared" si="100"/>
        <v>0</v>
      </c>
      <c r="AE1037" t="str">
        <f>+'[1]JUNIO-2026'!AE1037</f>
        <v>SAFEWEB</v>
      </c>
    </row>
    <row r="1038" spans="1:31" x14ac:dyDescent="0.25">
      <c r="A1038" s="5" t="str">
        <f>+'[1]JUNIO-2026'!A1038</f>
        <v>NI</v>
      </c>
      <c r="B1038" s="5">
        <f>+'[1]JUNIO-2026'!B1038</f>
        <v>901139193</v>
      </c>
      <c r="C1038" s="5">
        <f>+'[1]JUNIO-2026'!C1038</f>
        <v>1</v>
      </c>
      <c r="D1038" s="5" t="str">
        <f>+'[1]JUNIO-2026'!D1038</f>
        <v>MIREDBARRANQUILLAIPSSAS</v>
      </c>
      <c r="E1038" s="5" t="str">
        <f>+'[1]JUNIO-2026'!E1038</f>
        <v>PR</v>
      </c>
      <c r="F1038" s="5" t="str">
        <f>+'[1]JUNIO-2026'!F1038</f>
        <v>MIGR</v>
      </c>
      <c r="G1038" s="5">
        <f>+'[1]JUNIO-2026'!G1038</f>
        <v>2022</v>
      </c>
      <c r="H1038" s="6">
        <f t="shared" si="96"/>
        <v>14494857</v>
      </c>
      <c r="I1038" s="7">
        <f>INT('[1]JUNIO-2026'!I1038)</f>
        <v>0</v>
      </c>
      <c r="J1038" s="7">
        <f>INT('[1]JUNIO-2026'!J1038)</f>
        <v>14494857</v>
      </c>
      <c r="K1038" s="7">
        <f>INT('[1]JUNIO-2026'!K1038)</f>
        <v>300716</v>
      </c>
      <c r="L1038" s="7">
        <f>INT('[1]JUNIO-2026'!L1038)</f>
        <v>0</v>
      </c>
      <c r="M1038" s="6">
        <f t="shared" si="97"/>
        <v>14194141</v>
      </c>
      <c r="N1038" s="7">
        <v>0</v>
      </c>
      <c r="O1038" s="7">
        <f>INT('[1]JUNIO-2026'!O1038)</f>
        <v>14194141</v>
      </c>
      <c r="P1038" s="6">
        <f t="shared" si="101"/>
        <v>14194141</v>
      </c>
      <c r="Q1038" s="6">
        <f t="shared" si="98"/>
        <v>0</v>
      </c>
      <c r="R1038" s="7">
        <f>INT('[1]JUNIO-2026'!R1038)</f>
        <v>0</v>
      </c>
      <c r="S1038" s="7">
        <f>INT('[1]JUNIO-2026'!S1038)</f>
        <v>0</v>
      </c>
      <c r="T1038" s="7">
        <f>INT('[1]JUNIO-2026'!T1038)</f>
        <v>14194141</v>
      </c>
      <c r="U1038" s="7">
        <f>INT('[1]JUNIO-2026'!U1038)</f>
        <v>0</v>
      </c>
      <c r="V1038" s="7">
        <f>INT('[1]JUNIO-2026'!V1038)</f>
        <v>0</v>
      </c>
      <c r="W1038" s="7">
        <f>INT('[1]JUNIO-2026'!W1038)</f>
        <v>0</v>
      </c>
      <c r="X1038" s="7">
        <f>INT('[1]JUNIO-2026'!X1038)</f>
        <v>0</v>
      </c>
      <c r="Y1038" s="7">
        <f>INT('[1]JUNIO-2026'!Y1038)</f>
        <v>0</v>
      </c>
      <c r="Z1038" s="5" t="str">
        <f>+'[1]JUNIO-2026'!Z1038</f>
        <v>NA</v>
      </c>
      <c r="AA1038" s="5">
        <f>+'[1]JUNIO-2026'!AA1038</f>
        <v>1</v>
      </c>
      <c r="AB1038" s="5">
        <v>99999</v>
      </c>
      <c r="AC1038" s="8">
        <f t="shared" si="99"/>
        <v>14194141</v>
      </c>
      <c r="AD1038" s="8">
        <f t="shared" si="100"/>
        <v>0</v>
      </c>
      <c r="AE1038" t="str">
        <f>+'[1]JUNIO-2026'!AE1038</f>
        <v>SAFEWEB</v>
      </c>
    </row>
    <row r="1039" spans="1:31" x14ac:dyDescent="0.25">
      <c r="A1039" s="5" t="str">
        <f>+'[1]JUNIO-2026'!A1039</f>
        <v>NI</v>
      </c>
      <c r="B1039" s="5">
        <f>+'[1]JUNIO-2026'!B1039</f>
        <v>804007178</v>
      </c>
      <c r="C1039" s="5">
        <f>+'[1]JUNIO-2026'!C1039</f>
        <v>0</v>
      </c>
      <c r="D1039" s="5" t="str">
        <f>+'[1]JUNIO-2026'!D1039</f>
        <v>COMERCIALIZADORASANTANDEREANADEMEDICAMENTOSLIMITADA</v>
      </c>
      <c r="E1039" s="5" t="str">
        <f>+'[1]JUNIO-2026'!E1039</f>
        <v>PR</v>
      </c>
      <c r="F1039" s="5" t="str">
        <f>+'[1]JUNIO-2026'!F1039</f>
        <v>NUPC</v>
      </c>
      <c r="G1039" s="5">
        <f>+'[1]JUNIO-2026'!G1039</f>
        <v>2023</v>
      </c>
      <c r="H1039" s="6">
        <f t="shared" si="96"/>
        <v>188370675</v>
      </c>
      <c r="I1039" s="7">
        <f>INT('[1]JUNIO-2026'!I1039)</f>
        <v>0</v>
      </c>
      <c r="J1039" s="7">
        <f>INT('[1]JUNIO-2026'!J1039)</f>
        <v>188370675</v>
      </c>
      <c r="K1039" s="7">
        <f>INT('[1]JUNIO-2026'!K1039)</f>
        <v>111166513</v>
      </c>
      <c r="L1039" s="7">
        <f>INT('[1]JUNIO-2026'!L1039)</f>
        <v>0</v>
      </c>
      <c r="M1039" s="6">
        <f t="shared" si="97"/>
        <v>77204162</v>
      </c>
      <c r="N1039" s="7">
        <v>0</v>
      </c>
      <c r="O1039" s="7">
        <f>INT('[1]JUNIO-2026'!O1039)</f>
        <v>0</v>
      </c>
      <c r="P1039" s="6">
        <f t="shared" si="101"/>
        <v>0</v>
      </c>
      <c r="Q1039" s="6">
        <f t="shared" si="98"/>
        <v>77204162</v>
      </c>
      <c r="R1039" s="7">
        <f>INT('[1]JUNIO-2026'!R1039)</f>
        <v>0</v>
      </c>
      <c r="S1039" s="7">
        <f>INT('[1]JUNIO-2026'!S1039)</f>
        <v>0</v>
      </c>
      <c r="T1039" s="7">
        <f>INT('[1]JUNIO-2026'!T1039)</f>
        <v>0</v>
      </c>
      <c r="U1039" s="7">
        <f>INT('[1]JUNIO-2026'!U1039)</f>
        <v>0</v>
      </c>
      <c r="V1039" s="7">
        <f>INT('[1]JUNIO-2026'!V1039)</f>
        <v>0</v>
      </c>
      <c r="W1039" s="7">
        <f>INT('[1]JUNIO-2026'!W1039)</f>
        <v>0</v>
      </c>
      <c r="X1039" s="7">
        <f>INT('[1]JUNIO-2026'!X1039)</f>
        <v>0</v>
      </c>
      <c r="Y1039" s="7">
        <f>INT('[1]JUNIO-2026'!Y1039)</f>
        <v>0</v>
      </c>
      <c r="Z1039" s="5" t="str">
        <f>+'[1]JUNIO-2026'!Z1039</f>
        <v>NA</v>
      </c>
      <c r="AA1039" s="5">
        <f>+'[1]JUNIO-2026'!AA1039</f>
        <v>1</v>
      </c>
      <c r="AB1039" s="5">
        <v>99999</v>
      </c>
      <c r="AC1039" s="8">
        <f t="shared" si="99"/>
        <v>0</v>
      </c>
      <c r="AD1039" s="8">
        <f t="shared" si="100"/>
        <v>0</v>
      </c>
      <c r="AE1039" t="str">
        <f>+'[1]JUNIO-2026'!AE1039</f>
        <v>SAFEWEB</v>
      </c>
    </row>
    <row r="1040" spans="1:31" x14ac:dyDescent="0.25">
      <c r="A1040" s="5" t="str">
        <f>+'[1]JUNIO-2026'!A1040</f>
        <v>NI</v>
      </c>
      <c r="B1040" s="5">
        <f>+'[1]JUNIO-2026'!B1040</f>
        <v>806001061</v>
      </c>
      <c r="C1040" s="5">
        <f>+'[1]JUNIO-2026'!C1040</f>
        <v>8</v>
      </c>
      <c r="D1040" s="5" t="str">
        <f>+'[1]JUNIO-2026'!D1040</f>
        <v>ESECLINICAMATERNIDADRAFAELCALVO</v>
      </c>
      <c r="E1040" s="5" t="str">
        <f>+'[1]JUNIO-2026'!E1040</f>
        <v>PU</v>
      </c>
      <c r="F1040" s="5" t="str">
        <f>+'[1]JUNIO-2026'!F1040</f>
        <v>MIGR</v>
      </c>
      <c r="G1040" s="5">
        <f>+'[1]JUNIO-2026'!G1040</f>
        <v>2023</v>
      </c>
      <c r="H1040" s="6">
        <f t="shared" si="96"/>
        <v>704179926</v>
      </c>
      <c r="I1040" s="7">
        <f>INT('[1]JUNIO-2026'!I1040)</f>
        <v>0</v>
      </c>
      <c r="J1040" s="7">
        <f>INT('[1]JUNIO-2026'!J1040)</f>
        <v>704179926</v>
      </c>
      <c r="K1040" s="7">
        <f>INT('[1]JUNIO-2026'!K1040)</f>
        <v>216478198</v>
      </c>
      <c r="L1040" s="7">
        <f>INT('[1]JUNIO-2026'!L1040)</f>
        <v>0</v>
      </c>
      <c r="M1040" s="6">
        <f t="shared" si="97"/>
        <v>487701728</v>
      </c>
      <c r="N1040" s="7">
        <v>0</v>
      </c>
      <c r="O1040" s="7">
        <f>INT('[1]JUNIO-2026'!O1040)</f>
        <v>487701728</v>
      </c>
      <c r="P1040" s="6">
        <f t="shared" si="101"/>
        <v>487701728</v>
      </c>
      <c r="Q1040" s="6">
        <f t="shared" si="98"/>
        <v>0</v>
      </c>
      <c r="R1040" s="7">
        <f>INT('[1]JUNIO-2026'!R1040)</f>
        <v>1572530</v>
      </c>
      <c r="S1040" s="7">
        <f>INT('[1]JUNIO-2026'!S1040)</f>
        <v>0</v>
      </c>
      <c r="T1040" s="7">
        <f>INT('[1]JUNIO-2026'!T1040)</f>
        <v>0</v>
      </c>
      <c r="U1040" s="7">
        <f>INT('[1]JUNIO-2026'!U1040)</f>
        <v>0</v>
      </c>
      <c r="V1040" s="7">
        <f>INT('[1]JUNIO-2026'!V1040)</f>
        <v>0</v>
      </c>
      <c r="W1040" s="7">
        <f>INT('[1]JUNIO-2026'!W1040)</f>
        <v>0</v>
      </c>
      <c r="X1040" s="7">
        <f>INT('[1]JUNIO-2026'!X1040)</f>
        <v>486129198</v>
      </c>
      <c r="Y1040" s="7">
        <f>INT('[1]JUNIO-2026'!Y1040)</f>
        <v>0</v>
      </c>
      <c r="Z1040" s="5" t="str">
        <f>+'[1]JUNIO-2026'!Z1040</f>
        <v>NA</v>
      </c>
      <c r="AA1040" s="5">
        <f>+'[1]JUNIO-2026'!AA1040</f>
        <v>1</v>
      </c>
      <c r="AB1040" s="5">
        <v>99999</v>
      </c>
      <c r="AC1040" s="8">
        <f t="shared" si="99"/>
        <v>487701728</v>
      </c>
      <c r="AD1040" s="8">
        <f t="shared" si="100"/>
        <v>0</v>
      </c>
      <c r="AE1040" t="str">
        <f>+'[1]JUNIO-2026'!AE1040</f>
        <v>SAFEWEB</v>
      </c>
    </row>
    <row r="1041" spans="1:31" x14ac:dyDescent="0.25">
      <c r="A1041" s="5" t="str">
        <f>+'[1]JUNIO-2026'!A1041</f>
        <v>NI</v>
      </c>
      <c r="B1041" s="5">
        <f>+'[1]JUNIO-2026'!B1041</f>
        <v>806001061</v>
      </c>
      <c r="C1041" s="5">
        <f>+'[1]JUNIO-2026'!C1041</f>
        <v>8</v>
      </c>
      <c r="D1041" s="5" t="str">
        <f>+'[1]JUNIO-2026'!D1041</f>
        <v>ESECLINICAMATERNIDADRAFAELCALVO</v>
      </c>
      <c r="E1041" s="5" t="str">
        <f>+'[1]JUNIO-2026'!E1041</f>
        <v>PU</v>
      </c>
      <c r="F1041" s="5" t="str">
        <f>+'[1]JUNIO-2026'!F1041</f>
        <v>PNAF</v>
      </c>
      <c r="G1041" s="5">
        <f>+'[1]JUNIO-2026'!G1041</f>
        <v>2023</v>
      </c>
      <c r="H1041" s="6">
        <f t="shared" si="96"/>
        <v>36922944</v>
      </c>
      <c r="I1041" s="7">
        <f>INT('[1]JUNIO-2026'!I1041)</f>
        <v>0</v>
      </c>
      <c r="J1041" s="7">
        <f>INT('[1]JUNIO-2026'!J1041)</f>
        <v>36922944</v>
      </c>
      <c r="K1041" s="7">
        <f>INT('[1]JUNIO-2026'!K1041)</f>
        <v>7573060</v>
      </c>
      <c r="L1041" s="7">
        <f>INT('[1]JUNIO-2026'!L1041)</f>
        <v>0</v>
      </c>
      <c r="M1041" s="6">
        <f t="shared" si="97"/>
        <v>29349884</v>
      </c>
      <c r="N1041" s="7">
        <v>0</v>
      </c>
      <c r="O1041" s="7">
        <f>INT('[1]JUNIO-2026'!O1041)</f>
        <v>29349884</v>
      </c>
      <c r="P1041" s="6">
        <f t="shared" si="101"/>
        <v>29349884</v>
      </c>
      <c r="Q1041" s="6">
        <f t="shared" si="98"/>
        <v>0</v>
      </c>
      <c r="R1041" s="7">
        <f>INT('[1]JUNIO-2026'!R1041)</f>
        <v>0</v>
      </c>
      <c r="S1041" s="7">
        <f>INT('[1]JUNIO-2026'!S1041)</f>
        <v>0</v>
      </c>
      <c r="T1041" s="7">
        <f>INT('[1]JUNIO-2026'!T1041)</f>
        <v>28973619</v>
      </c>
      <c r="U1041" s="7">
        <f>INT('[1]JUNIO-2026'!U1041)</f>
        <v>376265</v>
      </c>
      <c r="V1041" s="7">
        <f>INT('[1]JUNIO-2026'!V1041)</f>
        <v>0</v>
      </c>
      <c r="W1041" s="7">
        <f>INT('[1]JUNIO-2026'!W1041)</f>
        <v>0</v>
      </c>
      <c r="X1041" s="7">
        <f>INT('[1]JUNIO-2026'!X1041)</f>
        <v>0</v>
      </c>
      <c r="Y1041" s="7">
        <f>INT('[1]JUNIO-2026'!Y1041)</f>
        <v>0</v>
      </c>
      <c r="Z1041" s="5" t="str">
        <f>+'[1]JUNIO-2026'!Z1041</f>
        <v>NA</v>
      </c>
      <c r="AA1041" s="5">
        <f>+'[1]JUNIO-2026'!AA1041</f>
        <v>1</v>
      </c>
      <c r="AB1041" s="5">
        <v>99999</v>
      </c>
      <c r="AC1041" s="8">
        <f t="shared" si="99"/>
        <v>29349884</v>
      </c>
      <c r="AD1041" s="8">
        <f t="shared" si="100"/>
        <v>0</v>
      </c>
      <c r="AE1041" t="str">
        <f>+'[1]JUNIO-2026'!AE1041</f>
        <v>SAFEWEB</v>
      </c>
    </row>
    <row r="1042" spans="1:31" x14ac:dyDescent="0.25">
      <c r="A1042" s="5" t="str">
        <f>+'[1]JUNIO-2026'!A1042</f>
        <v>NI</v>
      </c>
      <c r="B1042" s="5">
        <f>+'[1]JUNIO-2026'!B1042</f>
        <v>806005602</v>
      </c>
      <c r="C1042" s="5">
        <f>+'[1]JUNIO-2026'!C1042</f>
        <v>0</v>
      </c>
      <c r="D1042" s="5" t="str">
        <f>+'[1]JUNIO-2026'!D1042</f>
        <v>ESEHOSPITALLOCALTURBACO</v>
      </c>
      <c r="E1042" s="5" t="str">
        <f>+'[1]JUNIO-2026'!E1042</f>
        <v>PR</v>
      </c>
      <c r="F1042" s="5" t="str">
        <f>+'[1]JUNIO-2026'!F1042</f>
        <v>MIGR</v>
      </c>
      <c r="G1042" s="5">
        <f>+'[1]JUNIO-2026'!G1042</f>
        <v>2023</v>
      </c>
      <c r="H1042" s="6">
        <f t="shared" si="96"/>
        <v>273032756</v>
      </c>
      <c r="I1042" s="7">
        <f>INT('[1]JUNIO-2026'!I1042)</f>
        <v>0</v>
      </c>
      <c r="J1042" s="7">
        <f>INT('[1]JUNIO-2026'!J1042)</f>
        <v>273032756</v>
      </c>
      <c r="K1042" s="7">
        <f>INT('[1]JUNIO-2026'!K1042)</f>
        <v>33138989</v>
      </c>
      <c r="L1042" s="7">
        <f>INT('[1]JUNIO-2026'!L1042)</f>
        <v>0</v>
      </c>
      <c r="M1042" s="6">
        <f t="shared" si="97"/>
        <v>239893767</v>
      </c>
      <c r="N1042" s="7">
        <v>0</v>
      </c>
      <c r="O1042" s="7">
        <f>INT('[1]JUNIO-2026'!O1042)</f>
        <v>239893767</v>
      </c>
      <c r="P1042" s="6">
        <f t="shared" si="101"/>
        <v>239893767</v>
      </c>
      <c r="Q1042" s="6">
        <f t="shared" si="98"/>
        <v>0</v>
      </c>
      <c r="R1042" s="7">
        <f>INT('[1]JUNIO-2026'!R1042)</f>
        <v>0</v>
      </c>
      <c r="S1042" s="7">
        <f>INT('[1]JUNIO-2026'!S1042)</f>
        <v>0</v>
      </c>
      <c r="T1042" s="7">
        <f>INT('[1]JUNIO-2026'!T1042)</f>
        <v>9331</v>
      </c>
      <c r="U1042" s="7">
        <f>INT('[1]JUNIO-2026'!U1042)</f>
        <v>91611440</v>
      </c>
      <c r="V1042" s="7">
        <f>INT('[1]JUNIO-2026'!V1042)</f>
        <v>0</v>
      </c>
      <c r="W1042" s="7">
        <f>INT('[1]JUNIO-2026'!W1042)</f>
        <v>0</v>
      </c>
      <c r="X1042" s="7">
        <f>INT('[1]JUNIO-2026'!X1042)</f>
        <v>148272996</v>
      </c>
      <c r="Y1042" s="7">
        <f>INT('[1]JUNIO-2026'!Y1042)</f>
        <v>0</v>
      </c>
      <c r="Z1042" s="5" t="str">
        <f>+'[1]JUNIO-2026'!Z1042</f>
        <v>NA</v>
      </c>
      <c r="AA1042" s="5">
        <f>+'[1]JUNIO-2026'!AA1042</f>
        <v>1</v>
      </c>
      <c r="AB1042" s="5">
        <v>99999</v>
      </c>
      <c r="AC1042" s="8">
        <f t="shared" si="99"/>
        <v>239893767</v>
      </c>
      <c r="AD1042" s="8">
        <f t="shared" si="100"/>
        <v>0</v>
      </c>
      <c r="AE1042" t="str">
        <f>+'[1]JUNIO-2026'!AE1042</f>
        <v>SAFEWEB</v>
      </c>
    </row>
    <row r="1043" spans="1:31" x14ac:dyDescent="0.25">
      <c r="A1043" s="5" t="str">
        <f>+'[1]JUNIO-2026'!A1043</f>
        <v>NI</v>
      </c>
      <c r="B1043" s="5">
        <f>+'[1]JUNIO-2026'!B1043</f>
        <v>806006414</v>
      </c>
      <c r="C1043" s="5">
        <f>+'[1]JUNIO-2026'!C1043</f>
        <v>7</v>
      </c>
      <c r="D1043" s="5" t="str">
        <f>+'[1]JUNIO-2026'!D1043</f>
        <v>ESEHOSPITALLOCALSANJUANNEPOMUCENO</v>
      </c>
      <c r="E1043" s="5" t="str">
        <f>+'[1]JUNIO-2026'!E1043</f>
        <v>PU</v>
      </c>
      <c r="F1043" s="5" t="str">
        <f>+'[1]JUNIO-2026'!F1043</f>
        <v>MIGR</v>
      </c>
      <c r="G1043" s="5">
        <f>+'[1]JUNIO-2026'!G1043</f>
        <v>2023</v>
      </c>
      <c r="H1043" s="6">
        <f t="shared" si="96"/>
        <v>79105297</v>
      </c>
      <c r="I1043" s="7">
        <f>INT('[1]JUNIO-2026'!I1043)</f>
        <v>0</v>
      </c>
      <c r="J1043" s="7">
        <f>INT('[1]JUNIO-2026'!J1043)</f>
        <v>79105297</v>
      </c>
      <c r="K1043" s="7">
        <f>INT('[1]JUNIO-2026'!K1043)</f>
        <v>15763195</v>
      </c>
      <c r="L1043" s="7">
        <f>INT('[1]JUNIO-2026'!L1043)</f>
        <v>0</v>
      </c>
      <c r="M1043" s="6">
        <f t="shared" si="97"/>
        <v>63342102</v>
      </c>
      <c r="N1043" s="7">
        <v>0</v>
      </c>
      <c r="O1043" s="7">
        <f>INT('[1]JUNIO-2026'!O1043)</f>
        <v>63342102</v>
      </c>
      <c r="P1043" s="6">
        <f t="shared" si="101"/>
        <v>63342102</v>
      </c>
      <c r="Q1043" s="6">
        <f t="shared" si="98"/>
        <v>0</v>
      </c>
      <c r="R1043" s="7">
        <f>INT('[1]JUNIO-2026'!R1043)</f>
        <v>0</v>
      </c>
      <c r="S1043" s="7">
        <f>INT('[1]JUNIO-2026'!S1043)</f>
        <v>0</v>
      </c>
      <c r="T1043" s="7">
        <f>INT('[1]JUNIO-2026'!T1043)</f>
        <v>0</v>
      </c>
      <c r="U1043" s="7">
        <f>INT('[1]JUNIO-2026'!U1043)</f>
        <v>50617046</v>
      </c>
      <c r="V1043" s="7">
        <f>INT('[1]JUNIO-2026'!V1043)</f>
        <v>0</v>
      </c>
      <c r="W1043" s="7">
        <f>INT('[1]JUNIO-2026'!W1043)</f>
        <v>0</v>
      </c>
      <c r="X1043" s="7">
        <f>INT('[1]JUNIO-2026'!X1043)</f>
        <v>12725056</v>
      </c>
      <c r="Y1043" s="7">
        <f>INT('[1]JUNIO-2026'!Y1043)</f>
        <v>0</v>
      </c>
      <c r="Z1043" s="5" t="str">
        <f>+'[1]JUNIO-2026'!Z1043</f>
        <v>NA</v>
      </c>
      <c r="AA1043" s="5">
        <f>+'[1]JUNIO-2026'!AA1043</f>
        <v>1</v>
      </c>
      <c r="AB1043" s="5">
        <v>99999</v>
      </c>
      <c r="AC1043" s="8">
        <f t="shared" si="99"/>
        <v>63342102</v>
      </c>
      <c r="AD1043" s="8">
        <f t="shared" si="100"/>
        <v>0</v>
      </c>
      <c r="AE1043" t="str">
        <f>+'[1]JUNIO-2026'!AE1043</f>
        <v>SAFEWEB</v>
      </c>
    </row>
    <row r="1044" spans="1:31" x14ac:dyDescent="0.25">
      <c r="A1044" s="5" t="str">
        <f>+'[1]JUNIO-2026'!A1044</f>
        <v>NI</v>
      </c>
      <c r="B1044" s="5">
        <f>+'[1]JUNIO-2026'!B1044</f>
        <v>806007923</v>
      </c>
      <c r="C1044" s="5">
        <f>+'[1]JUNIO-2026'!C1044</f>
        <v>9</v>
      </c>
      <c r="D1044" s="5" t="str">
        <f>+'[1]JUNIO-2026'!D1044</f>
        <v>ESEHOSPITALLOCALDEARJONA</v>
      </c>
      <c r="E1044" s="5" t="str">
        <f>+'[1]JUNIO-2026'!E1044</f>
        <v>PU</v>
      </c>
      <c r="F1044" s="5" t="str">
        <f>+'[1]JUNIO-2026'!F1044</f>
        <v>MIGR</v>
      </c>
      <c r="G1044" s="5">
        <f>+'[1]JUNIO-2026'!G1044</f>
        <v>2023</v>
      </c>
      <c r="H1044" s="6">
        <f t="shared" si="96"/>
        <v>15388635</v>
      </c>
      <c r="I1044" s="7">
        <f>INT('[1]JUNIO-2026'!I1044)</f>
        <v>0</v>
      </c>
      <c r="J1044" s="7">
        <f>INT('[1]JUNIO-2026'!J1044)</f>
        <v>15388635</v>
      </c>
      <c r="K1044" s="7">
        <f>INT('[1]JUNIO-2026'!K1044)</f>
        <v>3166613</v>
      </c>
      <c r="L1044" s="7">
        <f>INT('[1]JUNIO-2026'!L1044)</f>
        <v>0</v>
      </c>
      <c r="M1044" s="6">
        <f t="shared" si="97"/>
        <v>12222022</v>
      </c>
      <c r="N1044" s="7">
        <v>0</v>
      </c>
      <c r="O1044" s="7">
        <f>INT('[1]JUNIO-2026'!O1044)</f>
        <v>12222022</v>
      </c>
      <c r="P1044" s="6">
        <f t="shared" si="101"/>
        <v>12222022</v>
      </c>
      <c r="Q1044" s="6">
        <f t="shared" si="98"/>
        <v>0</v>
      </c>
      <c r="R1044" s="7">
        <f>INT('[1]JUNIO-2026'!R1044)</f>
        <v>0</v>
      </c>
      <c r="S1044" s="7">
        <f>INT('[1]JUNIO-2026'!S1044)</f>
        <v>0</v>
      </c>
      <c r="T1044" s="7">
        <f>INT('[1]JUNIO-2026'!T1044)</f>
        <v>0</v>
      </c>
      <c r="U1044" s="7">
        <f>INT('[1]JUNIO-2026'!U1044)</f>
        <v>1394759</v>
      </c>
      <c r="V1044" s="7">
        <f>INT('[1]JUNIO-2026'!V1044)</f>
        <v>0</v>
      </c>
      <c r="W1044" s="7">
        <f>INT('[1]JUNIO-2026'!W1044)</f>
        <v>0</v>
      </c>
      <c r="X1044" s="7">
        <f>INT('[1]JUNIO-2026'!X1044)</f>
        <v>10827263</v>
      </c>
      <c r="Y1044" s="7">
        <f>INT('[1]JUNIO-2026'!Y1044)</f>
        <v>0</v>
      </c>
      <c r="Z1044" s="5" t="str">
        <f>+'[1]JUNIO-2026'!Z1044</f>
        <v>NA</v>
      </c>
      <c r="AA1044" s="5">
        <f>+'[1]JUNIO-2026'!AA1044</f>
        <v>1</v>
      </c>
      <c r="AB1044" s="5">
        <v>99999</v>
      </c>
      <c r="AC1044" s="8">
        <f t="shared" si="99"/>
        <v>12222022</v>
      </c>
      <c r="AD1044" s="8">
        <f t="shared" si="100"/>
        <v>0</v>
      </c>
      <c r="AE1044" t="str">
        <f>+'[1]JUNIO-2026'!AE1044</f>
        <v>SAFEWEB</v>
      </c>
    </row>
    <row r="1045" spans="1:31" x14ac:dyDescent="0.25">
      <c r="A1045" s="5" t="str">
        <f>+'[1]JUNIO-2026'!A1045</f>
        <v>NI</v>
      </c>
      <c r="B1045" s="5">
        <f>+'[1]JUNIO-2026'!B1045</f>
        <v>806008439</v>
      </c>
      <c r="C1045" s="5">
        <f>+'[1]JUNIO-2026'!C1045</f>
        <v>1</v>
      </c>
      <c r="D1045" s="5" t="str">
        <f>+'[1]JUNIO-2026'!D1045</f>
        <v>CLINICACARTAGENADELMARSAS</v>
      </c>
      <c r="E1045" s="5" t="str">
        <f>+'[1]JUNIO-2026'!E1045</f>
        <v>PR</v>
      </c>
      <c r="F1045" s="5" t="str">
        <f>+'[1]JUNIO-2026'!F1045</f>
        <v>PNAF</v>
      </c>
      <c r="G1045" s="5">
        <f>+'[1]JUNIO-2026'!G1045</f>
        <v>2023</v>
      </c>
      <c r="H1045" s="6">
        <f t="shared" si="96"/>
        <v>26354495</v>
      </c>
      <c r="I1045" s="7">
        <f>INT('[1]JUNIO-2026'!I1045)</f>
        <v>0</v>
      </c>
      <c r="J1045" s="7">
        <f>INT('[1]JUNIO-2026'!J1045)</f>
        <v>26354495</v>
      </c>
      <c r="K1045" s="7">
        <f>INT('[1]JUNIO-2026'!K1045)</f>
        <v>26354495</v>
      </c>
      <c r="L1045" s="7">
        <f>INT('[1]JUNIO-2026'!L1045)</f>
        <v>0</v>
      </c>
      <c r="M1045" s="6">
        <f t="shared" si="97"/>
        <v>0</v>
      </c>
      <c r="N1045" s="7">
        <v>0</v>
      </c>
      <c r="O1045" s="7">
        <f>INT('[1]JUNIO-2026'!O1045)</f>
        <v>0</v>
      </c>
      <c r="P1045" s="6">
        <f t="shared" si="101"/>
        <v>0</v>
      </c>
      <c r="Q1045" s="6">
        <f t="shared" si="98"/>
        <v>0</v>
      </c>
      <c r="R1045" s="7">
        <f>INT('[1]JUNIO-2026'!R1045)</f>
        <v>0</v>
      </c>
      <c r="S1045" s="7">
        <f>INT('[1]JUNIO-2026'!S1045)</f>
        <v>0</v>
      </c>
      <c r="T1045" s="7">
        <f>INT('[1]JUNIO-2026'!T1045)</f>
        <v>0</v>
      </c>
      <c r="U1045" s="7">
        <f>INT('[1]JUNIO-2026'!U1045)</f>
        <v>0</v>
      </c>
      <c r="V1045" s="7">
        <f>INT('[1]JUNIO-2026'!V1045)</f>
        <v>0</v>
      </c>
      <c r="W1045" s="7">
        <f>INT('[1]JUNIO-2026'!W1045)</f>
        <v>0</v>
      </c>
      <c r="X1045" s="7">
        <f>INT('[1]JUNIO-2026'!X1045)</f>
        <v>0</v>
      </c>
      <c r="Y1045" s="7">
        <f>INT('[1]JUNIO-2026'!Y1045)</f>
        <v>0</v>
      </c>
      <c r="Z1045" s="5" t="str">
        <f>+'[1]JUNIO-2026'!Z1045</f>
        <v>NA</v>
      </c>
      <c r="AA1045" s="5">
        <f>+'[1]JUNIO-2026'!AA1045</f>
        <v>1</v>
      </c>
      <c r="AB1045" s="5">
        <v>99999</v>
      </c>
      <c r="AC1045" s="8">
        <f t="shared" si="99"/>
        <v>0</v>
      </c>
      <c r="AD1045" s="8">
        <f t="shared" si="100"/>
        <v>0</v>
      </c>
      <c r="AE1045" t="str">
        <f>+'[1]JUNIO-2026'!AE1045</f>
        <v>SAFEWEB</v>
      </c>
    </row>
    <row r="1046" spans="1:31" x14ac:dyDescent="0.25">
      <c r="A1046" s="5" t="str">
        <f>+'[1]JUNIO-2026'!A1046</f>
        <v>NI</v>
      </c>
      <c r="B1046" s="5">
        <f>+'[1]JUNIO-2026'!B1046</f>
        <v>806010788</v>
      </c>
      <c r="C1046" s="5">
        <f>+'[1]JUNIO-2026'!C1046</f>
        <v>1</v>
      </c>
      <c r="D1046" s="5" t="str">
        <f>+'[1]JUNIO-2026'!D1046</f>
        <v>ESEHOSPITALLOCALMARIALABAJA</v>
      </c>
      <c r="E1046" s="5" t="str">
        <f>+'[1]JUNIO-2026'!E1046</f>
        <v>PU</v>
      </c>
      <c r="F1046" s="5" t="str">
        <f>+'[1]JUNIO-2026'!F1046</f>
        <v>MIGR</v>
      </c>
      <c r="G1046" s="5">
        <f>+'[1]JUNIO-2026'!G1046</f>
        <v>2023</v>
      </c>
      <c r="H1046" s="6">
        <f t="shared" si="96"/>
        <v>27902810</v>
      </c>
      <c r="I1046" s="7">
        <f>INT('[1]JUNIO-2026'!I1046)</f>
        <v>0</v>
      </c>
      <c r="J1046" s="7">
        <f>INT('[1]JUNIO-2026'!J1046)</f>
        <v>27902810</v>
      </c>
      <c r="K1046" s="7">
        <f>INT('[1]JUNIO-2026'!K1046)</f>
        <v>1860361</v>
      </c>
      <c r="L1046" s="7">
        <f>INT('[1]JUNIO-2026'!L1046)</f>
        <v>0</v>
      </c>
      <c r="M1046" s="6">
        <f t="shared" si="97"/>
        <v>26042449</v>
      </c>
      <c r="N1046" s="7">
        <v>0</v>
      </c>
      <c r="O1046" s="7">
        <f>INT('[1]JUNIO-2026'!O1046)</f>
        <v>25993774</v>
      </c>
      <c r="P1046" s="6">
        <f t="shared" si="101"/>
        <v>25993774</v>
      </c>
      <c r="Q1046" s="6">
        <f t="shared" si="98"/>
        <v>48675</v>
      </c>
      <c r="R1046" s="7">
        <f>INT('[1]JUNIO-2026'!R1046)</f>
        <v>0</v>
      </c>
      <c r="S1046" s="7">
        <f>INT('[1]JUNIO-2026'!S1046)</f>
        <v>0</v>
      </c>
      <c r="T1046" s="7">
        <f>INT('[1]JUNIO-2026'!T1046)</f>
        <v>0</v>
      </c>
      <c r="U1046" s="7">
        <f>INT('[1]JUNIO-2026'!U1046)</f>
        <v>0</v>
      </c>
      <c r="V1046" s="7">
        <f>INT('[1]JUNIO-2026'!V1046)</f>
        <v>0</v>
      </c>
      <c r="W1046" s="7">
        <f>INT('[1]JUNIO-2026'!W1046)</f>
        <v>0</v>
      </c>
      <c r="X1046" s="7">
        <f>INT('[1]JUNIO-2026'!X1046)</f>
        <v>25993774</v>
      </c>
      <c r="Y1046" s="7">
        <f>INT('[1]JUNIO-2026'!Y1046)</f>
        <v>0</v>
      </c>
      <c r="Z1046" s="5" t="str">
        <f>+'[1]JUNIO-2026'!Z1046</f>
        <v>NA</v>
      </c>
      <c r="AA1046" s="5">
        <f>+'[1]JUNIO-2026'!AA1046</f>
        <v>1</v>
      </c>
      <c r="AB1046" s="5">
        <v>99999</v>
      </c>
      <c r="AC1046" s="8">
        <f t="shared" si="99"/>
        <v>25993774</v>
      </c>
      <c r="AD1046" s="8">
        <f t="shared" si="100"/>
        <v>0</v>
      </c>
      <c r="AE1046" t="str">
        <f>+'[1]JUNIO-2026'!AE1046</f>
        <v>SAFEWEB</v>
      </c>
    </row>
    <row r="1047" spans="1:31" x14ac:dyDescent="0.25">
      <c r="A1047" s="5" t="str">
        <f>+'[1]JUNIO-2026'!A1047</f>
        <v>NI</v>
      </c>
      <c r="B1047" s="5">
        <f>+'[1]JUNIO-2026'!B1047</f>
        <v>806013609</v>
      </c>
      <c r="C1047" s="5">
        <f>+'[1]JUNIO-2026'!C1047</f>
        <v>5</v>
      </c>
      <c r="D1047" s="5" t="str">
        <f>+'[1]JUNIO-2026'!D1047</f>
        <v>ESEHOSPITALSANTACATALINA</v>
      </c>
      <c r="E1047" s="5" t="str">
        <f>+'[1]JUNIO-2026'!E1047</f>
        <v>PU</v>
      </c>
      <c r="F1047" s="5" t="str">
        <f>+'[1]JUNIO-2026'!F1047</f>
        <v>MIGR</v>
      </c>
      <c r="G1047" s="5">
        <f>+'[1]JUNIO-2026'!G1047</f>
        <v>2023</v>
      </c>
      <c r="H1047" s="6">
        <f t="shared" si="96"/>
        <v>864716</v>
      </c>
      <c r="I1047" s="7">
        <f>INT('[1]JUNIO-2026'!I1047)</f>
        <v>0</v>
      </c>
      <c r="J1047" s="7">
        <f>INT('[1]JUNIO-2026'!J1047)</f>
        <v>864716</v>
      </c>
      <c r="K1047" s="7">
        <f>INT('[1]JUNIO-2026'!K1047)</f>
        <v>864716</v>
      </c>
      <c r="L1047" s="7">
        <f>INT('[1]JUNIO-2026'!L1047)</f>
        <v>0</v>
      </c>
      <c r="M1047" s="6">
        <f t="shared" si="97"/>
        <v>0</v>
      </c>
      <c r="N1047" s="7">
        <v>0</v>
      </c>
      <c r="O1047" s="7">
        <f>INT('[1]JUNIO-2026'!O1047)</f>
        <v>0</v>
      </c>
      <c r="P1047" s="6">
        <f t="shared" si="101"/>
        <v>0</v>
      </c>
      <c r="Q1047" s="6">
        <f t="shared" si="98"/>
        <v>0</v>
      </c>
      <c r="R1047" s="7">
        <f>INT('[1]JUNIO-2026'!R1047)</f>
        <v>0</v>
      </c>
      <c r="S1047" s="7">
        <f>INT('[1]JUNIO-2026'!S1047)</f>
        <v>0</v>
      </c>
      <c r="T1047" s="7">
        <f>INT('[1]JUNIO-2026'!T1047)</f>
        <v>0</v>
      </c>
      <c r="U1047" s="7">
        <f>INT('[1]JUNIO-2026'!U1047)</f>
        <v>0</v>
      </c>
      <c r="V1047" s="7">
        <f>INT('[1]JUNIO-2026'!V1047)</f>
        <v>0</v>
      </c>
      <c r="W1047" s="7">
        <f>INT('[1]JUNIO-2026'!W1047)</f>
        <v>0</v>
      </c>
      <c r="X1047" s="7">
        <f>INT('[1]JUNIO-2026'!X1047)</f>
        <v>0</v>
      </c>
      <c r="Y1047" s="7">
        <f>INT('[1]JUNIO-2026'!Y1047)</f>
        <v>0</v>
      </c>
      <c r="Z1047" s="5" t="str">
        <f>+'[1]JUNIO-2026'!Z1047</f>
        <v>NA</v>
      </c>
      <c r="AA1047" s="5">
        <f>+'[1]JUNIO-2026'!AA1047</f>
        <v>1</v>
      </c>
      <c r="AB1047" s="5">
        <v>99999</v>
      </c>
      <c r="AC1047" s="8">
        <f t="shared" si="99"/>
        <v>0</v>
      </c>
      <c r="AD1047" s="8">
        <f t="shared" si="100"/>
        <v>0</v>
      </c>
      <c r="AE1047" t="str">
        <f>+'[1]JUNIO-2026'!AE1047</f>
        <v>SAFEWEB</v>
      </c>
    </row>
    <row r="1048" spans="1:31" x14ac:dyDescent="0.25">
      <c r="A1048" s="5" t="str">
        <f>+'[1]JUNIO-2026'!A1048</f>
        <v>NI</v>
      </c>
      <c r="B1048" s="5">
        <f>+'[1]JUNIO-2026'!B1048</f>
        <v>806015201</v>
      </c>
      <c r="C1048" s="5">
        <f>+'[1]JUNIO-2026'!C1048</f>
        <v>3</v>
      </c>
      <c r="D1048" s="5" t="str">
        <f>+'[1]JUNIO-2026'!D1048</f>
        <v>IPSGESTIONSALUDLTDA</v>
      </c>
      <c r="E1048" s="5" t="str">
        <f>+'[1]JUNIO-2026'!E1048</f>
        <v>PR</v>
      </c>
      <c r="F1048" s="5" t="str">
        <f>+'[1]JUNIO-2026'!F1048</f>
        <v>MIGR</v>
      </c>
      <c r="G1048" s="5">
        <f>+'[1]JUNIO-2026'!G1048</f>
        <v>2023</v>
      </c>
      <c r="H1048" s="6">
        <f t="shared" si="96"/>
        <v>15108474</v>
      </c>
      <c r="I1048" s="7">
        <f>INT('[1]JUNIO-2026'!I1048)</f>
        <v>0</v>
      </c>
      <c r="J1048" s="7">
        <f>INT('[1]JUNIO-2026'!J1048)</f>
        <v>15108474</v>
      </c>
      <c r="K1048" s="7">
        <f>INT('[1]JUNIO-2026'!K1048)</f>
        <v>4309097</v>
      </c>
      <c r="L1048" s="7">
        <f>INT('[1]JUNIO-2026'!L1048)</f>
        <v>0</v>
      </c>
      <c r="M1048" s="6">
        <f t="shared" si="97"/>
        <v>10799377</v>
      </c>
      <c r="N1048" s="7">
        <v>0</v>
      </c>
      <c r="O1048" s="7">
        <f>INT('[1]JUNIO-2026'!O1048)</f>
        <v>10799377</v>
      </c>
      <c r="P1048" s="6">
        <f t="shared" si="101"/>
        <v>10799377</v>
      </c>
      <c r="Q1048" s="6">
        <f t="shared" si="98"/>
        <v>0</v>
      </c>
      <c r="R1048" s="7">
        <f>INT('[1]JUNIO-2026'!R1048)</f>
        <v>0</v>
      </c>
      <c r="S1048" s="7">
        <f>INT('[1]JUNIO-2026'!S1048)</f>
        <v>0</v>
      </c>
      <c r="T1048" s="7">
        <f>INT('[1]JUNIO-2026'!T1048)</f>
        <v>4559377</v>
      </c>
      <c r="U1048" s="7">
        <f>INT('[1]JUNIO-2026'!U1048)</f>
        <v>0</v>
      </c>
      <c r="V1048" s="7">
        <f>INT('[1]JUNIO-2026'!V1048)</f>
        <v>0</v>
      </c>
      <c r="W1048" s="7">
        <f>INT('[1]JUNIO-2026'!W1048)</f>
        <v>0</v>
      </c>
      <c r="X1048" s="7">
        <f>INT('[1]JUNIO-2026'!X1048)</f>
        <v>6240000</v>
      </c>
      <c r="Y1048" s="7">
        <f>INT('[1]JUNIO-2026'!Y1048)</f>
        <v>0</v>
      </c>
      <c r="Z1048" s="5" t="str">
        <f>+'[1]JUNIO-2026'!Z1048</f>
        <v>NA</v>
      </c>
      <c r="AA1048" s="5">
        <f>+'[1]JUNIO-2026'!AA1048</f>
        <v>1</v>
      </c>
      <c r="AB1048" s="5">
        <v>99999</v>
      </c>
      <c r="AC1048" s="8">
        <f t="shared" si="99"/>
        <v>10799377</v>
      </c>
      <c r="AD1048" s="8">
        <f t="shared" si="100"/>
        <v>0</v>
      </c>
      <c r="AE1048" t="str">
        <f>+'[1]JUNIO-2026'!AE1048</f>
        <v>SAFEWEB</v>
      </c>
    </row>
    <row r="1049" spans="1:31" x14ac:dyDescent="0.25">
      <c r="A1049" s="5" t="str">
        <f>+'[1]JUNIO-2026'!A1049</f>
        <v>NI</v>
      </c>
      <c r="B1049" s="5">
        <f>+'[1]JUNIO-2026'!B1049</f>
        <v>806015201</v>
      </c>
      <c r="C1049" s="5">
        <f>+'[1]JUNIO-2026'!C1049</f>
        <v>3</v>
      </c>
      <c r="D1049" s="5" t="str">
        <f>+'[1]JUNIO-2026'!D1049</f>
        <v>IPSGESTIONSALUDLTDA</v>
      </c>
      <c r="E1049" s="5" t="str">
        <f>+'[1]JUNIO-2026'!E1049</f>
        <v>PR</v>
      </c>
      <c r="F1049" s="5" t="str">
        <f>+'[1]JUNIO-2026'!F1049</f>
        <v>PNAF</v>
      </c>
      <c r="G1049" s="5">
        <f>+'[1]JUNIO-2026'!G1049</f>
        <v>2023</v>
      </c>
      <c r="H1049" s="6">
        <f t="shared" si="96"/>
        <v>5255712</v>
      </c>
      <c r="I1049" s="7">
        <f>INT('[1]JUNIO-2026'!I1049)</f>
        <v>0</v>
      </c>
      <c r="J1049" s="7">
        <f>INT('[1]JUNIO-2026'!J1049)</f>
        <v>5255712</v>
      </c>
      <c r="K1049" s="7">
        <f>INT('[1]JUNIO-2026'!K1049)</f>
        <v>696335</v>
      </c>
      <c r="L1049" s="7">
        <f>INT('[1]JUNIO-2026'!L1049)</f>
        <v>0</v>
      </c>
      <c r="M1049" s="6">
        <f t="shared" si="97"/>
        <v>4559377</v>
      </c>
      <c r="N1049" s="7">
        <v>0</v>
      </c>
      <c r="O1049" s="7">
        <f>INT('[1]JUNIO-2026'!O1049)</f>
        <v>4559377</v>
      </c>
      <c r="P1049" s="6">
        <f t="shared" si="101"/>
        <v>4559377</v>
      </c>
      <c r="Q1049" s="6">
        <f t="shared" si="98"/>
        <v>0</v>
      </c>
      <c r="R1049" s="7">
        <f>INT('[1]JUNIO-2026'!R1049)</f>
        <v>0</v>
      </c>
      <c r="S1049" s="7">
        <f>INT('[1]JUNIO-2026'!S1049)</f>
        <v>0</v>
      </c>
      <c r="T1049" s="7">
        <f>INT('[1]JUNIO-2026'!T1049)</f>
        <v>4559377</v>
      </c>
      <c r="U1049" s="7">
        <f>INT('[1]JUNIO-2026'!U1049)</f>
        <v>0</v>
      </c>
      <c r="V1049" s="7">
        <f>INT('[1]JUNIO-2026'!V1049)</f>
        <v>0</v>
      </c>
      <c r="W1049" s="7">
        <f>INT('[1]JUNIO-2026'!W1049)</f>
        <v>0</v>
      </c>
      <c r="X1049" s="7">
        <f>INT('[1]JUNIO-2026'!X1049)</f>
        <v>0</v>
      </c>
      <c r="Y1049" s="7">
        <f>INT('[1]JUNIO-2026'!Y1049)</f>
        <v>0</v>
      </c>
      <c r="Z1049" s="5" t="str">
        <f>+'[1]JUNIO-2026'!Z1049</f>
        <v>NA</v>
      </c>
      <c r="AA1049" s="5">
        <f>+'[1]JUNIO-2026'!AA1049</f>
        <v>1</v>
      </c>
      <c r="AB1049" s="5">
        <v>99999</v>
      </c>
      <c r="AC1049" s="8">
        <f t="shared" si="99"/>
        <v>4559377</v>
      </c>
      <c r="AD1049" s="8">
        <f t="shared" si="100"/>
        <v>0</v>
      </c>
      <c r="AE1049" t="str">
        <f>+'[1]JUNIO-2026'!AE1049</f>
        <v>SAFEWEB</v>
      </c>
    </row>
    <row r="1050" spans="1:31" x14ac:dyDescent="0.25">
      <c r="A1050" s="5" t="str">
        <f>+'[1]JUNIO-2026'!A1050</f>
        <v>NI</v>
      </c>
      <c r="B1050" s="5">
        <f>+'[1]JUNIO-2026'!B1050</f>
        <v>818000140</v>
      </c>
      <c r="C1050" s="5">
        <f>+'[1]JUNIO-2026'!C1050</f>
        <v>0</v>
      </c>
      <c r="D1050" s="5" t="str">
        <f>+'[1]JUNIO-2026'!D1050</f>
        <v>ASOCIACIONMUTUALBARRIOSUNIDOSDEQUIBDOAMBUQEPSSESS</v>
      </c>
      <c r="E1050" s="5" t="str">
        <f>+'[1]JUNIO-2026'!E1050</f>
        <v>PR</v>
      </c>
      <c r="F1050" s="5" t="str">
        <f>+'[1]JUNIO-2026'!F1050</f>
        <v>NUPC</v>
      </c>
      <c r="G1050" s="5">
        <f>+'[1]JUNIO-2026'!G1050</f>
        <v>2023</v>
      </c>
      <c r="H1050" s="6">
        <f t="shared" si="96"/>
        <v>211219568</v>
      </c>
      <c r="I1050" s="7">
        <f>INT('[1]JUNIO-2026'!I1050)</f>
        <v>0</v>
      </c>
      <c r="J1050" s="7">
        <f>INT('[1]JUNIO-2026'!J1050)</f>
        <v>211219568</v>
      </c>
      <c r="K1050" s="7">
        <f>INT('[1]JUNIO-2026'!K1050)</f>
        <v>105957626</v>
      </c>
      <c r="L1050" s="7">
        <f>INT('[1]JUNIO-2026'!L1050)</f>
        <v>0</v>
      </c>
      <c r="M1050" s="6">
        <f t="shared" si="97"/>
        <v>105261942</v>
      </c>
      <c r="N1050" s="7">
        <v>0</v>
      </c>
      <c r="O1050" s="7">
        <f>INT('[1]JUNIO-2026'!O1050)</f>
        <v>0</v>
      </c>
      <c r="P1050" s="6">
        <f t="shared" si="101"/>
        <v>0</v>
      </c>
      <c r="Q1050" s="6">
        <f t="shared" si="98"/>
        <v>105261942</v>
      </c>
      <c r="R1050" s="7">
        <f>INT('[1]JUNIO-2026'!R1050)</f>
        <v>0</v>
      </c>
      <c r="S1050" s="7">
        <f>INT('[1]JUNIO-2026'!S1050)</f>
        <v>0</v>
      </c>
      <c r="T1050" s="7">
        <f>INT('[1]JUNIO-2026'!T1050)</f>
        <v>0</v>
      </c>
      <c r="U1050" s="7">
        <f>INT('[1]JUNIO-2026'!U1050)</f>
        <v>0</v>
      </c>
      <c r="V1050" s="7">
        <f>INT('[1]JUNIO-2026'!V1050)</f>
        <v>0</v>
      </c>
      <c r="W1050" s="7">
        <f>INT('[1]JUNIO-2026'!W1050)</f>
        <v>0</v>
      </c>
      <c r="X1050" s="7">
        <f>INT('[1]JUNIO-2026'!X1050)</f>
        <v>0</v>
      </c>
      <c r="Y1050" s="7">
        <f>INT('[1]JUNIO-2026'!Y1050)</f>
        <v>0</v>
      </c>
      <c r="Z1050" s="5" t="str">
        <f>+'[1]JUNIO-2026'!Z1050</f>
        <v>NA</v>
      </c>
      <c r="AA1050" s="5">
        <f>+'[1]JUNIO-2026'!AA1050</f>
        <v>1</v>
      </c>
      <c r="AB1050" s="5">
        <v>99999</v>
      </c>
      <c r="AC1050" s="8">
        <f t="shared" si="99"/>
        <v>0</v>
      </c>
      <c r="AD1050" s="8">
        <f t="shared" si="100"/>
        <v>0</v>
      </c>
      <c r="AE1050" t="str">
        <f>+'[1]JUNIO-2026'!AE1050</f>
        <v>SAFEWEB</v>
      </c>
    </row>
    <row r="1051" spans="1:31" x14ac:dyDescent="0.25">
      <c r="A1051" s="5" t="str">
        <f>+'[1]JUNIO-2026'!A1051</f>
        <v>NI</v>
      </c>
      <c r="B1051" s="5">
        <f>+'[1]JUNIO-2026'!B1051</f>
        <v>823004881</v>
      </c>
      <c r="C1051" s="5">
        <f>+'[1]JUNIO-2026'!C1051</f>
        <v>6</v>
      </c>
      <c r="D1051" s="5" t="str">
        <f>+'[1]JUNIO-2026'!D1051</f>
        <v>IPSCLINICAGUARANDASANASAS</v>
      </c>
      <c r="E1051" s="5" t="str">
        <f>+'[1]JUNIO-2026'!E1051</f>
        <v>PR</v>
      </c>
      <c r="F1051" s="5" t="str">
        <f>+'[1]JUNIO-2026'!F1051</f>
        <v>MIGR</v>
      </c>
      <c r="G1051" s="5">
        <f>+'[1]JUNIO-2026'!G1051</f>
        <v>2023</v>
      </c>
      <c r="H1051" s="6">
        <f t="shared" si="96"/>
        <v>24340985</v>
      </c>
      <c r="I1051" s="7">
        <f>INT('[1]JUNIO-2026'!I1051)</f>
        <v>0</v>
      </c>
      <c r="J1051" s="7">
        <f>INT('[1]JUNIO-2026'!J1051)</f>
        <v>24340985</v>
      </c>
      <c r="K1051" s="7">
        <f>INT('[1]JUNIO-2026'!K1051)</f>
        <v>5760875</v>
      </c>
      <c r="L1051" s="7">
        <f>INT('[1]JUNIO-2026'!L1051)</f>
        <v>0</v>
      </c>
      <c r="M1051" s="6">
        <f t="shared" si="97"/>
        <v>18580110</v>
      </c>
      <c r="N1051" s="7">
        <v>0</v>
      </c>
      <c r="O1051" s="7">
        <f>INT('[1]JUNIO-2026'!O1051)</f>
        <v>18580110</v>
      </c>
      <c r="P1051" s="6">
        <f t="shared" si="101"/>
        <v>18580110</v>
      </c>
      <c r="Q1051" s="6">
        <f t="shared" si="98"/>
        <v>0</v>
      </c>
      <c r="R1051" s="7">
        <f>INT('[1]JUNIO-2026'!R1051)</f>
        <v>13528671</v>
      </c>
      <c r="S1051" s="7">
        <f>INT('[1]JUNIO-2026'!S1051)</f>
        <v>0</v>
      </c>
      <c r="T1051" s="7">
        <f>INT('[1]JUNIO-2026'!T1051)</f>
        <v>0</v>
      </c>
      <c r="U1051" s="7">
        <f>INT('[1]JUNIO-2026'!U1051)</f>
        <v>0</v>
      </c>
      <c r="V1051" s="7">
        <f>INT('[1]JUNIO-2026'!V1051)</f>
        <v>0</v>
      </c>
      <c r="W1051" s="7">
        <f>INT('[1]JUNIO-2026'!W1051)</f>
        <v>0</v>
      </c>
      <c r="X1051" s="7">
        <f>INT('[1]JUNIO-2026'!X1051)</f>
        <v>5051439</v>
      </c>
      <c r="Y1051" s="7">
        <f>INT('[1]JUNIO-2026'!Y1051)</f>
        <v>0</v>
      </c>
      <c r="Z1051" s="5" t="str">
        <f>+'[1]JUNIO-2026'!Z1051</f>
        <v>NA</v>
      </c>
      <c r="AA1051" s="5">
        <f>+'[1]JUNIO-2026'!AA1051</f>
        <v>1</v>
      </c>
      <c r="AB1051" s="5">
        <v>99999</v>
      </c>
      <c r="AC1051" s="8">
        <f t="shared" si="99"/>
        <v>18580110</v>
      </c>
      <c r="AD1051" s="8">
        <f t="shared" si="100"/>
        <v>0</v>
      </c>
      <c r="AE1051" t="str">
        <f>+'[1]JUNIO-2026'!AE1051</f>
        <v>SAFEWEB</v>
      </c>
    </row>
    <row r="1052" spans="1:31" x14ac:dyDescent="0.25">
      <c r="A1052" s="5" t="str">
        <f>+'[1]JUNIO-2026'!A1052</f>
        <v>NI</v>
      </c>
      <c r="B1052" s="5">
        <f>+'[1]JUNIO-2026'!B1052</f>
        <v>823004881</v>
      </c>
      <c r="C1052" s="5">
        <f>+'[1]JUNIO-2026'!C1052</f>
        <v>6</v>
      </c>
      <c r="D1052" s="5" t="str">
        <f>+'[1]JUNIO-2026'!D1052</f>
        <v>IPSCLINICAGUARANDASANASAS</v>
      </c>
      <c r="E1052" s="5" t="str">
        <f>+'[1]JUNIO-2026'!E1052</f>
        <v>PR</v>
      </c>
      <c r="F1052" s="5" t="str">
        <f>+'[1]JUNIO-2026'!F1052</f>
        <v>PNAF</v>
      </c>
      <c r="G1052" s="5">
        <f>+'[1]JUNIO-2026'!G1052</f>
        <v>2023</v>
      </c>
      <c r="H1052" s="6">
        <f t="shared" si="96"/>
        <v>4561373</v>
      </c>
      <c r="I1052" s="7">
        <f>INT('[1]JUNIO-2026'!I1052)</f>
        <v>0</v>
      </c>
      <c r="J1052" s="7">
        <f>INT('[1]JUNIO-2026'!J1052)</f>
        <v>4561373</v>
      </c>
      <c r="K1052" s="7">
        <f>INT('[1]JUNIO-2026'!K1052)</f>
        <v>1343510</v>
      </c>
      <c r="L1052" s="7">
        <f>INT('[1]JUNIO-2026'!L1052)</f>
        <v>0</v>
      </c>
      <c r="M1052" s="6">
        <f t="shared" si="97"/>
        <v>3217863</v>
      </c>
      <c r="N1052" s="7">
        <v>0</v>
      </c>
      <c r="O1052" s="7">
        <f>INT('[1]JUNIO-2026'!O1052)</f>
        <v>3217863</v>
      </c>
      <c r="P1052" s="6">
        <f t="shared" si="101"/>
        <v>3217863</v>
      </c>
      <c r="Q1052" s="6">
        <f t="shared" si="98"/>
        <v>0</v>
      </c>
      <c r="R1052" s="7">
        <f>INT('[1]JUNIO-2026'!R1052)</f>
        <v>1223709</v>
      </c>
      <c r="S1052" s="7">
        <f>INT('[1]JUNIO-2026'!S1052)</f>
        <v>0</v>
      </c>
      <c r="T1052" s="7">
        <f>INT('[1]JUNIO-2026'!T1052)</f>
        <v>0</v>
      </c>
      <c r="U1052" s="7">
        <f>INT('[1]JUNIO-2026'!U1052)</f>
        <v>1994154</v>
      </c>
      <c r="V1052" s="7">
        <f>INT('[1]JUNIO-2026'!V1052)</f>
        <v>0</v>
      </c>
      <c r="W1052" s="7">
        <f>INT('[1]JUNIO-2026'!W1052)</f>
        <v>0</v>
      </c>
      <c r="X1052" s="7">
        <f>INT('[1]JUNIO-2026'!X1052)</f>
        <v>0</v>
      </c>
      <c r="Y1052" s="7">
        <f>INT('[1]JUNIO-2026'!Y1052)</f>
        <v>0</v>
      </c>
      <c r="Z1052" s="5" t="str">
        <f>+'[1]JUNIO-2026'!Z1052</f>
        <v>NA</v>
      </c>
      <c r="AA1052" s="5">
        <f>+'[1]JUNIO-2026'!AA1052</f>
        <v>1</v>
      </c>
      <c r="AB1052" s="5">
        <v>99999</v>
      </c>
      <c r="AC1052" s="8">
        <f t="shared" si="99"/>
        <v>3217863</v>
      </c>
      <c r="AD1052" s="8">
        <f t="shared" si="100"/>
        <v>0</v>
      </c>
      <c r="AE1052" t="str">
        <f>+'[1]JUNIO-2026'!AE1052</f>
        <v>SAFEWEB</v>
      </c>
    </row>
    <row r="1053" spans="1:31" x14ac:dyDescent="0.25">
      <c r="A1053" s="5" t="str">
        <f>+'[1]JUNIO-2026'!A1053</f>
        <v>NI</v>
      </c>
      <c r="B1053" s="5">
        <f>+'[1]JUNIO-2026'!B1053</f>
        <v>824001041</v>
      </c>
      <c r="C1053" s="5">
        <f>+'[1]JUNIO-2026'!C1053</f>
        <v>6</v>
      </c>
      <c r="D1053" s="5" t="str">
        <f>+'[1]JUNIO-2026'!D1053</f>
        <v>CLINICAMEDICOSSA</v>
      </c>
      <c r="E1053" s="5" t="str">
        <f>+'[1]JUNIO-2026'!E1053</f>
        <v>PR</v>
      </c>
      <c r="F1053" s="5" t="str">
        <f>+'[1]JUNIO-2026'!F1053</f>
        <v>PNAF</v>
      </c>
      <c r="G1053" s="5">
        <f>+'[1]JUNIO-2026'!G1053</f>
        <v>2023</v>
      </c>
      <c r="H1053" s="6">
        <f t="shared" si="96"/>
        <v>54094005</v>
      </c>
      <c r="I1053" s="7">
        <f>INT('[1]JUNIO-2026'!I1053)</f>
        <v>0</v>
      </c>
      <c r="J1053" s="7">
        <f>INT('[1]JUNIO-2026'!J1053)</f>
        <v>54094005</v>
      </c>
      <c r="K1053" s="7">
        <f>INT('[1]JUNIO-2026'!K1053)</f>
        <v>54094005</v>
      </c>
      <c r="L1053" s="7">
        <f>INT('[1]JUNIO-2026'!L1053)</f>
        <v>0</v>
      </c>
      <c r="M1053" s="6">
        <f t="shared" si="97"/>
        <v>0</v>
      </c>
      <c r="N1053" s="7">
        <v>0</v>
      </c>
      <c r="O1053" s="7">
        <f>INT('[1]JUNIO-2026'!O1053)</f>
        <v>0</v>
      </c>
      <c r="P1053" s="6">
        <f t="shared" si="101"/>
        <v>0</v>
      </c>
      <c r="Q1053" s="6">
        <f t="shared" si="98"/>
        <v>0</v>
      </c>
      <c r="R1053" s="7">
        <f>INT('[1]JUNIO-2026'!R1053)</f>
        <v>0</v>
      </c>
      <c r="S1053" s="7">
        <f>INT('[1]JUNIO-2026'!S1053)</f>
        <v>0</v>
      </c>
      <c r="T1053" s="7">
        <f>INT('[1]JUNIO-2026'!T1053)</f>
        <v>0</v>
      </c>
      <c r="U1053" s="7">
        <f>INT('[1]JUNIO-2026'!U1053)</f>
        <v>0</v>
      </c>
      <c r="V1053" s="7">
        <f>INT('[1]JUNIO-2026'!V1053)</f>
        <v>0</v>
      </c>
      <c r="W1053" s="7">
        <f>INT('[1]JUNIO-2026'!W1053)</f>
        <v>0</v>
      </c>
      <c r="X1053" s="7">
        <f>INT('[1]JUNIO-2026'!X1053)</f>
        <v>0</v>
      </c>
      <c r="Y1053" s="7">
        <f>INT('[1]JUNIO-2026'!Y1053)</f>
        <v>0</v>
      </c>
      <c r="Z1053" s="5" t="str">
        <f>+'[1]JUNIO-2026'!Z1053</f>
        <v>NA</v>
      </c>
      <c r="AA1053" s="5">
        <f>+'[1]JUNIO-2026'!AA1053</f>
        <v>1</v>
      </c>
      <c r="AB1053" s="5">
        <v>99999</v>
      </c>
      <c r="AC1053" s="8">
        <f t="shared" si="99"/>
        <v>0</v>
      </c>
      <c r="AD1053" s="8">
        <f t="shared" si="100"/>
        <v>0</v>
      </c>
      <c r="AE1053" t="str">
        <f>+'[1]JUNIO-2026'!AE1053</f>
        <v>SAFEWEB</v>
      </c>
    </row>
    <row r="1054" spans="1:31" x14ac:dyDescent="0.25">
      <c r="A1054" s="5" t="str">
        <f>+'[1]JUNIO-2026'!A1054</f>
        <v>NI</v>
      </c>
      <c r="B1054" s="5">
        <f>+'[1]JUNIO-2026'!B1054</f>
        <v>825003378</v>
      </c>
      <c r="C1054" s="5">
        <f>+'[1]JUNIO-2026'!C1054</f>
        <v>5</v>
      </c>
      <c r="D1054" s="5" t="str">
        <f>+'[1]JUNIO-2026'!D1054</f>
        <v>SAISIPSSAS</v>
      </c>
      <c r="E1054" s="5" t="str">
        <f>+'[1]JUNIO-2026'!E1054</f>
        <v>PR</v>
      </c>
      <c r="F1054" s="5" t="str">
        <f>+'[1]JUNIO-2026'!F1054</f>
        <v>MIGR</v>
      </c>
      <c r="G1054" s="5">
        <f>+'[1]JUNIO-2026'!G1054</f>
        <v>2023</v>
      </c>
      <c r="H1054" s="6">
        <f t="shared" si="96"/>
        <v>14752289</v>
      </c>
      <c r="I1054" s="7">
        <f>INT('[1]JUNIO-2026'!I1054)</f>
        <v>0</v>
      </c>
      <c r="J1054" s="7">
        <f>INT('[1]JUNIO-2026'!J1054)</f>
        <v>14752289</v>
      </c>
      <c r="K1054" s="7">
        <f>INT('[1]JUNIO-2026'!K1054)</f>
        <v>154800</v>
      </c>
      <c r="L1054" s="7">
        <f>INT('[1]JUNIO-2026'!L1054)</f>
        <v>0</v>
      </c>
      <c r="M1054" s="6">
        <f t="shared" si="97"/>
        <v>14597489</v>
      </c>
      <c r="N1054" s="7">
        <v>0</v>
      </c>
      <c r="O1054" s="7">
        <f>INT('[1]JUNIO-2026'!O1054)</f>
        <v>14597489</v>
      </c>
      <c r="P1054" s="6">
        <f t="shared" si="101"/>
        <v>14597489</v>
      </c>
      <c r="Q1054" s="6">
        <f t="shared" si="98"/>
        <v>0</v>
      </c>
      <c r="R1054" s="7">
        <f>INT('[1]JUNIO-2026'!R1054)</f>
        <v>0</v>
      </c>
      <c r="S1054" s="7">
        <f>INT('[1]JUNIO-2026'!S1054)</f>
        <v>0</v>
      </c>
      <c r="T1054" s="7">
        <f>INT('[1]JUNIO-2026'!T1054)</f>
        <v>0</v>
      </c>
      <c r="U1054" s="7">
        <f>INT('[1]JUNIO-2026'!U1054)</f>
        <v>0</v>
      </c>
      <c r="V1054" s="7">
        <f>INT('[1]JUNIO-2026'!V1054)</f>
        <v>0</v>
      </c>
      <c r="W1054" s="7">
        <f>INT('[1]JUNIO-2026'!W1054)</f>
        <v>0</v>
      </c>
      <c r="X1054" s="7">
        <f>INT('[1]JUNIO-2026'!X1054)</f>
        <v>14597489</v>
      </c>
      <c r="Y1054" s="7">
        <f>INT('[1]JUNIO-2026'!Y1054)</f>
        <v>0</v>
      </c>
      <c r="Z1054" s="5" t="str">
        <f>+'[1]JUNIO-2026'!Z1054</f>
        <v>NA</v>
      </c>
      <c r="AA1054" s="5">
        <f>+'[1]JUNIO-2026'!AA1054</f>
        <v>1</v>
      </c>
      <c r="AB1054" s="5">
        <v>99999</v>
      </c>
      <c r="AC1054" s="8">
        <f t="shared" si="99"/>
        <v>14597489</v>
      </c>
      <c r="AD1054" s="8">
        <f t="shared" si="100"/>
        <v>0</v>
      </c>
      <c r="AE1054" t="str">
        <f>+'[1]JUNIO-2026'!AE1054</f>
        <v>SAFEWEB</v>
      </c>
    </row>
    <row r="1055" spans="1:31" x14ac:dyDescent="0.25">
      <c r="A1055" s="5" t="str">
        <f>+'[1]JUNIO-2026'!A1055</f>
        <v>NI</v>
      </c>
      <c r="B1055" s="5">
        <f>+'[1]JUNIO-2026'!B1055</f>
        <v>830510991</v>
      </c>
      <c r="C1055" s="5">
        <f>+'[1]JUNIO-2026'!C1055</f>
        <v>3</v>
      </c>
      <c r="D1055" s="5" t="str">
        <f>+'[1]JUNIO-2026'!D1055</f>
        <v>CLINICAESPECIALIZADALACONCEPCIONSAS</v>
      </c>
      <c r="E1055" s="5" t="str">
        <f>+'[1]JUNIO-2026'!E1055</f>
        <v>PR</v>
      </c>
      <c r="F1055" s="5" t="str">
        <f>+'[1]JUNIO-2026'!F1055</f>
        <v>MIGR</v>
      </c>
      <c r="G1055" s="5">
        <f>+'[1]JUNIO-2026'!G1055</f>
        <v>2023</v>
      </c>
      <c r="H1055" s="6">
        <f t="shared" si="96"/>
        <v>29341804</v>
      </c>
      <c r="I1055" s="7">
        <f>INT('[1]JUNIO-2026'!I1055)</f>
        <v>0</v>
      </c>
      <c r="J1055" s="7">
        <f>INT('[1]JUNIO-2026'!J1055)</f>
        <v>29341804</v>
      </c>
      <c r="K1055" s="7">
        <f>INT('[1]JUNIO-2026'!K1055)</f>
        <v>4687714</v>
      </c>
      <c r="L1055" s="7">
        <f>INT('[1]JUNIO-2026'!L1055)</f>
        <v>0</v>
      </c>
      <c r="M1055" s="6">
        <f t="shared" si="97"/>
        <v>24654090</v>
      </c>
      <c r="N1055" s="7">
        <v>0</v>
      </c>
      <c r="O1055" s="7">
        <f>INT('[1]JUNIO-2026'!O1055)</f>
        <v>24654090</v>
      </c>
      <c r="P1055" s="6">
        <f t="shared" si="101"/>
        <v>24654090</v>
      </c>
      <c r="Q1055" s="6">
        <f t="shared" si="98"/>
        <v>0</v>
      </c>
      <c r="R1055" s="7">
        <f>INT('[1]JUNIO-2026'!R1055)</f>
        <v>0</v>
      </c>
      <c r="S1055" s="7">
        <f>INT('[1]JUNIO-2026'!S1055)</f>
        <v>0</v>
      </c>
      <c r="T1055" s="7">
        <f>INT('[1]JUNIO-2026'!T1055)</f>
        <v>24654090</v>
      </c>
      <c r="U1055" s="7">
        <f>INT('[1]JUNIO-2026'!U1055)</f>
        <v>0</v>
      </c>
      <c r="V1055" s="7">
        <f>INT('[1]JUNIO-2026'!V1055)</f>
        <v>0</v>
      </c>
      <c r="W1055" s="7">
        <f>INT('[1]JUNIO-2026'!W1055)</f>
        <v>0</v>
      </c>
      <c r="X1055" s="7">
        <f>INT('[1]JUNIO-2026'!X1055)</f>
        <v>0</v>
      </c>
      <c r="Y1055" s="7">
        <f>INT('[1]JUNIO-2026'!Y1055)</f>
        <v>0</v>
      </c>
      <c r="Z1055" s="5" t="str">
        <f>+'[1]JUNIO-2026'!Z1055</f>
        <v>NA</v>
      </c>
      <c r="AA1055" s="5">
        <f>+'[1]JUNIO-2026'!AA1055</f>
        <v>1</v>
      </c>
      <c r="AB1055" s="5">
        <v>99999</v>
      </c>
      <c r="AC1055" s="8">
        <f t="shared" si="99"/>
        <v>24654090</v>
      </c>
      <c r="AD1055" s="8">
        <f t="shared" si="100"/>
        <v>0</v>
      </c>
      <c r="AE1055" t="str">
        <f>+'[1]JUNIO-2026'!AE1055</f>
        <v>SAFEWEB</v>
      </c>
    </row>
    <row r="1056" spans="1:31" x14ac:dyDescent="0.25">
      <c r="A1056" s="5" t="str">
        <f>+'[1]JUNIO-2026'!A1056</f>
        <v>NI</v>
      </c>
      <c r="B1056" s="5">
        <f>+'[1]JUNIO-2026'!B1056</f>
        <v>860028947</v>
      </c>
      <c r="C1056" s="5">
        <f>+'[1]JUNIO-2026'!C1056</f>
        <v>1</v>
      </c>
      <c r="D1056" s="5" t="str">
        <f>+'[1]JUNIO-2026'!D1056</f>
        <v>CONGREGACINDEHERMANASFRANCISCANASMISIONERASDEMARIAAUXILIADORAPROVINCIAMARIAAUXILIADORA</v>
      </c>
      <c r="E1056" s="5" t="str">
        <f>+'[1]JUNIO-2026'!E1056</f>
        <v>PR</v>
      </c>
      <c r="F1056" s="5" t="str">
        <f>+'[1]JUNIO-2026'!F1056</f>
        <v>MIGR</v>
      </c>
      <c r="G1056" s="5">
        <f>+'[1]JUNIO-2026'!G1056</f>
        <v>2023</v>
      </c>
      <c r="H1056" s="6">
        <f t="shared" si="96"/>
        <v>5001118</v>
      </c>
      <c r="I1056" s="7">
        <f>INT('[1]JUNIO-2026'!I1056)</f>
        <v>0</v>
      </c>
      <c r="J1056" s="7">
        <f>INT('[1]JUNIO-2026'!J1056)</f>
        <v>5001118</v>
      </c>
      <c r="K1056" s="7">
        <f>INT('[1]JUNIO-2026'!K1056)</f>
        <v>648327</v>
      </c>
      <c r="L1056" s="7">
        <f>INT('[1]JUNIO-2026'!L1056)</f>
        <v>0</v>
      </c>
      <c r="M1056" s="6">
        <f t="shared" si="97"/>
        <v>4352791</v>
      </c>
      <c r="N1056" s="7">
        <v>0</v>
      </c>
      <c r="O1056" s="7">
        <f>INT('[1]JUNIO-2026'!O1056)</f>
        <v>4352791</v>
      </c>
      <c r="P1056" s="6">
        <f t="shared" si="101"/>
        <v>4352791</v>
      </c>
      <c r="Q1056" s="6">
        <f t="shared" si="98"/>
        <v>0</v>
      </c>
      <c r="R1056" s="7">
        <f>INT('[1]JUNIO-2026'!R1056)</f>
        <v>0</v>
      </c>
      <c r="S1056" s="7">
        <f>INT('[1]JUNIO-2026'!S1056)</f>
        <v>0</v>
      </c>
      <c r="T1056" s="7">
        <f>INT('[1]JUNIO-2026'!T1056)</f>
        <v>300106</v>
      </c>
      <c r="U1056" s="7">
        <f>INT('[1]JUNIO-2026'!U1056)</f>
        <v>0</v>
      </c>
      <c r="V1056" s="7">
        <f>INT('[1]JUNIO-2026'!V1056)</f>
        <v>0</v>
      </c>
      <c r="W1056" s="7">
        <f>INT('[1]JUNIO-2026'!W1056)</f>
        <v>0</v>
      </c>
      <c r="X1056" s="7">
        <f>INT('[1]JUNIO-2026'!X1056)</f>
        <v>4052685</v>
      </c>
      <c r="Y1056" s="7">
        <f>INT('[1]JUNIO-2026'!Y1056)</f>
        <v>0</v>
      </c>
      <c r="Z1056" s="5" t="str">
        <f>+'[1]JUNIO-2026'!Z1056</f>
        <v>NA</v>
      </c>
      <c r="AA1056" s="5">
        <f>+'[1]JUNIO-2026'!AA1056</f>
        <v>1</v>
      </c>
      <c r="AB1056" s="5">
        <v>99999</v>
      </c>
      <c r="AC1056" s="8">
        <f t="shared" si="99"/>
        <v>4352791</v>
      </c>
      <c r="AD1056" s="8">
        <f t="shared" si="100"/>
        <v>0</v>
      </c>
      <c r="AE1056" t="str">
        <f>+'[1]JUNIO-2026'!AE1056</f>
        <v>SAFEWEB</v>
      </c>
    </row>
    <row r="1057" spans="1:31" x14ac:dyDescent="0.25">
      <c r="A1057" s="5" t="str">
        <f>+'[1]JUNIO-2026'!A1057</f>
        <v>NI</v>
      </c>
      <c r="B1057" s="5">
        <f>+'[1]JUNIO-2026'!B1057</f>
        <v>860028947</v>
      </c>
      <c r="C1057" s="5">
        <f>+'[1]JUNIO-2026'!C1057</f>
        <v>1</v>
      </c>
      <c r="D1057" s="5" t="str">
        <f>+'[1]JUNIO-2026'!D1057</f>
        <v>CONGREGACINDEHERMANASFRANCISCANASMISIONERASDEMARIAAUXILIADORAPROVINCIAMARIAAUXILIADORA</v>
      </c>
      <c r="E1057" s="5" t="str">
        <f>+'[1]JUNIO-2026'!E1057</f>
        <v>PR</v>
      </c>
      <c r="F1057" s="5" t="str">
        <f>+'[1]JUNIO-2026'!F1057</f>
        <v>PNAF</v>
      </c>
      <c r="G1057" s="5">
        <f>+'[1]JUNIO-2026'!G1057</f>
        <v>2023</v>
      </c>
      <c r="H1057" s="6">
        <f t="shared" si="96"/>
        <v>6711275</v>
      </c>
      <c r="I1057" s="7">
        <f>INT('[1]JUNIO-2026'!I1057)</f>
        <v>0</v>
      </c>
      <c r="J1057" s="7">
        <f>INT('[1]JUNIO-2026'!J1057)</f>
        <v>6711275</v>
      </c>
      <c r="K1057" s="7">
        <f>INT('[1]JUNIO-2026'!K1057)</f>
        <v>1676888</v>
      </c>
      <c r="L1057" s="7">
        <f>INT('[1]JUNIO-2026'!L1057)</f>
        <v>0</v>
      </c>
      <c r="M1057" s="6">
        <f t="shared" si="97"/>
        <v>5034387</v>
      </c>
      <c r="N1057" s="7">
        <v>0</v>
      </c>
      <c r="O1057" s="7">
        <f>INT('[1]JUNIO-2026'!O1057)</f>
        <v>5034387</v>
      </c>
      <c r="P1057" s="6">
        <f t="shared" si="101"/>
        <v>5034387</v>
      </c>
      <c r="Q1057" s="6">
        <f t="shared" si="98"/>
        <v>0</v>
      </c>
      <c r="R1057" s="7">
        <f>INT('[1]JUNIO-2026'!R1057)</f>
        <v>0</v>
      </c>
      <c r="S1057" s="7">
        <f>INT('[1]JUNIO-2026'!S1057)</f>
        <v>0</v>
      </c>
      <c r="T1057" s="7">
        <f>INT('[1]JUNIO-2026'!T1057)</f>
        <v>0</v>
      </c>
      <c r="U1057" s="7">
        <f>INT('[1]JUNIO-2026'!U1057)</f>
        <v>5034387</v>
      </c>
      <c r="V1057" s="7">
        <f>INT('[1]JUNIO-2026'!V1057)</f>
        <v>0</v>
      </c>
      <c r="W1057" s="7">
        <f>INT('[1]JUNIO-2026'!W1057)</f>
        <v>0</v>
      </c>
      <c r="X1057" s="7">
        <f>INT('[1]JUNIO-2026'!X1057)</f>
        <v>0</v>
      </c>
      <c r="Y1057" s="7">
        <f>INT('[1]JUNIO-2026'!Y1057)</f>
        <v>0</v>
      </c>
      <c r="Z1057" s="5" t="str">
        <f>+'[1]JUNIO-2026'!Z1057</f>
        <v>NA</v>
      </c>
      <c r="AA1057" s="5">
        <f>+'[1]JUNIO-2026'!AA1057</f>
        <v>1</v>
      </c>
      <c r="AB1057" s="5">
        <v>99999</v>
      </c>
      <c r="AC1057" s="8">
        <f t="shared" si="99"/>
        <v>5034387</v>
      </c>
      <c r="AD1057" s="8">
        <f t="shared" si="100"/>
        <v>0</v>
      </c>
      <c r="AE1057" t="str">
        <f>+'[1]JUNIO-2026'!AE1057</f>
        <v>SAFEWEB</v>
      </c>
    </row>
    <row r="1058" spans="1:31" x14ac:dyDescent="0.25">
      <c r="A1058" s="5" t="str">
        <f>+'[1]JUNIO-2026'!A1058</f>
        <v>NI</v>
      </c>
      <c r="B1058" s="5">
        <f>+'[1]JUNIO-2026'!B1058</f>
        <v>890480135</v>
      </c>
      <c r="C1058" s="5">
        <f>+'[1]JUNIO-2026'!C1058</f>
        <v>3</v>
      </c>
      <c r="D1058" s="5" t="str">
        <f>+'[1]JUNIO-2026'!D1058</f>
        <v>FUNDACIONHOSPITALINFANTILNAPOLEONFRANCOPAREJA</v>
      </c>
      <c r="E1058" s="5" t="str">
        <f>+'[1]JUNIO-2026'!E1058</f>
        <v>PR</v>
      </c>
      <c r="F1058" s="5" t="str">
        <f>+'[1]JUNIO-2026'!F1058</f>
        <v>MIGR</v>
      </c>
      <c r="G1058" s="5">
        <f>+'[1]JUNIO-2026'!G1058</f>
        <v>2023</v>
      </c>
      <c r="H1058" s="6">
        <f t="shared" si="96"/>
        <v>322148379</v>
      </c>
      <c r="I1058" s="7">
        <f>INT('[1]JUNIO-2026'!I1058)</f>
        <v>0</v>
      </c>
      <c r="J1058" s="7">
        <f>INT('[1]JUNIO-2026'!J1058)</f>
        <v>322148379</v>
      </c>
      <c r="K1058" s="7">
        <f>INT('[1]JUNIO-2026'!K1058)</f>
        <v>49419519</v>
      </c>
      <c r="L1058" s="7">
        <f>INT('[1]JUNIO-2026'!L1058)</f>
        <v>0</v>
      </c>
      <c r="M1058" s="6">
        <f t="shared" si="97"/>
        <v>272728860</v>
      </c>
      <c r="N1058" s="7">
        <v>0</v>
      </c>
      <c r="O1058" s="7">
        <f>INT('[1]JUNIO-2026'!O1058)</f>
        <v>272728860</v>
      </c>
      <c r="P1058" s="6">
        <f t="shared" si="101"/>
        <v>272728860</v>
      </c>
      <c r="Q1058" s="6">
        <f t="shared" si="98"/>
        <v>0</v>
      </c>
      <c r="R1058" s="7">
        <f>INT('[1]JUNIO-2026'!R1058)</f>
        <v>0</v>
      </c>
      <c r="S1058" s="7">
        <f>INT('[1]JUNIO-2026'!S1058)</f>
        <v>0</v>
      </c>
      <c r="T1058" s="7">
        <f>INT('[1]JUNIO-2026'!T1058)</f>
        <v>0</v>
      </c>
      <c r="U1058" s="7">
        <f>INT('[1]JUNIO-2026'!U1058)</f>
        <v>219469747</v>
      </c>
      <c r="V1058" s="7">
        <f>INT('[1]JUNIO-2026'!V1058)</f>
        <v>0</v>
      </c>
      <c r="W1058" s="7">
        <f>INT('[1]JUNIO-2026'!W1058)</f>
        <v>0</v>
      </c>
      <c r="X1058" s="7">
        <f>INT('[1]JUNIO-2026'!X1058)</f>
        <v>24476393</v>
      </c>
      <c r="Y1058" s="7">
        <f>INT('[1]JUNIO-2026'!Y1058)</f>
        <v>28782720</v>
      </c>
      <c r="Z1058" s="5" t="str">
        <f>+'[1]JUNIO-2026'!Z1058</f>
        <v>ILD</v>
      </c>
      <c r="AA1058" s="5">
        <f>+'[1]JUNIO-2026'!AA1058</f>
        <v>1</v>
      </c>
      <c r="AB1058" s="5">
        <v>99999</v>
      </c>
      <c r="AC1058" s="8">
        <f t="shared" si="99"/>
        <v>272728860</v>
      </c>
      <c r="AD1058" s="8">
        <f t="shared" si="100"/>
        <v>0</v>
      </c>
      <c r="AE1058" t="str">
        <f>+'[1]JUNIO-2026'!AE1058</f>
        <v>SAFEWEB</v>
      </c>
    </row>
    <row r="1059" spans="1:31" x14ac:dyDescent="0.25">
      <c r="A1059" s="5" t="str">
        <f>+'[1]JUNIO-2026'!A1059</f>
        <v>NI</v>
      </c>
      <c r="B1059" s="5">
        <f>+'[1]JUNIO-2026'!B1059</f>
        <v>890480135</v>
      </c>
      <c r="C1059" s="5">
        <f>+'[1]JUNIO-2026'!C1059</f>
        <v>3</v>
      </c>
      <c r="D1059" s="5" t="str">
        <f>+'[1]JUNIO-2026'!D1059</f>
        <v>FUNDACIONHOSPITALINFANTILNAPOLEONFRANCOPAREJA</v>
      </c>
      <c r="E1059" s="5" t="str">
        <f>+'[1]JUNIO-2026'!E1059</f>
        <v>PR</v>
      </c>
      <c r="F1059" s="5" t="str">
        <f>+'[1]JUNIO-2026'!F1059</f>
        <v>PNAF</v>
      </c>
      <c r="G1059" s="5">
        <f>+'[1]JUNIO-2026'!G1059</f>
        <v>2023</v>
      </c>
      <c r="H1059" s="6">
        <f t="shared" si="96"/>
        <v>113539457</v>
      </c>
      <c r="I1059" s="7">
        <f>INT('[1]JUNIO-2026'!I1059)</f>
        <v>0</v>
      </c>
      <c r="J1059" s="7">
        <f>INT('[1]JUNIO-2026'!J1059)</f>
        <v>113539457</v>
      </c>
      <c r="K1059" s="7">
        <f>INT('[1]JUNIO-2026'!K1059)</f>
        <v>49919504</v>
      </c>
      <c r="L1059" s="7">
        <f>INT('[1]JUNIO-2026'!L1059)</f>
        <v>0</v>
      </c>
      <c r="M1059" s="6">
        <f t="shared" si="97"/>
        <v>63619953</v>
      </c>
      <c r="N1059" s="7">
        <v>0</v>
      </c>
      <c r="O1059" s="7">
        <f>INT('[1]JUNIO-2026'!O1059)</f>
        <v>63619953</v>
      </c>
      <c r="P1059" s="6">
        <f t="shared" si="101"/>
        <v>63619953</v>
      </c>
      <c r="Q1059" s="6">
        <f t="shared" si="98"/>
        <v>0</v>
      </c>
      <c r="R1059" s="7">
        <f>INT('[1]JUNIO-2026'!R1059)</f>
        <v>0</v>
      </c>
      <c r="S1059" s="7">
        <f>INT('[1]JUNIO-2026'!S1059)</f>
        <v>0</v>
      </c>
      <c r="T1059" s="7">
        <f>INT('[1]JUNIO-2026'!T1059)</f>
        <v>0</v>
      </c>
      <c r="U1059" s="7">
        <f>INT('[1]JUNIO-2026'!U1059)</f>
        <v>50452550</v>
      </c>
      <c r="V1059" s="7">
        <f>INT('[1]JUNIO-2026'!V1059)</f>
        <v>0</v>
      </c>
      <c r="W1059" s="7">
        <f>INT('[1]JUNIO-2026'!W1059)</f>
        <v>0</v>
      </c>
      <c r="X1059" s="7">
        <f>INT('[1]JUNIO-2026'!X1059)</f>
        <v>0</v>
      </c>
      <c r="Y1059" s="7">
        <f>INT('[1]JUNIO-2026'!Y1059)</f>
        <v>13167403</v>
      </c>
      <c r="Z1059" s="5" t="str">
        <f>+'[1]JUNIO-2026'!Z1059</f>
        <v>ILD</v>
      </c>
      <c r="AA1059" s="5">
        <f>+'[1]JUNIO-2026'!AA1059</f>
        <v>1</v>
      </c>
      <c r="AB1059" s="5">
        <v>99999</v>
      </c>
      <c r="AC1059" s="8">
        <f t="shared" si="99"/>
        <v>63619953</v>
      </c>
      <c r="AD1059" s="8">
        <f t="shared" si="100"/>
        <v>0</v>
      </c>
      <c r="AE1059" t="str">
        <f>+'[1]JUNIO-2026'!AE1059</f>
        <v>SAFEWEB</v>
      </c>
    </row>
    <row r="1060" spans="1:31" x14ac:dyDescent="0.25">
      <c r="A1060" s="5" t="str">
        <f>+'[1]JUNIO-2026'!A1060</f>
        <v>NI</v>
      </c>
      <c r="B1060" s="5">
        <f>+'[1]JUNIO-2026'!B1060</f>
        <v>890900518</v>
      </c>
      <c r="C1060" s="5">
        <f>+'[1]JUNIO-2026'!C1060</f>
        <v>4</v>
      </c>
      <c r="D1060" s="5" t="str">
        <f>+'[1]JUNIO-2026'!D1060</f>
        <v>FUNDACIONHOSPITALARIASANVICENTEDEPAUL</v>
      </c>
      <c r="E1060" s="5" t="str">
        <f>+'[1]JUNIO-2026'!E1060</f>
        <v>PR</v>
      </c>
      <c r="F1060" s="5" t="str">
        <f>+'[1]JUNIO-2026'!F1060</f>
        <v>PNAF</v>
      </c>
      <c r="G1060" s="5">
        <f>+'[1]JUNIO-2026'!G1060</f>
        <v>2023</v>
      </c>
      <c r="H1060" s="6">
        <f t="shared" si="96"/>
        <v>31180393</v>
      </c>
      <c r="I1060" s="7">
        <f>INT('[1]JUNIO-2026'!I1060)</f>
        <v>0</v>
      </c>
      <c r="J1060" s="7">
        <f>INT('[1]JUNIO-2026'!J1060)</f>
        <v>31180393</v>
      </c>
      <c r="K1060" s="7">
        <f>INT('[1]JUNIO-2026'!K1060)</f>
        <v>10224022</v>
      </c>
      <c r="L1060" s="7">
        <f>INT('[1]JUNIO-2026'!L1060)</f>
        <v>0</v>
      </c>
      <c r="M1060" s="6">
        <f t="shared" si="97"/>
        <v>20956371</v>
      </c>
      <c r="N1060" s="7">
        <v>0</v>
      </c>
      <c r="O1060" s="7">
        <f>INT('[1]JUNIO-2026'!O1060)</f>
        <v>0</v>
      </c>
      <c r="P1060" s="6">
        <f t="shared" si="101"/>
        <v>0</v>
      </c>
      <c r="Q1060" s="6">
        <f t="shared" si="98"/>
        <v>20956371</v>
      </c>
      <c r="R1060" s="7">
        <f>INT('[1]JUNIO-2026'!R1060)</f>
        <v>0</v>
      </c>
      <c r="S1060" s="7">
        <f>INT('[1]JUNIO-2026'!S1060)</f>
        <v>0</v>
      </c>
      <c r="T1060" s="7">
        <f>INT('[1]JUNIO-2026'!T1060)</f>
        <v>0</v>
      </c>
      <c r="U1060" s="7">
        <f>INT('[1]JUNIO-2026'!U1060)</f>
        <v>0</v>
      </c>
      <c r="V1060" s="7">
        <f>INT('[1]JUNIO-2026'!V1060)</f>
        <v>0</v>
      </c>
      <c r="W1060" s="7">
        <f>INT('[1]JUNIO-2026'!W1060)</f>
        <v>0</v>
      </c>
      <c r="X1060" s="7">
        <f>INT('[1]JUNIO-2026'!X1060)</f>
        <v>0</v>
      </c>
      <c r="Y1060" s="7">
        <f>INT('[1]JUNIO-2026'!Y1060)</f>
        <v>0</v>
      </c>
      <c r="Z1060" s="5" t="str">
        <f>+'[1]JUNIO-2026'!Z1060</f>
        <v>NA</v>
      </c>
      <c r="AA1060" s="5">
        <f>+'[1]JUNIO-2026'!AA1060</f>
        <v>1</v>
      </c>
      <c r="AB1060" s="5">
        <v>99999</v>
      </c>
      <c r="AC1060" s="8">
        <f t="shared" si="99"/>
        <v>0</v>
      </c>
      <c r="AD1060" s="8">
        <f t="shared" si="100"/>
        <v>0</v>
      </c>
      <c r="AE1060" t="str">
        <f>+'[1]JUNIO-2026'!AE1060</f>
        <v>SAFEWEB</v>
      </c>
    </row>
    <row r="1061" spans="1:31" x14ac:dyDescent="0.25">
      <c r="A1061" s="5" t="str">
        <f>+'[1]JUNIO-2026'!A1061</f>
        <v>NI</v>
      </c>
      <c r="B1061" s="5">
        <f>+'[1]JUNIO-2026'!B1061</f>
        <v>892000501</v>
      </c>
      <c r="C1061" s="5">
        <f>+'[1]JUNIO-2026'!C1061</f>
        <v>5</v>
      </c>
      <c r="D1061" s="5" t="str">
        <f>+'[1]JUNIO-2026'!D1061</f>
        <v>HOSPITALDEPARTAMENTALDEVILLAVICENCIO</v>
      </c>
      <c r="E1061" s="5" t="str">
        <f>+'[1]JUNIO-2026'!E1061</f>
        <v>PU</v>
      </c>
      <c r="F1061" s="5" t="str">
        <f>+'[1]JUNIO-2026'!F1061</f>
        <v>PNAF</v>
      </c>
      <c r="G1061" s="5">
        <f>+'[1]JUNIO-2026'!G1061</f>
        <v>2023</v>
      </c>
      <c r="H1061" s="6">
        <f t="shared" si="96"/>
        <v>2151584</v>
      </c>
      <c r="I1061" s="7">
        <f>INT('[1]JUNIO-2026'!I1061)</f>
        <v>0</v>
      </c>
      <c r="J1061" s="7">
        <f>INT('[1]JUNIO-2026'!J1061)</f>
        <v>2151584</v>
      </c>
      <c r="K1061" s="7">
        <f>INT('[1]JUNIO-2026'!K1061)</f>
        <v>2151584</v>
      </c>
      <c r="L1061" s="7">
        <f>INT('[1]JUNIO-2026'!L1061)</f>
        <v>0</v>
      </c>
      <c r="M1061" s="6">
        <f t="shared" si="97"/>
        <v>0</v>
      </c>
      <c r="N1061" s="7">
        <v>0</v>
      </c>
      <c r="O1061" s="7">
        <f>INT('[1]JUNIO-2026'!O1061)</f>
        <v>0</v>
      </c>
      <c r="P1061" s="6">
        <f t="shared" si="101"/>
        <v>0</v>
      </c>
      <c r="Q1061" s="6">
        <f t="shared" si="98"/>
        <v>0</v>
      </c>
      <c r="R1061" s="7">
        <f>INT('[1]JUNIO-2026'!R1061)</f>
        <v>0</v>
      </c>
      <c r="S1061" s="7">
        <f>INT('[1]JUNIO-2026'!S1061)</f>
        <v>0</v>
      </c>
      <c r="T1061" s="7">
        <f>INT('[1]JUNIO-2026'!T1061)</f>
        <v>0</v>
      </c>
      <c r="U1061" s="7">
        <f>INT('[1]JUNIO-2026'!U1061)</f>
        <v>0</v>
      </c>
      <c r="V1061" s="7">
        <f>INT('[1]JUNIO-2026'!V1061)</f>
        <v>0</v>
      </c>
      <c r="W1061" s="7">
        <f>INT('[1]JUNIO-2026'!W1061)</f>
        <v>0</v>
      </c>
      <c r="X1061" s="7">
        <f>INT('[1]JUNIO-2026'!X1061)</f>
        <v>0</v>
      </c>
      <c r="Y1061" s="7">
        <f>INT('[1]JUNIO-2026'!Y1061)</f>
        <v>0</v>
      </c>
      <c r="Z1061" s="5" t="str">
        <f>+'[1]JUNIO-2026'!Z1061</f>
        <v>NA</v>
      </c>
      <c r="AA1061" s="5">
        <f>+'[1]JUNIO-2026'!AA1061</f>
        <v>1</v>
      </c>
      <c r="AB1061" s="5">
        <v>99999</v>
      </c>
      <c r="AC1061" s="8">
        <f t="shared" si="99"/>
        <v>0</v>
      </c>
      <c r="AD1061" s="8">
        <f t="shared" si="100"/>
        <v>0</v>
      </c>
      <c r="AE1061" t="str">
        <f>+'[1]JUNIO-2026'!AE1061</f>
        <v>SAFEWEB</v>
      </c>
    </row>
    <row r="1062" spans="1:31" x14ac:dyDescent="0.25">
      <c r="A1062" s="5" t="str">
        <f>+'[1]JUNIO-2026'!A1062</f>
        <v>NI</v>
      </c>
      <c r="B1062" s="5">
        <f>+'[1]JUNIO-2026'!B1062</f>
        <v>892280033</v>
      </c>
      <c r="C1062" s="5">
        <f>+'[1]JUNIO-2026'!C1062</f>
        <v>1</v>
      </c>
      <c r="D1062" s="5" t="str">
        <f>+'[1]JUNIO-2026'!D1062</f>
        <v>EMPRESASOCIALDELESTADOHOSPITALUNIVERSITARIODESINCELEJO</v>
      </c>
      <c r="E1062" s="5" t="str">
        <f>+'[1]JUNIO-2026'!E1062</f>
        <v>PU</v>
      </c>
      <c r="F1062" s="5" t="str">
        <f>+'[1]JUNIO-2026'!F1062</f>
        <v>PNAF</v>
      </c>
      <c r="G1062" s="5">
        <f>+'[1]JUNIO-2026'!G1062</f>
        <v>2023</v>
      </c>
      <c r="H1062" s="6">
        <f t="shared" si="96"/>
        <v>2691314</v>
      </c>
      <c r="I1062" s="7">
        <f>INT('[1]JUNIO-2026'!I1062)</f>
        <v>0</v>
      </c>
      <c r="J1062" s="7">
        <f>INT('[1]JUNIO-2026'!J1062)</f>
        <v>2691314</v>
      </c>
      <c r="K1062" s="7">
        <f>INT('[1]JUNIO-2026'!K1062)</f>
        <v>389700</v>
      </c>
      <c r="L1062" s="7">
        <f>INT('[1]JUNIO-2026'!L1062)</f>
        <v>0</v>
      </c>
      <c r="M1062" s="6">
        <f t="shared" si="97"/>
        <v>2301614</v>
      </c>
      <c r="N1062" s="7">
        <v>0</v>
      </c>
      <c r="O1062" s="7">
        <f>INT('[1]JUNIO-2026'!O1062)</f>
        <v>2301614</v>
      </c>
      <c r="P1062" s="6">
        <f t="shared" si="101"/>
        <v>2301614</v>
      </c>
      <c r="Q1062" s="6">
        <f t="shared" si="98"/>
        <v>0</v>
      </c>
      <c r="R1062" s="7">
        <f>INT('[1]JUNIO-2026'!R1062)</f>
        <v>0</v>
      </c>
      <c r="S1062" s="7">
        <f>INT('[1]JUNIO-2026'!S1062)</f>
        <v>0</v>
      </c>
      <c r="T1062" s="7">
        <f>INT('[1]JUNIO-2026'!T1062)</f>
        <v>0</v>
      </c>
      <c r="U1062" s="7">
        <f>INT('[1]JUNIO-2026'!U1062)</f>
        <v>2301614</v>
      </c>
      <c r="V1062" s="7">
        <f>INT('[1]JUNIO-2026'!V1062)</f>
        <v>0</v>
      </c>
      <c r="W1062" s="7">
        <f>INT('[1]JUNIO-2026'!W1062)</f>
        <v>0</v>
      </c>
      <c r="X1062" s="7">
        <f>INT('[1]JUNIO-2026'!X1062)</f>
        <v>0</v>
      </c>
      <c r="Y1062" s="7">
        <f>INT('[1]JUNIO-2026'!Y1062)</f>
        <v>0</v>
      </c>
      <c r="Z1062" s="5" t="str">
        <f>+'[1]JUNIO-2026'!Z1062</f>
        <v>NA</v>
      </c>
      <c r="AA1062" s="5">
        <f>+'[1]JUNIO-2026'!AA1062</f>
        <v>1</v>
      </c>
      <c r="AB1062" s="5">
        <v>99999</v>
      </c>
      <c r="AC1062" s="8">
        <f t="shared" si="99"/>
        <v>2301614</v>
      </c>
      <c r="AD1062" s="8">
        <f t="shared" si="100"/>
        <v>0</v>
      </c>
      <c r="AE1062" t="str">
        <f>+'[1]JUNIO-2026'!AE1062</f>
        <v>SAFEWEB</v>
      </c>
    </row>
    <row r="1063" spans="1:31" x14ac:dyDescent="0.25">
      <c r="A1063" s="5" t="str">
        <f>+'[1]JUNIO-2026'!A1063</f>
        <v>NI</v>
      </c>
      <c r="B1063" s="5">
        <f>+'[1]JUNIO-2026'!B1063</f>
        <v>900002780</v>
      </c>
      <c r="C1063" s="5">
        <f>+'[1]JUNIO-2026'!C1063</f>
        <v>0</v>
      </c>
      <c r="D1063" s="5" t="str">
        <f>+'[1]JUNIO-2026'!D1063</f>
        <v>FUNDACIONCAMPBELL</v>
      </c>
      <c r="E1063" s="5" t="str">
        <f>+'[1]JUNIO-2026'!E1063</f>
        <v>PR</v>
      </c>
      <c r="F1063" s="5" t="str">
        <f>+'[1]JUNIO-2026'!F1063</f>
        <v>MIGR</v>
      </c>
      <c r="G1063" s="5">
        <f>+'[1]JUNIO-2026'!G1063</f>
        <v>2023</v>
      </c>
      <c r="H1063" s="6">
        <f t="shared" si="96"/>
        <v>59356313</v>
      </c>
      <c r="I1063" s="7">
        <f>INT('[1]JUNIO-2026'!I1063)</f>
        <v>0</v>
      </c>
      <c r="J1063" s="7">
        <f>INT('[1]JUNIO-2026'!J1063)</f>
        <v>59356313</v>
      </c>
      <c r="K1063" s="7">
        <f>INT('[1]JUNIO-2026'!K1063)</f>
        <v>42022180</v>
      </c>
      <c r="L1063" s="7">
        <f>INT('[1]JUNIO-2026'!L1063)</f>
        <v>0</v>
      </c>
      <c r="M1063" s="6">
        <f t="shared" si="97"/>
        <v>17334133</v>
      </c>
      <c r="N1063" s="7">
        <v>0</v>
      </c>
      <c r="O1063" s="7">
        <f>INT('[1]JUNIO-2026'!O1063)</f>
        <v>17334133</v>
      </c>
      <c r="P1063" s="6">
        <f t="shared" si="101"/>
        <v>17334133</v>
      </c>
      <c r="Q1063" s="6">
        <f t="shared" si="98"/>
        <v>0</v>
      </c>
      <c r="R1063" s="7">
        <f>INT('[1]JUNIO-2026'!R1063)</f>
        <v>0</v>
      </c>
      <c r="S1063" s="7">
        <f>INT('[1]JUNIO-2026'!S1063)</f>
        <v>0</v>
      </c>
      <c r="T1063" s="7">
        <f>INT('[1]JUNIO-2026'!T1063)</f>
        <v>0</v>
      </c>
      <c r="U1063" s="7">
        <f>INT('[1]JUNIO-2026'!U1063)</f>
        <v>17334133</v>
      </c>
      <c r="V1063" s="7">
        <f>INT('[1]JUNIO-2026'!V1063)</f>
        <v>0</v>
      </c>
      <c r="W1063" s="7">
        <f>INT('[1]JUNIO-2026'!W1063)</f>
        <v>0</v>
      </c>
      <c r="X1063" s="7">
        <f>INT('[1]JUNIO-2026'!X1063)</f>
        <v>0</v>
      </c>
      <c r="Y1063" s="7">
        <f>INT('[1]JUNIO-2026'!Y1063)</f>
        <v>0</v>
      </c>
      <c r="Z1063" s="5" t="str">
        <f>+'[1]JUNIO-2026'!Z1063</f>
        <v>NA</v>
      </c>
      <c r="AA1063" s="5">
        <f>+'[1]JUNIO-2026'!AA1063</f>
        <v>1</v>
      </c>
      <c r="AB1063" s="5">
        <v>99999</v>
      </c>
      <c r="AC1063" s="8">
        <f t="shared" si="99"/>
        <v>17334133</v>
      </c>
      <c r="AD1063" s="8">
        <f t="shared" si="100"/>
        <v>0</v>
      </c>
      <c r="AE1063" t="str">
        <f>+'[1]JUNIO-2026'!AE1063</f>
        <v>SAFEWEB</v>
      </c>
    </row>
    <row r="1064" spans="1:31" x14ac:dyDescent="0.25">
      <c r="A1064" s="5" t="str">
        <f>+'[1]JUNIO-2026'!A1064</f>
        <v>NI</v>
      </c>
      <c r="B1064" s="5">
        <f>+'[1]JUNIO-2026'!B1064</f>
        <v>900002780</v>
      </c>
      <c r="C1064" s="5">
        <f>+'[1]JUNIO-2026'!C1064</f>
        <v>0</v>
      </c>
      <c r="D1064" s="5" t="str">
        <f>+'[1]JUNIO-2026'!D1064</f>
        <v>FUNDACIONCAMPBELL</v>
      </c>
      <c r="E1064" s="5" t="str">
        <f>+'[1]JUNIO-2026'!E1064</f>
        <v>PR</v>
      </c>
      <c r="F1064" s="5" t="str">
        <f>+'[1]JUNIO-2026'!F1064</f>
        <v>PNAF</v>
      </c>
      <c r="G1064" s="5">
        <f>+'[1]JUNIO-2026'!G1064</f>
        <v>2023</v>
      </c>
      <c r="H1064" s="6">
        <f t="shared" si="96"/>
        <v>3410816</v>
      </c>
      <c r="I1064" s="7">
        <f>INT('[1]JUNIO-2026'!I1064)</f>
        <v>0</v>
      </c>
      <c r="J1064" s="7">
        <f>INT('[1]JUNIO-2026'!J1064)</f>
        <v>3410816</v>
      </c>
      <c r="K1064" s="7">
        <f>INT('[1]JUNIO-2026'!K1064)</f>
        <v>3410816</v>
      </c>
      <c r="L1064" s="7">
        <f>INT('[1]JUNIO-2026'!L1064)</f>
        <v>0</v>
      </c>
      <c r="M1064" s="6">
        <f t="shared" si="97"/>
        <v>0</v>
      </c>
      <c r="N1064" s="7">
        <v>0</v>
      </c>
      <c r="O1064" s="7">
        <f>INT('[1]JUNIO-2026'!O1064)</f>
        <v>0</v>
      </c>
      <c r="P1064" s="6">
        <f t="shared" si="101"/>
        <v>0</v>
      </c>
      <c r="Q1064" s="6">
        <f t="shared" si="98"/>
        <v>0</v>
      </c>
      <c r="R1064" s="7">
        <f>INT('[1]JUNIO-2026'!R1064)</f>
        <v>0</v>
      </c>
      <c r="S1064" s="7">
        <f>INT('[1]JUNIO-2026'!S1064)</f>
        <v>0</v>
      </c>
      <c r="T1064" s="7">
        <f>INT('[1]JUNIO-2026'!T1064)</f>
        <v>0</v>
      </c>
      <c r="U1064" s="7">
        <f>INT('[1]JUNIO-2026'!U1064)</f>
        <v>0</v>
      </c>
      <c r="V1064" s="7">
        <f>INT('[1]JUNIO-2026'!V1064)</f>
        <v>0</v>
      </c>
      <c r="W1064" s="7">
        <f>INT('[1]JUNIO-2026'!W1064)</f>
        <v>0</v>
      </c>
      <c r="X1064" s="7">
        <f>INT('[1]JUNIO-2026'!X1064)</f>
        <v>0</v>
      </c>
      <c r="Y1064" s="7">
        <f>INT('[1]JUNIO-2026'!Y1064)</f>
        <v>0</v>
      </c>
      <c r="Z1064" s="5" t="str">
        <f>+'[1]JUNIO-2026'!Z1064</f>
        <v>NA</v>
      </c>
      <c r="AA1064" s="5">
        <f>+'[1]JUNIO-2026'!AA1064</f>
        <v>1</v>
      </c>
      <c r="AB1064" s="5">
        <v>99999</v>
      </c>
      <c r="AC1064" s="8">
        <f t="shared" si="99"/>
        <v>0</v>
      </c>
      <c r="AD1064" s="8">
        <f t="shared" si="100"/>
        <v>0</v>
      </c>
      <c r="AE1064" t="str">
        <f>+'[1]JUNIO-2026'!AE1064</f>
        <v>SAFEWEB</v>
      </c>
    </row>
    <row r="1065" spans="1:31" x14ac:dyDescent="0.25">
      <c r="A1065" s="5" t="str">
        <f>+'[1]JUNIO-2026'!A1065</f>
        <v>NI</v>
      </c>
      <c r="B1065" s="5">
        <f>+'[1]JUNIO-2026'!B1065</f>
        <v>900009141</v>
      </c>
      <c r="C1065" s="5">
        <f>+'[1]JUNIO-2026'!C1065</f>
        <v>6</v>
      </c>
      <c r="D1065" s="5" t="str">
        <f>+'[1]JUNIO-2026'!D1065</f>
        <v>DISTRIBUIDORADISTRIMEDLTDA</v>
      </c>
      <c r="E1065" s="5" t="str">
        <f>+'[1]JUNIO-2026'!E1065</f>
        <v>PR</v>
      </c>
      <c r="F1065" s="5" t="str">
        <f>+'[1]JUNIO-2026'!F1065</f>
        <v>NUPC</v>
      </c>
      <c r="G1065" s="5">
        <f>+'[1]JUNIO-2026'!G1065</f>
        <v>2023</v>
      </c>
      <c r="H1065" s="6">
        <f t="shared" si="96"/>
        <v>11877461</v>
      </c>
      <c r="I1065" s="7">
        <f>INT('[1]JUNIO-2026'!I1065)</f>
        <v>0</v>
      </c>
      <c r="J1065" s="7">
        <f>INT('[1]JUNIO-2026'!J1065)</f>
        <v>11877461</v>
      </c>
      <c r="K1065" s="7">
        <f>INT('[1]JUNIO-2026'!K1065)</f>
        <v>11877461</v>
      </c>
      <c r="L1065" s="7">
        <f>INT('[1]JUNIO-2026'!L1065)</f>
        <v>0</v>
      </c>
      <c r="M1065" s="6">
        <f t="shared" si="97"/>
        <v>0</v>
      </c>
      <c r="N1065" s="7">
        <v>0</v>
      </c>
      <c r="O1065" s="7">
        <f>INT('[1]JUNIO-2026'!O1065)</f>
        <v>0</v>
      </c>
      <c r="P1065" s="6">
        <f t="shared" si="101"/>
        <v>0</v>
      </c>
      <c r="Q1065" s="6">
        <f t="shared" si="98"/>
        <v>0</v>
      </c>
      <c r="R1065" s="7">
        <f>INT('[1]JUNIO-2026'!R1065)</f>
        <v>0</v>
      </c>
      <c r="S1065" s="7">
        <f>INT('[1]JUNIO-2026'!S1065)</f>
        <v>0</v>
      </c>
      <c r="T1065" s="7">
        <f>INT('[1]JUNIO-2026'!T1065)</f>
        <v>0</v>
      </c>
      <c r="U1065" s="7">
        <f>INT('[1]JUNIO-2026'!U1065)</f>
        <v>0</v>
      </c>
      <c r="V1065" s="7">
        <f>INT('[1]JUNIO-2026'!V1065)</f>
        <v>0</v>
      </c>
      <c r="W1065" s="7">
        <f>INT('[1]JUNIO-2026'!W1065)</f>
        <v>0</v>
      </c>
      <c r="X1065" s="7">
        <f>INT('[1]JUNIO-2026'!X1065)</f>
        <v>0</v>
      </c>
      <c r="Y1065" s="7">
        <f>INT('[1]JUNIO-2026'!Y1065)</f>
        <v>0</v>
      </c>
      <c r="Z1065" s="5" t="str">
        <f>+'[1]JUNIO-2026'!Z1065</f>
        <v>NA</v>
      </c>
      <c r="AA1065" s="5">
        <f>+'[1]JUNIO-2026'!AA1065</f>
        <v>1</v>
      </c>
      <c r="AB1065" s="5">
        <v>99999</v>
      </c>
      <c r="AC1065" s="8">
        <f t="shared" si="99"/>
        <v>0</v>
      </c>
      <c r="AD1065" s="8">
        <f t="shared" si="100"/>
        <v>0</v>
      </c>
      <c r="AE1065" t="str">
        <f>+'[1]JUNIO-2026'!AE1065</f>
        <v>SAFEWEB</v>
      </c>
    </row>
    <row r="1066" spans="1:31" x14ac:dyDescent="0.25">
      <c r="A1066" s="5" t="str">
        <f>+'[1]JUNIO-2026'!A1066</f>
        <v>NI</v>
      </c>
      <c r="B1066" s="5">
        <f>+'[1]JUNIO-2026'!B1066</f>
        <v>900027397</v>
      </c>
      <c r="C1066" s="5">
        <f>+'[1]JUNIO-2026'!C1066</f>
        <v>0</v>
      </c>
      <c r="D1066" s="5" t="str">
        <f>+'[1]JUNIO-2026'!D1066</f>
        <v>CLINICAHIGEAIPSSA</v>
      </c>
      <c r="E1066" s="5" t="str">
        <f>+'[1]JUNIO-2026'!E1066</f>
        <v>PR</v>
      </c>
      <c r="F1066" s="5" t="str">
        <f>+'[1]JUNIO-2026'!F1066</f>
        <v>NUPC</v>
      </c>
      <c r="G1066" s="5">
        <f>+'[1]JUNIO-2026'!G1066</f>
        <v>2023</v>
      </c>
      <c r="H1066" s="6">
        <f t="shared" si="96"/>
        <v>36622366</v>
      </c>
      <c r="I1066" s="7">
        <f>INT('[1]JUNIO-2026'!I1066)</f>
        <v>0</v>
      </c>
      <c r="J1066" s="7">
        <f>INT('[1]JUNIO-2026'!J1066)</f>
        <v>36622366</v>
      </c>
      <c r="K1066" s="7">
        <f>INT('[1]JUNIO-2026'!K1066)</f>
        <v>33694046</v>
      </c>
      <c r="L1066" s="7">
        <f>INT('[1]JUNIO-2026'!L1066)</f>
        <v>0</v>
      </c>
      <c r="M1066" s="6">
        <f t="shared" si="97"/>
        <v>2928320</v>
      </c>
      <c r="N1066" s="7">
        <v>0</v>
      </c>
      <c r="O1066" s="7">
        <f>INT('[1]JUNIO-2026'!O1066)</f>
        <v>0</v>
      </c>
      <c r="P1066" s="6">
        <f t="shared" si="101"/>
        <v>0</v>
      </c>
      <c r="Q1066" s="6">
        <f t="shared" si="98"/>
        <v>2928320</v>
      </c>
      <c r="R1066" s="7">
        <f>INT('[1]JUNIO-2026'!R1066)</f>
        <v>0</v>
      </c>
      <c r="S1066" s="7">
        <f>INT('[1]JUNIO-2026'!S1066)</f>
        <v>0</v>
      </c>
      <c r="T1066" s="7">
        <f>INT('[1]JUNIO-2026'!T1066)</f>
        <v>0</v>
      </c>
      <c r="U1066" s="7">
        <f>INT('[1]JUNIO-2026'!U1066)</f>
        <v>0</v>
      </c>
      <c r="V1066" s="7">
        <f>INT('[1]JUNIO-2026'!V1066)</f>
        <v>0</v>
      </c>
      <c r="W1066" s="7">
        <f>INT('[1]JUNIO-2026'!W1066)</f>
        <v>0</v>
      </c>
      <c r="X1066" s="7">
        <f>INT('[1]JUNIO-2026'!X1066)</f>
        <v>0</v>
      </c>
      <c r="Y1066" s="7">
        <f>INT('[1]JUNIO-2026'!Y1066)</f>
        <v>0</v>
      </c>
      <c r="Z1066" s="5" t="str">
        <f>+'[1]JUNIO-2026'!Z1066</f>
        <v>NA</v>
      </c>
      <c r="AA1066" s="5">
        <f>+'[1]JUNIO-2026'!AA1066</f>
        <v>1</v>
      </c>
      <c r="AB1066" s="5">
        <v>99999</v>
      </c>
      <c r="AC1066" s="8">
        <f t="shared" si="99"/>
        <v>0</v>
      </c>
      <c r="AD1066" s="8">
        <f t="shared" si="100"/>
        <v>0</v>
      </c>
      <c r="AE1066" t="str">
        <f>+'[1]JUNIO-2026'!AE1066</f>
        <v>SAFEWEB</v>
      </c>
    </row>
    <row r="1067" spans="1:31" x14ac:dyDescent="0.25">
      <c r="A1067" s="5" t="str">
        <f>+'[1]JUNIO-2026'!A1067</f>
        <v>NI</v>
      </c>
      <c r="B1067" s="5">
        <f>+'[1]JUNIO-2026'!B1067</f>
        <v>900036695</v>
      </c>
      <c r="C1067" s="5">
        <f>+'[1]JUNIO-2026'!C1067</f>
        <v>9</v>
      </c>
      <c r="D1067" s="5" t="str">
        <f>+'[1]JUNIO-2026'!D1067</f>
        <v>INTENSIVISTASMATERNIDADRAFAELCALVO</v>
      </c>
      <c r="E1067" s="5" t="str">
        <f>+'[1]JUNIO-2026'!E1067</f>
        <v>PR</v>
      </c>
      <c r="F1067" s="5" t="str">
        <f>+'[1]JUNIO-2026'!F1067</f>
        <v>MIGR</v>
      </c>
      <c r="G1067" s="5">
        <f>+'[1]JUNIO-2026'!G1067</f>
        <v>2023</v>
      </c>
      <c r="H1067" s="6">
        <f t="shared" si="96"/>
        <v>64919139</v>
      </c>
      <c r="I1067" s="7">
        <f>INT('[1]JUNIO-2026'!I1067)</f>
        <v>0</v>
      </c>
      <c r="J1067" s="7">
        <f>INT('[1]JUNIO-2026'!J1067)</f>
        <v>64919139</v>
      </c>
      <c r="K1067" s="7">
        <f>INT('[1]JUNIO-2026'!K1067)</f>
        <v>10136923</v>
      </c>
      <c r="L1067" s="7">
        <f>INT('[1]JUNIO-2026'!L1067)</f>
        <v>0</v>
      </c>
      <c r="M1067" s="6">
        <f t="shared" si="97"/>
        <v>54782216</v>
      </c>
      <c r="N1067" s="7">
        <v>0</v>
      </c>
      <c r="O1067" s="7">
        <f>INT('[1]JUNIO-2026'!O1067)</f>
        <v>54782216</v>
      </c>
      <c r="P1067" s="6">
        <f t="shared" si="101"/>
        <v>54782216</v>
      </c>
      <c r="Q1067" s="6">
        <f t="shared" si="98"/>
        <v>0</v>
      </c>
      <c r="R1067" s="7">
        <f>INT('[1]JUNIO-2026'!R1067)</f>
        <v>0</v>
      </c>
      <c r="S1067" s="7">
        <f>INT('[1]JUNIO-2026'!S1067)</f>
        <v>0</v>
      </c>
      <c r="T1067" s="7">
        <f>INT('[1]JUNIO-2026'!T1067)</f>
        <v>0</v>
      </c>
      <c r="U1067" s="7">
        <f>INT('[1]JUNIO-2026'!U1067)</f>
        <v>0</v>
      </c>
      <c r="V1067" s="7">
        <f>INT('[1]JUNIO-2026'!V1067)</f>
        <v>0</v>
      </c>
      <c r="W1067" s="7">
        <f>INT('[1]JUNIO-2026'!W1067)</f>
        <v>0</v>
      </c>
      <c r="X1067" s="7">
        <f>INT('[1]JUNIO-2026'!X1067)</f>
        <v>54782216</v>
      </c>
      <c r="Y1067" s="7">
        <f>INT('[1]JUNIO-2026'!Y1067)</f>
        <v>0</v>
      </c>
      <c r="Z1067" s="5" t="str">
        <f>+'[1]JUNIO-2026'!Z1067</f>
        <v>NA</v>
      </c>
      <c r="AA1067" s="5">
        <f>+'[1]JUNIO-2026'!AA1067</f>
        <v>1</v>
      </c>
      <c r="AB1067" s="5">
        <v>99999</v>
      </c>
      <c r="AC1067" s="8">
        <f t="shared" si="99"/>
        <v>54782216</v>
      </c>
      <c r="AD1067" s="8">
        <f t="shared" si="100"/>
        <v>0</v>
      </c>
      <c r="AE1067" t="str">
        <f>+'[1]JUNIO-2026'!AE1067</f>
        <v>SAFEWEB</v>
      </c>
    </row>
    <row r="1068" spans="1:31" x14ac:dyDescent="0.25">
      <c r="A1068" s="5" t="str">
        <f>+'[1]JUNIO-2026'!A1068</f>
        <v>NI</v>
      </c>
      <c r="B1068" s="5">
        <f>+'[1]JUNIO-2026'!B1068</f>
        <v>900036695</v>
      </c>
      <c r="C1068" s="5">
        <f>+'[1]JUNIO-2026'!C1068</f>
        <v>9</v>
      </c>
      <c r="D1068" s="5" t="str">
        <f>+'[1]JUNIO-2026'!D1068</f>
        <v>INTENSIVISTASMATERNIDADRAFAELCALVO</v>
      </c>
      <c r="E1068" s="5" t="str">
        <f>+'[1]JUNIO-2026'!E1068</f>
        <v>PR</v>
      </c>
      <c r="F1068" s="5" t="str">
        <f>+'[1]JUNIO-2026'!F1068</f>
        <v>PNAF</v>
      </c>
      <c r="G1068" s="5">
        <f>+'[1]JUNIO-2026'!G1068</f>
        <v>2023</v>
      </c>
      <c r="H1068" s="6">
        <f t="shared" si="96"/>
        <v>5602337</v>
      </c>
      <c r="I1068" s="7">
        <f>INT('[1]JUNIO-2026'!I1068)</f>
        <v>0</v>
      </c>
      <c r="J1068" s="7">
        <f>INT('[1]JUNIO-2026'!J1068)</f>
        <v>5602337</v>
      </c>
      <c r="K1068" s="7">
        <f>INT('[1]JUNIO-2026'!K1068)</f>
        <v>5602337</v>
      </c>
      <c r="L1068" s="7">
        <f>INT('[1]JUNIO-2026'!L1068)</f>
        <v>0</v>
      </c>
      <c r="M1068" s="6">
        <f t="shared" si="97"/>
        <v>0</v>
      </c>
      <c r="N1068" s="7">
        <v>0</v>
      </c>
      <c r="O1068" s="7">
        <f>INT('[1]JUNIO-2026'!O1068)</f>
        <v>0</v>
      </c>
      <c r="P1068" s="6">
        <f t="shared" si="101"/>
        <v>0</v>
      </c>
      <c r="Q1068" s="6">
        <f t="shared" si="98"/>
        <v>0</v>
      </c>
      <c r="R1068" s="7">
        <f>INT('[1]JUNIO-2026'!R1068)</f>
        <v>0</v>
      </c>
      <c r="S1068" s="7">
        <f>INT('[1]JUNIO-2026'!S1068)</f>
        <v>0</v>
      </c>
      <c r="T1068" s="7">
        <f>INT('[1]JUNIO-2026'!T1068)</f>
        <v>0</v>
      </c>
      <c r="U1068" s="7">
        <f>INT('[1]JUNIO-2026'!U1068)</f>
        <v>0</v>
      </c>
      <c r="V1068" s="7">
        <f>INT('[1]JUNIO-2026'!V1068)</f>
        <v>0</v>
      </c>
      <c r="W1068" s="7">
        <f>INT('[1]JUNIO-2026'!W1068)</f>
        <v>0</v>
      </c>
      <c r="X1068" s="7">
        <f>INT('[1]JUNIO-2026'!X1068)</f>
        <v>0</v>
      </c>
      <c r="Y1068" s="7">
        <f>INT('[1]JUNIO-2026'!Y1068)</f>
        <v>0</v>
      </c>
      <c r="Z1068" s="5" t="str">
        <f>+'[1]JUNIO-2026'!Z1068</f>
        <v>NA</v>
      </c>
      <c r="AA1068" s="5">
        <f>+'[1]JUNIO-2026'!AA1068</f>
        <v>1</v>
      </c>
      <c r="AB1068" s="5">
        <v>99999</v>
      </c>
      <c r="AC1068" s="8">
        <f t="shared" si="99"/>
        <v>0</v>
      </c>
      <c r="AD1068" s="8">
        <f t="shared" si="100"/>
        <v>0</v>
      </c>
      <c r="AE1068" t="str">
        <f>+'[1]JUNIO-2026'!AE1068</f>
        <v>SAFEWEB</v>
      </c>
    </row>
    <row r="1069" spans="1:31" x14ac:dyDescent="0.25">
      <c r="A1069" s="5" t="str">
        <f>+'[1]JUNIO-2026'!A1069</f>
        <v>NI</v>
      </c>
      <c r="B1069" s="5">
        <f>+'[1]JUNIO-2026'!B1069</f>
        <v>900042103</v>
      </c>
      <c r="C1069" s="5">
        <f>+'[1]JUNIO-2026'!C1069</f>
        <v>5</v>
      </c>
      <c r="D1069" s="5" t="str">
        <f>+'[1]JUNIO-2026'!D1069</f>
        <v>ESEHOSPITALUNIVERSITARIODELCARIBE</v>
      </c>
      <c r="E1069" s="5" t="str">
        <f>+'[1]JUNIO-2026'!E1069</f>
        <v>PU</v>
      </c>
      <c r="F1069" s="5" t="str">
        <f>+'[1]JUNIO-2026'!F1069</f>
        <v>MIGR</v>
      </c>
      <c r="G1069" s="5">
        <f>+'[1]JUNIO-2026'!G1069</f>
        <v>2023</v>
      </c>
      <c r="H1069" s="6">
        <f t="shared" si="96"/>
        <v>810385068</v>
      </c>
      <c r="I1069" s="7">
        <f>INT('[1]JUNIO-2026'!I1069)</f>
        <v>0</v>
      </c>
      <c r="J1069" s="7">
        <f>INT('[1]JUNIO-2026'!J1069)</f>
        <v>810385068</v>
      </c>
      <c r="K1069" s="7">
        <f>INT('[1]JUNIO-2026'!K1069)</f>
        <v>311326572</v>
      </c>
      <c r="L1069" s="7">
        <f>INT('[1]JUNIO-2026'!L1069)</f>
        <v>0</v>
      </c>
      <c r="M1069" s="6">
        <f t="shared" si="97"/>
        <v>499058496</v>
      </c>
      <c r="N1069" s="7">
        <v>0</v>
      </c>
      <c r="O1069" s="7">
        <f>INT('[1]JUNIO-2026'!O1069)</f>
        <v>499058496</v>
      </c>
      <c r="P1069" s="6">
        <f t="shared" si="101"/>
        <v>499058496</v>
      </c>
      <c r="Q1069" s="6">
        <f t="shared" si="98"/>
        <v>0</v>
      </c>
      <c r="R1069" s="7">
        <f>INT('[1]JUNIO-2026'!R1069)</f>
        <v>0</v>
      </c>
      <c r="S1069" s="7">
        <f>INT('[1]JUNIO-2026'!S1069)</f>
        <v>0</v>
      </c>
      <c r="T1069" s="7">
        <f>INT('[1]JUNIO-2026'!T1069)</f>
        <v>0</v>
      </c>
      <c r="U1069" s="7">
        <f>INT('[1]JUNIO-2026'!U1069)</f>
        <v>86451111</v>
      </c>
      <c r="V1069" s="7">
        <f>INT('[1]JUNIO-2026'!V1069)</f>
        <v>0</v>
      </c>
      <c r="W1069" s="7">
        <f>INT('[1]JUNIO-2026'!W1069)</f>
        <v>0</v>
      </c>
      <c r="X1069" s="7">
        <f>INT('[1]JUNIO-2026'!X1069)</f>
        <v>412607385</v>
      </c>
      <c r="Y1069" s="7">
        <f>INT('[1]JUNIO-2026'!Y1069)</f>
        <v>0</v>
      </c>
      <c r="Z1069" s="5" t="str">
        <f>+'[1]JUNIO-2026'!Z1069</f>
        <v>NA</v>
      </c>
      <c r="AA1069" s="5">
        <f>+'[1]JUNIO-2026'!AA1069</f>
        <v>1</v>
      </c>
      <c r="AB1069" s="5">
        <v>99999</v>
      </c>
      <c r="AC1069" s="8">
        <f t="shared" si="99"/>
        <v>499058496</v>
      </c>
      <c r="AD1069" s="8">
        <f t="shared" si="100"/>
        <v>0</v>
      </c>
      <c r="AE1069" t="str">
        <f>+'[1]JUNIO-2026'!AE1069</f>
        <v>SAFEWEB</v>
      </c>
    </row>
    <row r="1070" spans="1:31" x14ac:dyDescent="0.25">
      <c r="A1070" s="5" t="str">
        <f>+'[1]JUNIO-2026'!A1070</f>
        <v>NI</v>
      </c>
      <c r="B1070" s="5">
        <f>+'[1]JUNIO-2026'!B1070</f>
        <v>900042103</v>
      </c>
      <c r="C1070" s="5">
        <f>+'[1]JUNIO-2026'!C1070</f>
        <v>5</v>
      </c>
      <c r="D1070" s="5" t="str">
        <f>+'[1]JUNIO-2026'!D1070</f>
        <v>ESEHOSPITALUNIVERSITARIODELCARIBE</v>
      </c>
      <c r="E1070" s="5" t="str">
        <f>+'[1]JUNIO-2026'!E1070</f>
        <v>PU</v>
      </c>
      <c r="F1070" s="5" t="str">
        <f>+'[1]JUNIO-2026'!F1070</f>
        <v>PNAF</v>
      </c>
      <c r="G1070" s="5">
        <f>+'[1]JUNIO-2026'!G1070</f>
        <v>2023</v>
      </c>
      <c r="H1070" s="6">
        <f t="shared" si="96"/>
        <v>301870919</v>
      </c>
      <c r="I1070" s="7">
        <f>INT('[1]JUNIO-2026'!I1070)</f>
        <v>0</v>
      </c>
      <c r="J1070" s="7">
        <f>INT('[1]JUNIO-2026'!J1070)</f>
        <v>301870919</v>
      </c>
      <c r="K1070" s="7">
        <f>INT('[1]JUNIO-2026'!K1070)</f>
        <v>182563575</v>
      </c>
      <c r="L1070" s="7">
        <f>INT('[1]JUNIO-2026'!L1070)</f>
        <v>0</v>
      </c>
      <c r="M1070" s="6">
        <f t="shared" si="97"/>
        <v>119307344</v>
      </c>
      <c r="N1070" s="7">
        <v>0</v>
      </c>
      <c r="O1070" s="7">
        <f>INT('[1]JUNIO-2026'!O1070)</f>
        <v>115864209</v>
      </c>
      <c r="P1070" s="6">
        <f t="shared" si="101"/>
        <v>115864209</v>
      </c>
      <c r="Q1070" s="6">
        <f t="shared" si="98"/>
        <v>3443135</v>
      </c>
      <c r="R1070" s="7">
        <f>INT('[1]JUNIO-2026'!R1070)</f>
        <v>0</v>
      </c>
      <c r="S1070" s="7">
        <f>INT('[1]JUNIO-2026'!S1070)</f>
        <v>0</v>
      </c>
      <c r="T1070" s="7">
        <f>INT('[1]JUNIO-2026'!T1070)</f>
        <v>1474160</v>
      </c>
      <c r="U1070" s="7">
        <f>INT('[1]JUNIO-2026'!U1070)</f>
        <v>114390049</v>
      </c>
      <c r="V1070" s="7">
        <f>INT('[1]JUNIO-2026'!V1070)</f>
        <v>0</v>
      </c>
      <c r="W1070" s="7">
        <f>INT('[1]JUNIO-2026'!W1070)</f>
        <v>0</v>
      </c>
      <c r="X1070" s="7">
        <f>INT('[1]JUNIO-2026'!X1070)</f>
        <v>0</v>
      </c>
      <c r="Y1070" s="7">
        <f>INT('[1]JUNIO-2026'!Y1070)</f>
        <v>0</v>
      </c>
      <c r="Z1070" s="5" t="str">
        <f>+'[1]JUNIO-2026'!Z1070</f>
        <v>NA</v>
      </c>
      <c r="AA1070" s="5">
        <f>+'[1]JUNIO-2026'!AA1070</f>
        <v>1</v>
      </c>
      <c r="AB1070" s="5">
        <v>99999</v>
      </c>
      <c r="AC1070" s="8">
        <f t="shared" si="99"/>
        <v>115864209</v>
      </c>
      <c r="AD1070" s="8">
        <f t="shared" si="100"/>
        <v>0</v>
      </c>
      <c r="AE1070" t="str">
        <f>+'[1]JUNIO-2026'!AE1070</f>
        <v>SAFEWEB</v>
      </c>
    </row>
    <row r="1071" spans="1:31" x14ac:dyDescent="0.25">
      <c r="A1071" s="5" t="str">
        <f>+'[1]JUNIO-2026'!A1071</f>
        <v>NI</v>
      </c>
      <c r="B1071" s="5">
        <f>+'[1]JUNIO-2026'!B1071</f>
        <v>900196346</v>
      </c>
      <c r="C1071" s="5">
        <f>+'[1]JUNIO-2026'!C1071</f>
        <v>9</v>
      </c>
      <c r="D1071" s="5" t="str">
        <f>+'[1]JUNIO-2026'!D1071</f>
        <v>ESEHOSPITALNUESTRASEÑORADELCARMEN</v>
      </c>
      <c r="E1071" s="5" t="str">
        <f>+'[1]JUNIO-2026'!E1071</f>
        <v>PU</v>
      </c>
      <c r="F1071" s="5" t="str">
        <f>+'[1]JUNIO-2026'!F1071</f>
        <v>MIGR</v>
      </c>
      <c r="G1071" s="5">
        <f>+'[1]JUNIO-2026'!G1071</f>
        <v>2023</v>
      </c>
      <c r="H1071" s="6">
        <f t="shared" si="96"/>
        <v>432356076</v>
      </c>
      <c r="I1071" s="7">
        <f>INT('[1]JUNIO-2026'!I1071)</f>
        <v>0</v>
      </c>
      <c r="J1071" s="7">
        <f>INT('[1]JUNIO-2026'!J1071)</f>
        <v>432356076</v>
      </c>
      <c r="K1071" s="7">
        <f>INT('[1]JUNIO-2026'!K1071)</f>
        <v>52215392</v>
      </c>
      <c r="L1071" s="7">
        <f>INT('[1]JUNIO-2026'!L1071)</f>
        <v>0</v>
      </c>
      <c r="M1071" s="6">
        <f t="shared" si="97"/>
        <v>380140684</v>
      </c>
      <c r="N1071" s="7">
        <v>0</v>
      </c>
      <c r="O1071" s="7">
        <f>INT('[1]JUNIO-2026'!O1071)</f>
        <v>380140684</v>
      </c>
      <c r="P1071" s="6">
        <f t="shared" si="101"/>
        <v>380140684</v>
      </c>
      <c r="Q1071" s="6">
        <f t="shared" si="98"/>
        <v>0</v>
      </c>
      <c r="R1071" s="7">
        <f>INT('[1]JUNIO-2026'!R1071)</f>
        <v>0</v>
      </c>
      <c r="S1071" s="7">
        <f>INT('[1]JUNIO-2026'!S1071)</f>
        <v>0</v>
      </c>
      <c r="T1071" s="7">
        <f>INT('[1]JUNIO-2026'!T1071)</f>
        <v>0</v>
      </c>
      <c r="U1071" s="7">
        <f>INT('[1]JUNIO-2026'!U1071)</f>
        <v>0</v>
      </c>
      <c r="V1071" s="7">
        <f>INT('[1]JUNIO-2026'!V1071)</f>
        <v>0</v>
      </c>
      <c r="W1071" s="7">
        <f>INT('[1]JUNIO-2026'!W1071)</f>
        <v>0</v>
      </c>
      <c r="X1071" s="7">
        <f>INT('[1]JUNIO-2026'!X1071)</f>
        <v>380140684</v>
      </c>
      <c r="Y1071" s="7">
        <f>INT('[1]JUNIO-2026'!Y1071)</f>
        <v>0</v>
      </c>
      <c r="Z1071" s="5" t="str">
        <f>+'[1]JUNIO-2026'!Z1071</f>
        <v>NA</v>
      </c>
      <c r="AA1071" s="5">
        <f>+'[1]JUNIO-2026'!AA1071</f>
        <v>1</v>
      </c>
      <c r="AB1071" s="5">
        <v>99999</v>
      </c>
      <c r="AC1071" s="8">
        <f t="shared" si="99"/>
        <v>380140684</v>
      </c>
      <c r="AD1071" s="8">
        <f t="shared" si="100"/>
        <v>0</v>
      </c>
      <c r="AE1071" t="str">
        <f>+'[1]JUNIO-2026'!AE1071</f>
        <v>SAFEWEB</v>
      </c>
    </row>
    <row r="1072" spans="1:31" x14ac:dyDescent="0.25">
      <c r="A1072" s="5" t="str">
        <f>+'[1]JUNIO-2026'!A1072</f>
        <v>NI</v>
      </c>
      <c r="B1072" s="5">
        <f>+'[1]JUNIO-2026'!B1072</f>
        <v>900196346</v>
      </c>
      <c r="C1072" s="5">
        <f>+'[1]JUNIO-2026'!C1072</f>
        <v>9</v>
      </c>
      <c r="D1072" s="5" t="str">
        <f>+'[1]JUNIO-2026'!D1072</f>
        <v>ESEHOSPITALNUESTRASEÑORADELCARMEN</v>
      </c>
      <c r="E1072" s="5" t="str">
        <f>+'[1]JUNIO-2026'!E1072</f>
        <v>PU</v>
      </c>
      <c r="F1072" s="5" t="str">
        <f>+'[1]JUNIO-2026'!F1072</f>
        <v>PNAF</v>
      </c>
      <c r="G1072" s="5">
        <f>+'[1]JUNIO-2026'!G1072</f>
        <v>2023</v>
      </c>
      <c r="H1072" s="6">
        <f t="shared" si="96"/>
        <v>141678939</v>
      </c>
      <c r="I1072" s="7">
        <f>INT('[1]JUNIO-2026'!I1072)</f>
        <v>0</v>
      </c>
      <c r="J1072" s="7">
        <f>INT('[1]JUNIO-2026'!J1072)</f>
        <v>141678939</v>
      </c>
      <c r="K1072" s="7">
        <f>INT('[1]JUNIO-2026'!K1072)</f>
        <v>33204279</v>
      </c>
      <c r="L1072" s="7">
        <f>INT('[1]JUNIO-2026'!L1072)</f>
        <v>0</v>
      </c>
      <c r="M1072" s="6">
        <f t="shared" si="97"/>
        <v>108474660</v>
      </c>
      <c r="N1072" s="7">
        <v>0</v>
      </c>
      <c r="O1072" s="7">
        <f>INT('[1]JUNIO-2026'!O1072)</f>
        <v>86494710</v>
      </c>
      <c r="P1072" s="6">
        <f t="shared" si="101"/>
        <v>86494710</v>
      </c>
      <c r="Q1072" s="6">
        <f t="shared" si="98"/>
        <v>21979950</v>
      </c>
      <c r="R1072" s="7">
        <f>INT('[1]JUNIO-2026'!R1072)</f>
        <v>0</v>
      </c>
      <c r="S1072" s="7">
        <f>INT('[1]JUNIO-2026'!S1072)</f>
        <v>0</v>
      </c>
      <c r="T1072" s="7">
        <f>INT('[1]JUNIO-2026'!T1072)</f>
        <v>86494710</v>
      </c>
      <c r="U1072" s="7">
        <f>INT('[1]JUNIO-2026'!U1072)</f>
        <v>0</v>
      </c>
      <c r="V1072" s="7">
        <f>INT('[1]JUNIO-2026'!V1072)</f>
        <v>0</v>
      </c>
      <c r="W1072" s="7">
        <f>INT('[1]JUNIO-2026'!W1072)</f>
        <v>0</v>
      </c>
      <c r="X1072" s="7">
        <f>INT('[1]JUNIO-2026'!X1072)</f>
        <v>0</v>
      </c>
      <c r="Y1072" s="7">
        <f>INT('[1]JUNIO-2026'!Y1072)</f>
        <v>0</v>
      </c>
      <c r="Z1072" s="5" t="str">
        <f>+'[1]JUNIO-2026'!Z1072</f>
        <v>NA</v>
      </c>
      <c r="AA1072" s="5">
        <f>+'[1]JUNIO-2026'!AA1072</f>
        <v>1</v>
      </c>
      <c r="AB1072" s="5">
        <v>99999</v>
      </c>
      <c r="AC1072" s="8">
        <f t="shared" si="99"/>
        <v>86494710</v>
      </c>
      <c r="AD1072" s="8">
        <f t="shared" si="100"/>
        <v>0</v>
      </c>
      <c r="AE1072" t="str">
        <f>+'[1]JUNIO-2026'!AE1072</f>
        <v>SAFEWEB</v>
      </c>
    </row>
    <row r="1073" spans="1:31" x14ac:dyDescent="0.25">
      <c r="A1073" s="5" t="str">
        <f>+'[1]JUNIO-2026'!A1073</f>
        <v>NI</v>
      </c>
      <c r="B1073" s="5">
        <f>+'[1]JUNIO-2026'!B1073</f>
        <v>900196347</v>
      </c>
      <c r="C1073" s="5">
        <f>+'[1]JUNIO-2026'!C1073</f>
        <v>6</v>
      </c>
      <c r="D1073" s="5" t="str">
        <f>+'[1]JUNIO-2026'!D1073</f>
        <v>ESEHOSPITALLADIVINAMISERICORDIA</v>
      </c>
      <c r="E1073" s="5" t="str">
        <f>+'[1]JUNIO-2026'!E1073</f>
        <v>PU</v>
      </c>
      <c r="F1073" s="5" t="str">
        <f>+'[1]JUNIO-2026'!F1073</f>
        <v>MIGR</v>
      </c>
      <c r="G1073" s="5">
        <f>+'[1]JUNIO-2026'!G1073</f>
        <v>2023</v>
      </c>
      <c r="H1073" s="6">
        <f t="shared" si="96"/>
        <v>3127394039</v>
      </c>
      <c r="I1073" s="7">
        <f>INT('[1]JUNIO-2026'!I1073)</f>
        <v>0</v>
      </c>
      <c r="J1073" s="7">
        <f>INT('[1]JUNIO-2026'!J1073)</f>
        <v>3127394039</v>
      </c>
      <c r="K1073" s="7">
        <f>INT('[1]JUNIO-2026'!K1073)</f>
        <v>517081405</v>
      </c>
      <c r="L1073" s="7">
        <f>INT('[1]JUNIO-2026'!L1073)</f>
        <v>0</v>
      </c>
      <c r="M1073" s="6">
        <f t="shared" si="97"/>
        <v>2610312634</v>
      </c>
      <c r="N1073" s="7">
        <v>0</v>
      </c>
      <c r="O1073" s="7">
        <f>INT('[1]JUNIO-2026'!O1073)</f>
        <v>2610312634</v>
      </c>
      <c r="P1073" s="6">
        <f t="shared" si="101"/>
        <v>2610312634</v>
      </c>
      <c r="Q1073" s="6">
        <f t="shared" si="98"/>
        <v>0</v>
      </c>
      <c r="R1073" s="7">
        <f>INT('[1]JUNIO-2026'!R1073)</f>
        <v>0</v>
      </c>
      <c r="S1073" s="7">
        <f>INT('[1]JUNIO-2026'!S1073)</f>
        <v>0</v>
      </c>
      <c r="T1073" s="7">
        <f>INT('[1]JUNIO-2026'!T1073)</f>
        <v>626958139</v>
      </c>
      <c r="U1073" s="7">
        <f>INT('[1]JUNIO-2026'!U1073)</f>
        <v>1196809773</v>
      </c>
      <c r="V1073" s="7">
        <f>INT('[1]JUNIO-2026'!V1073)</f>
        <v>0</v>
      </c>
      <c r="W1073" s="7">
        <f>INT('[1]JUNIO-2026'!W1073)</f>
        <v>0</v>
      </c>
      <c r="X1073" s="7">
        <f>INT('[1]JUNIO-2026'!X1073)</f>
        <v>786544722</v>
      </c>
      <c r="Y1073" s="7">
        <f>INT('[1]JUNIO-2026'!Y1073)</f>
        <v>0</v>
      </c>
      <c r="Z1073" s="5" t="str">
        <f>+'[1]JUNIO-2026'!Z1073</f>
        <v>NA</v>
      </c>
      <c r="AA1073" s="5">
        <f>+'[1]JUNIO-2026'!AA1073</f>
        <v>1</v>
      </c>
      <c r="AB1073" s="5">
        <v>99999</v>
      </c>
      <c r="AC1073" s="8">
        <f t="shared" si="99"/>
        <v>2610312634</v>
      </c>
      <c r="AD1073" s="8">
        <f t="shared" si="100"/>
        <v>0</v>
      </c>
      <c r="AE1073" t="str">
        <f>+'[1]JUNIO-2026'!AE1073</f>
        <v>SAFEWEB</v>
      </c>
    </row>
    <row r="1074" spans="1:31" x14ac:dyDescent="0.25">
      <c r="A1074" s="5" t="str">
        <f>+'[1]JUNIO-2026'!A1074</f>
        <v>NI</v>
      </c>
      <c r="B1074" s="5">
        <f>+'[1]JUNIO-2026'!B1074</f>
        <v>900196347</v>
      </c>
      <c r="C1074" s="5">
        <f>+'[1]JUNIO-2026'!C1074</f>
        <v>6</v>
      </c>
      <c r="D1074" s="5" t="str">
        <f>+'[1]JUNIO-2026'!D1074</f>
        <v>ESEHOSPITALLADIVINAMISERICORDIA</v>
      </c>
      <c r="E1074" s="5" t="str">
        <f>+'[1]JUNIO-2026'!E1074</f>
        <v>PU</v>
      </c>
      <c r="F1074" s="5" t="str">
        <f>+'[1]JUNIO-2026'!F1074</f>
        <v>PNAF</v>
      </c>
      <c r="G1074" s="5">
        <f>+'[1]JUNIO-2026'!G1074</f>
        <v>2023</v>
      </c>
      <c r="H1074" s="6">
        <f t="shared" si="96"/>
        <v>513962799</v>
      </c>
      <c r="I1074" s="7">
        <f>INT('[1]JUNIO-2026'!I1074)</f>
        <v>0</v>
      </c>
      <c r="J1074" s="7">
        <f>INT('[1]JUNIO-2026'!J1074)</f>
        <v>513962799</v>
      </c>
      <c r="K1074" s="7">
        <f>INT('[1]JUNIO-2026'!K1074)</f>
        <v>169293915</v>
      </c>
      <c r="L1074" s="7">
        <f>INT('[1]JUNIO-2026'!L1074)</f>
        <v>0</v>
      </c>
      <c r="M1074" s="6">
        <f t="shared" si="97"/>
        <v>344668884</v>
      </c>
      <c r="N1074" s="7">
        <v>0</v>
      </c>
      <c r="O1074" s="7">
        <f>INT('[1]JUNIO-2026'!O1074)</f>
        <v>334079372</v>
      </c>
      <c r="P1074" s="6">
        <f t="shared" si="101"/>
        <v>334079372</v>
      </c>
      <c r="Q1074" s="6">
        <f t="shared" si="98"/>
        <v>10589512</v>
      </c>
      <c r="R1074" s="7">
        <f>INT('[1]JUNIO-2026'!R1074)</f>
        <v>0</v>
      </c>
      <c r="S1074" s="7">
        <f>INT('[1]JUNIO-2026'!S1074)</f>
        <v>0</v>
      </c>
      <c r="T1074" s="7">
        <f>INT('[1]JUNIO-2026'!T1074)</f>
        <v>115994827</v>
      </c>
      <c r="U1074" s="7">
        <f>INT('[1]JUNIO-2026'!U1074)</f>
        <v>218084545</v>
      </c>
      <c r="V1074" s="7">
        <f>INT('[1]JUNIO-2026'!V1074)</f>
        <v>0</v>
      </c>
      <c r="W1074" s="7">
        <f>INT('[1]JUNIO-2026'!W1074)</f>
        <v>0</v>
      </c>
      <c r="X1074" s="7">
        <f>INT('[1]JUNIO-2026'!X1074)</f>
        <v>0</v>
      </c>
      <c r="Y1074" s="7">
        <f>INT('[1]JUNIO-2026'!Y1074)</f>
        <v>0</v>
      </c>
      <c r="Z1074" s="5" t="str">
        <f>+'[1]JUNIO-2026'!Z1074</f>
        <v>NA</v>
      </c>
      <c r="AA1074" s="5">
        <f>+'[1]JUNIO-2026'!AA1074</f>
        <v>1</v>
      </c>
      <c r="AB1074" s="5">
        <v>99999</v>
      </c>
      <c r="AC1074" s="8">
        <f t="shared" si="99"/>
        <v>334079372</v>
      </c>
      <c r="AD1074" s="8">
        <f t="shared" si="100"/>
        <v>0</v>
      </c>
      <c r="AE1074" t="str">
        <f>+'[1]JUNIO-2026'!AE1074</f>
        <v>SAFEWEB</v>
      </c>
    </row>
    <row r="1075" spans="1:31" x14ac:dyDescent="0.25">
      <c r="A1075" s="5" t="str">
        <f>+'[1]JUNIO-2026'!A1075</f>
        <v>NI</v>
      </c>
      <c r="B1075" s="5">
        <f>+'[1]JUNIO-2026'!B1075</f>
        <v>900196366</v>
      </c>
      <c r="C1075" s="5">
        <f>+'[1]JUNIO-2026'!C1075</f>
        <v>6</v>
      </c>
      <c r="D1075" s="5" t="str">
        <f>+'[1]JUNIO-2026'!D1075</f>
        <v>ESEHOSPITALSANANTONIODEPADUADESIMITI</v>
      </c>
      <c r="E1075" s="5" t="str">
        <f>+'[1]JUNIO-2026'!E1075</f>
        <v>PU</v>
      </c>
      <c r="F1075" s="5" t="str">
        <f>+'[1]JUNIO-2026'!F1075</f>
        <v>MIGR</v>
      </c>
      <c r="G1075" s="5">
        <f>+'[1]JUNIO-2026'!G1075</f>
        <v>2023</v>
      </c>
      <c r="H1075" s="6">
        <f t="shared" si="96"/>
        <v>447636347</v>
      </c>
      <c r="I1075" s="7">
        <f>INT('[1]JUNIO-2026'!I1075)</f>
        <v>0</v>
      </c>
      <c r="J1075" s="7">
        <f>INT('[1]JUNIO-2026'!J1075)</f>
        <v>447636347</v>
      </c>
      <c r="K1075" s="7">
        <f>INT('[1]JUNIO-2026'!K1075)</f>
        <v>139176222</v>
      </c>
      <c r="L1075" s="7">
        <f>INT('[1]JUNIO-2026'!L1075)</f>
        <v>0</v>
      </c>
      <c r="M1075" s="6">
        <f t="shared" si="97"/>
        <v>308460125</v>
      </c>
      <c r="N1075" s="7">
        <v>0</v>
      </c>
      <c r="O1075" s="7">
        <f>INT('[1]JUNIO-2026'!O1075)</f>
        <v>308460124</v>
      </c>
      <c r="P1075" s="6">
        <f t="shared" si="101"/>
        <v>308460124</v>
      </c>
      <c r="Q1075" s="6">
        <f t="shared" si="98"/>
        <v>1</v>
      </c>
      <c r="R1075" s="7">
        <f>INT('[1]JUNIO-2026'!R1075)</f>
        <v>0</v>
      </c>
      <c r="S1075" s="7">
        <f>INT('[1]JUNIO-2026'!S1075)</f>
        <v>0</v>
      </c>
      <c r="T1075" s="7">
        <f>INT('[1]JUNIO-2026'!T1075)</f>
        <v>0</v>
      </c>
      <c r="U1075" s="7">
        <f>INT('[1]JUNIO-2026'!U1075)</f>
        <v>263153613</v>
      </c>
      <c r="V1075" s="7">
        <f>INT('[1]JUNIO-2026'!V1075)</f>
        <v>0</v>
      </c>
      <c r="W1075" s="7">
        <f>INT('[1]JUNIO-2026'!W1075)</f>
        <v>0</v>
      </c>
      <c r="X1075" s="7">
        <f>INT('[1]JUNIO-2026'!X1075)</f>
        <v>45306511</v>
      </c>
      <c r="Y1075" s="7">
        <f>INT('[1]JUNIO-2026'!Y1075)</f>
        <v>0</v>
      </c>
      <c r="Z1075" s="5" t="str">
        <f>+'[1]JUNIO-2026'!Z1075</f>
        <v>NA</v>
      </c>
      <c r="AA1075" s="5">
        <f>+'[1]JUNIO-2026'!AA1075</f>
        <v>1</v>
      </c>
      <c r="AB1075" s="5">
        <v>99999</v>
      </c>
      <c r="AC1075" s="8">
        <f t="shared" si="99"/>
        <v>308460124</v>
      </c>
      <c r="AD1075" s="8">
        <f t="shared" si="100"/>
        <v>0</v>
      </c>
      <c r="AE1075" t="str">
        <f>+'[1]JUNIO-2026'!AE1075</f>
        <v>SAFEWEB</v>
      </c>
    </row>
    <row r="1076" spans="1:31" x14ac:dyDescent="0.25">
      <c r="A1076" s="5" t="str">
        <f>+'[1]JUNIO-2026'!A1076</f>
        <v>NI</v>
      </c>
      <c r="B1076" s="5">
        <f>+'[1]JUNIO-2026'!B1076</f>
        <v>900223749</v>
      </c>
      <c r="C1076" s="5">
        <f>+'[1]JUNIO-2026'!C1076</f>
        <v>1</v>
      </c>
      <c r="D1076" s="5" t="str">
        <f>+'[1]JUNIO-2026'!D1076</f>
        <v>FUNDACION UNIDAD DE CUIDADOS INTENSIVOS DOÑA PILAR</v>
      </c>
      <c r="E1076" s="5" t="str">
        <f>+'[1]JUNIO-2026'!E1076</f>
        <v>PR</v>
      </c>
      <c r="F1076" s="5" t="str">
        <f>+'[1]JUNIO-2026'!F1076</f>
        <v>MIGR</v>
      </c>
      <c r="G1076" s="5">
        <f>+'[1]JUNIO-2026'!G1076</f>
        <v>2023</v>
      </c>
      <c r="H1076" s="6">
        <f t="shared" si="96"/>
        <v>78030639</v>
      </c>
      <c r="I1076" s="7">
        <f>INT('[1]JUNIO-2026'!I1076)</f>
        <v>0</v>
      </c>
      <c r="J1076" s="7">
        <f>INT('[1]JUNIO-2026'!J1076)</f>
        <v>78030639</v>
      </c>
      <c r="K1076" s="7">
        <f>INT('[1]JUNIO-2026'!K1076)</f>
        <v>961638</v>
      </c>
      <c r="L1076" s="7">
        <f>INT('[1]JUNIO-2026'!L1076)</f>
        <v>0</v>
      </c>
      <c r="M1076" s="6">
        <f t="shared" si="97"/>
        <v>77069001</v>
      </c>
      <c r="N1076" s="7">
        <v>0</v>
      </c>
      <c r="O1076" s="7">
        <f>INT('[1]JUNIO-2026'!O1076)</f>
        <v>77069001</v>
      </c>
      <c r="P1076" s="6">
        <f t="shared" si="101"/>
        <v>77069001</v>
      </c>
      <c r="Q1076" s="6">
        <f t="shared" si="98"/>
        <v>0</v>
      </c>
      <c r="R1076" s="7">
        <f>INT('[1]JUNIO-2026'!R1076)</f>
        <v>0</v>
      </c>
      <c r="S1076" s="7">
        <f>INT('[1]JUNIO-2026'!S1076)</f>
        <v>0</v>
      </c>
      <c r="T1076" s="7">
        <f>INT('[1]JUNIO-2026'!T1076)</f>
        <v>0</v>
      </c>
      <c r="U1076" s="7">
        <f>INT('[1]JUNIO-2026'!U1076)</f>
        <v>69956738</v>
      </c>
      <c r="V1076" s="7">
        <f>INT('[1]JUNIO-2026'!V1076)</f>
        <v>0</v>
      </c>
      <c r="W1076" s="7">
        <f>INT('[1]JUNIO-2026'!W1076)</f>
        <v>0</v>
      </c>
      <c r="X1076" s="7">
        <f>INT('[1]JUNIO-2026'!X1076)</f>
        <v>0</v>
      </c>
      <c r="Y1076" s="7">
        <f>INT('[1]JUNIO-2026'!Y1076)</f>
        <v>7112263</v>
      </c>
      <c r="Z1076" s="5" t="str">
        <f>+'[1]JUNIO-2026'!Z1076</f>
        <v>ILD</v>
      </c>
      <c r="AA1076" s="5">
        <f>+'[1]JUNIO-2026'!AA1076</f>
        <v>1</v>
      </c>
      <c r="AB1076" s="5">
        <v>99999</v>
      </c>
      <c r="AC1076" s="8">
        <f t="shared" si="99"/>
        <v>77069001</v>
      </c>
      <c r="AD1076" s="8">
        <f t="shared" si="100"/>
        <v>0</v>
      </c>
      <c r="AE1076" t="str">
        <f>+'[1]JUNIO-2026'!AE1076</f>
        <v>SAFEWEB</v>
      </c>
    </row>
    <row r="1077" spans="1:31" x14ac:dyDescent="0.25">
      <c r="A1077" s="5" t="str">
        <f>+'[1]JUNIO-2026'!A1077</f>
        <v>NI</v>
      </c>
      <c r="B1077" s="5">
        <f>+'[1]JUNIO-2026'!B1077</f>
        <v>900223749</v>
      </c>
      <c r="C1077" s="5">
        <f>+'[1]JUNIO-2026'!C1077</f>
        <v>1</v>
      </c>
      <c r="D1077" s="5" t="str">
        <f>+'[1]JUNIO-2026'!D1077</f>
        <v>FUNDACION UNIDAD DE CUIDADOS INTENSIVOS DOÑA PILAR</v>
      </c>
      <c r="E1077" s="5" t="str">
        <f>+'[1]JUNIO-2026'!E1077</f>
        <v>PR</v>
      </c>
      <c r="F1077" s="5" t="str">
        <f>+'[1]JUNIO-2026'!F1077</f>
        <v>PNAF</v>
      </c>
      <c r="G1077" s="5">
        <f>+'[1]JUNIO-2026'!G1077</f>
        <v>2023</v>
      </c>
      <c r="H1077" s="6">
        <f t="shared" si="96"/>
        <v>94278696</v>
      </c>
      <c r="I1077" s="7">
        <f>INT('[1]JUNIO-2026'!I1077)</f>
        <v>0</v>
      </c>
      <c r="J1077" s="7">
        <f>INT('[1]JUNIO-2026'!J1077)</f>
        <v>94278696</v>
      </c>
      <c r="K1077" s="7">
        <f>INT('[1]JUNIO-2026'!K1077)</f>
        <v>4959744</v>
      </c>
      <c r="L1077" s="7">
        <f>INT('[1]JUNIO-2026'!L1077)</f>
        <v>0</v>
      </c>
      <c r="M1077" s="6">
        <f t="shared" si="97"/>
        <v>89318952</v>
      </c>
      <c r="N1077" s="7">
        <v>0</v>
      </c>
      <c r="O1077" s="7">
        <f>INT('[1]JUNIO-2026'!O1077)</f>
        <v>89318952</v>
      </c>
      <c r="P1077" s="6">
        <f t="shared" si="101"/>
        <v>89318952</v>
      </c>
      <c r="Q1077" s="6">
        <f t="shared" si="98"/>
        <v>0</v>
      </c>
      <c r="R1077" s="7">
        <f>INT('[1]JUNIO-2026'!R1077)</f>
        <v>0</v>
      </c>
      <c r="S1077" s="7">
        <f>INT('[1]JUNIO-2026'!S1077)</f>
        <v>0</v>
      </c>
      <c r="T1077" s="7">
        <f>INT('[1]JUNIO-2026'!T1077)</f>
        <v>0</v>
      </c>
      <c r="U1077" s="7">
        <f>INT('[1]JUNIO-2026'!U1077)</f>
        <v>79292544</v>
      </c>
      <c r="V1077" s="7">
        <f>INT('[1]JUNIO-2026'!V1077)</f>
        <v>0</v>
      </c>
      <c r="W1077" s="7">
        <f>INT('[1]JUNIO-2026'!W1077)</f>
        <v>0</v>
      </c>
      <c r="X1077" s="7">
        <f>INT('[1]JUNIO-2026'!X1077)</f>
        <v>0</v>
      </c>
      <c r="Y1077" s="7">
        <f>INT('[1]JUNIO-2026'!Y1077)</f>
        <v>10026408</v>
      </c>
      <c r="Z1077" s="5" t="str">
        <f>+'[1]JUNIO-2026'!Z1077</f>
        <v>ILD</v>
      </c>
      <c r="AA1077" s="5">
        <f>+'[1]JUNIO-2026'!AA1077</f>
        <v>1</v>
      </c>
      <c r="AB1077" s="5">
        <v>99999</v>
      </c>
      <c r="AC1077" s="8">
        <f t="shared" si="99"/>
        <v>89318952</v>
      </c>
      <c r="AD1077" s="8">
        <f t="shared" si="100"/>
        <v>0</v>
      </c>
      <c r="AE1077" t="str">
        <f>+'[1]JUNIO-2026'!AE1077</f>
        <v>SAFEWEB</v>
      </c>
    </row>
    <row r="1078" spans="1:31" x14ac:dyDescent="0.25">
      <c r="A1078" s="5" t="str">
        <f>+'[1]JUNIO-2026'!A1078</f>
        <v>NI</v>
      </c>
      <c r="B1078" s="5">
        <f>+'[1]JUNIO-2026'!B1078</f>
        <v>900233294</v>
      </c>
      <c r="C1078" s="5">
        <f>+'[1]JUNIO-2026'!C1078</f>
        <v>3</v>
      </c>
      <c r="D1078" s="5" t="str">
        <f>+'[1]JUNIO-2026'!D1078</f>
        <v>CLINICAGENERALDELCARIBESA</v>
      </c>
      <c r="E1078" s="5" t="str">
        <f>+'[1]JUNIO-2026'!E1078</f>
        <v>PR</v>
      </c>
      <c r="F1078" s="5" t="str">
        <f>+'[1]JUNIO-2026'!F1078</f>
        <v>MIGR</v>
      </c>
      <c r="G1078" s="5">
        <f>+'[1]JUNIO-2026'!G1078</f>
        <v>2023</v>
      </c>
      <c r="H1078" s="6">
        <f t="shared" si="96"/>
        <v>74417717</v>
      </c>
      <c r="I1078" s="7">
        <f>INT('[1]JUNIO-2026'!I1078)</f>
        <v>0</v>
      </c>
      <c r="J1078" s="7">
        <f>INT('[1]JUNIO-2026'!J1078)</f>
        <v>74417717</v>
      </c>
      <c r="K1078" s="7">
        <f>INT('[1]JUNIO-2026'!K1078)</f>
        <v>4068275</v>
      </c>
      <c r="L1078" s="7">
        <f>INT('[1]JUNIO-2026'!L1078)</f>
        <v>0</v>
      </c>
      <c r="M1078" s="6">
        <f t="shared" si="97"/>
        <v>70349442</v>
      </c>
      <c r="N1078" s="7">
        <v>0</v>
      </c>
      <c r="O1078" s="7">
        <f>INT('[1]JUNIO-2026'!O1078)</f>
        <v>70349442</v>
      </c>
      <c r="P1078" s="6">
        <f t="shared" si="101"/>
        <v>70349442</v>
      </c>
      <c r="Q1078" s="6">
        <f t="shared" si="98"/>
        <v>0</v>
      </c>
      <c r="R1078" s="7">
        <f>INT('[1]JUNIO-2026'!R1078)</f>
        <v>0</v>
      </c>
      <c r="S1078" s="7">
        <f>INT('[1]JUNIO-2026'!S1078)</f>
        <v>0</v>
      </c>
      <c r="T1078" s="7">
        <f>INT('[1]JUNIO-2026'!T1078)</f>
        <v>58601584</v>
      </c>
      <c r="U1078" s="7">
        <f>INT('[1]JUNIO-2026'!U1078)</f>
        <v>0</v>
      </c>
      <c r="V1078" s="7">
        <f>INT('[1]JUNIO-2026'!V1078)</f>
        <v>0</v>
      </c>
      <c r="W1078" s="7">
        <f>INT('[1]JUNIO-2026'!W1078)</f>
        <v>0</v>
      </c>
      <c r="X1078" s="7">
        <f>INT('[1]JUNIO-2026'!X1078)</f>
        <v>11747858</v>
      </c>
      <c r="Y1078" s="7">
        <f>INT('[1]JUNIO-2026'!Y1078)</f>
        <v>0</v>
      </c>
      <c r="Z1078" s="5" t="str">
        <f>+'[1]JUNIO-2026'!Z1078</f>
        <v>NA</v>
      </c>
      <c r="AA1078" s="5">
        <f>+'[1]JUNIO-2026'!AA1078</f>
        <v>1</v>
      </c>
      <c r="AB1078" s="5">
        <v>99999</v>
      </c>
      <c r="AC1078" s="8">
        <f t="shared" si="99"/>
        <v>70349442</v>
      </c>
      <c r="AD1078" s="8">
        <f t="shared" si="100"/>
        <v>0</v>
      </c>
      <c r="AE1078" t="str">
        <f>+'[1]JUNIO-2026'!AE1078</f>
        <v>SAFEWEB</v>
      </c>
    </row>
    <row r="1079" spans="1:31" x14ac:dyDescent="0.25">
      <c r="A1079" s="5" t="str">
        <f>+'[1]JUNIO-2026'!A1079</f>
        <v>NI</v>
      </c>
      <c r="B1079" s="5">
        <f>+'[1]JUNIO-2026'!B1079</f>
        <v>900264327</v>
      </c>
      <c r="C1079" s="5">
        <f>+'[1]JUNIO-2026'!C1079</f>
        <v>0</v>
      </c>
      <c r="D1079" s="5" t="str">
        <f>+'[1]JUNIO-2026'!D1079</f>
        <v>CLINICASANJOSEDELURUACOIPSSAS</v>
      </c>
      <c r="E1079" s="5" t="str">
        <f>+'[1]JUNIO-2026'!E1079</f>
        <v>PR</v>
      </c>
      <c r="F1079" s="5" t="str">
        <f>+'[1]JUNIO-2026'!F1079</f>
        <v>PNAF</v>
      </c>
      <c r="G1079" s="5">
        <f>+'[1]JUNIO-2026'!G1079</f>
        <v>2023</v>
      </c>
      <c r="H1079" s="6">
        <f t="shared" si="96"/>
        <v>51072914</v>
      </c>
      <c r="I1079" s="7">
        <f>INT('[1]JUNIO-2026'!I1079)</f>
        <v>0</v>
      </c>
      <c r="J1079" s="7">
        <f>INT('[1]JUNIO-2026'!J1079)</f>
        <v>51072914</v>
      </c>
      <c r="K1079" s="7">
        <f>INT('[1]JUNIO-2026'!K1079)</f>
        <v>17109517</v>
      </c>
      <c r="L1079" s="7">
        <f>INT('[1]JUNIO-2026'!L1079)</f>
        <v>0</v>
      </c>
      <c r="M1079" s="6">
        <f t="shared" si="97"/>
        <v>33963397</v>
      </c>
      <c r="N1079" s="7">
        <v>0</v>
      </c>
      <c r="O1079" s="7">
        <f>INT('[1]JUNIO-2026'!O1079)</f>
        <v>33963397</v>
      </c>
      <c r="P1079" s="6">
        <f t="shared" si="101"/>
        <v>33963397</v>
      </c>
      <c r="Q1079" s="6">
        <f t="shared" si="98"/>
        <v>0</v>
      </c>
      <c r="R1079" s="7">
        <f>INT('[1]JUNIO-2026'!R1079)</f>
        <v>0</v>
      </c>
      <c r="S1079" s="7">
        <f>INT('[1]JUNIO-2026'!S1079)</f>
        <v>0</v>
      </c>
      <c r="T1079" s="7">
        <f>INT('[1]JUNIO-2026'!T1079)</f>
        <v>0</v>
      </c>
      <c r="U1079" s="7">
        <f>INT('[1]JUNIO-2026'!U1079)</f>
        <v>33963397</v>
      </c>
      <c r="V1079" s="7">
        <f>INT('[1]JUNIO-2026'!V1079)</f>
        <v>0</v>
      </c>
      <c r="W1079" s="7">
        <f>INT('[1]JUNIO-2026'!W1079)</f>
        <v>0</v>
      </c>
      <c r="X1079" s="7">
        <f>INT('[1]JUNIO-2026'!X1079)</f>
        <v>0</v>
      </c>
      <c r="Y1079" s="7">
        <f>INT('[1]JUNIO-2026'!Y1079)</f>
        <v>0</v>
      </c>
      <c r="Z1079" s="5" t="str">
        <f>+'[1]JUNIO-2026'!Z1079</f>
        <v>NA</v>
      </c>
      <c r="AA1079" s="5">
        <f>+'[1]JUNIO-2026'!AA1079</f>
        <v>1</v>
      </c>
      <c r="AB1079" s="5">
        <v>99999</v>
      </c>
      <c r="AC1079" s="8">
        <f t="shared" si="99"/>
        <v>33963397</v>
      </c>
      <c r="AD1079" s="8">
        <f t="shared" si="100"/>
        <v>0</v>
      </c>
      <c r="AE1079" t="str">
        <f>+'[1]JUNIO-2026'!AE1079</f>
        <v>SAFEWEB</v>
      </c>
    </row>
    <row r="1080" spans="1:31" x14ac:dyDescent="0.25">
      <c r="A1080" s="5" t="str">
        <f>+'[1]JUNIO-2026'!A1080</f>
        <v>NI</v>
      </c>
      <c r="B1080" s="5">
        <f>+'[1]JUNIO-2026'!B1080</f>
        <v>900269029</v>
      </c>
      <c r="C1080" s="5">
        <f>+'[1]JUNIO-2026'!C1080</f>
        <v>3</v>
      </c>
      <c r="D1080" s="5" t="str">
        <f>+'[1]JUNIO-2026'!D1080</f>
        <v>FUNDACIONCENTROCOLOMBIANODEEPILEPSIAYENFERMEDADESNEUROLOGICASFIRE</v>
      </c>
      <c r="E1080" s="5" t="str">
        <f>+'[1]JUNIO-2026'!E1080</f>
        <v>PR</v>
      </c>
      <c r="F1080" s="5" t="str">
        <f>+'[1]JUNIO-2026'!F1080</f>
        <v>MIGR</v>
      </c>
      <c r="G1080" s="5">
        <f>+'[1]JUNIO-2026'!G1080</f>
        <v>2023</v>
      </c>
      <c r="H1080" s="6">
        <f t="shared" si="96"/>
        <v>29022552</v>
      </c>
      <c r="I1080" s="7">
        <f>INT('[1]JUNIO-2026'!I1080)</f>
        <v>0</v>
      </c>
      <c r="J1080" s="7">
        <f>INT('[1]JUNIO-2026'!J1080)</f>
        <v>29022552</v>
      </c>
      <c r="K1080" s="7">
        <f>INT('[1]JUNIO-2026'!K1080)</f>
        <v>26479092</v>
      </c>
      <c r="L1080" s="7">
        <f>INT('[1]JUNIO-2026'!L1080)</f>
        <v>0</v>
      </c>
      <c r="M1080" s="6">
        <f t="shared" si="97"/>
        <v>2543460</v>
      </c>
      <c r="N1080" s="7">
        <v>0</v>
      </c>
      <c r="O1080" s="7">
        <f>INT('[1]JUNIO-2026'!O1080)</f>
        <v>2543460</v>
      </c>
      <c r="P1080" s="6">
        <f t="shared" si="101"/>
        <v>2543460</v>
      </c>
      <c r="Q1080" s="6">
        <f t="shared" si="98"/>
        <v>0</v>
      </c>
      <c r="R1080" s="7">
        <f>INT('[1]JUNIO-2026'!R1080)</f>
        <v>0</v>
      </c>
      <c r="S1080" s="7">
        <f>INT('[1]JUNIO-2026'!S1080)</f>
        <v>2543460</v>
      </c>
      <c r="T1080" s="7">
        <f>INT('[1]JUNIO-2026'!T1080)</f>
        <v>0</v>
      </c>
      <c r="U1080" s="7">
        <f>INT('[1]JUNIO-2026'!U1080)</f>
        <v>0</v>
      </c>
      <c r="V1080" s="7">
        <f>INT('[1]JUNIO-2026'!V1080)</f>
        <v>0</v>
      </c>
      <c r="W1080" s="7">
        <f>INT('[1]JUNIO-2026'!W1080)</f>
        <v>0</v>
      </c>
      <c r="X1080" s="7">
        <f>INT('[1]JUNIO-2026'!X1080)</f>
        <v>0</v>
      </c>
      <c r="Y1080" s="7">
        <f>INT('[1]JUNIO-2026'!Y1080)</f>
        <v>0</v>
      </c>
      <c r="Z1080" s="5" t="str">
        <f>+'[1]JUNIO-2026'!Z1080</f>
        <v>NA</v>
      </c>
      <c r="AA1080" s="5">
        <f>+'[1]JUNIO-2026'!AA1080</f>
        <v>1</v>
      </c>
      <c r="AB1080" s="5">
        <v>99999</v>
      </c>
      <c r="AC1080" s="8">
        <f t="shared" si="99"/>
        <v>2543460</v>
      </c>
      <c r="AD1080" s="8">
        <f t="shared" si="100"/>
        <v>0</v>
      </c>
      <c r="AE1080" t="str">
        <f>+'[1]JUNIO-2026'!AE1080</f>
        <v>SAFEWEB</v>
      </c>
    </row>
    <row r="1081" spans="1:31" x14ac:dyDescent="0.25">
      <c r="A1081" s="5" t="str">
        <f>+'[1]JUNIO-2026'!A1081</f>
        <v>NI</v>
      </c>
      <c r="B1081" s="5">
        <f>+'[1]JUNIO-2026'!B1081</f>
        <v>900269029</v>
      </c>
      <c r="C1081" s="5">
        <f>+'[1]JUNIO-2026'!C1081</f>
        <v>3</v>
      </c>
      <c r="D1081" s="5" t="str">
        <f>+'[1]JUNIO-2026'!D1081</f>
        <v>FUNDACIONCENTROCOLOMBIANODEEPILEPSIAYENFERMEDADESNEUROLOGICASFIRE</v>
      </c>
      <c r="E1081" s="5" t="str">
        <f>+'[1]JUNIO-2026'!E1081</f>
        <v>PR</v>
      </c>
      <c r="F1081" s="5" t="str">
        <f>+'[1]JUNIO-2026'!F1081</f>
        <v>PNAF</v>
      </c>
      <c r="G1081" s="5">
        <f>+'[1]JUNIO-2026'!G1081</f>
        <v>2023</v>
      </c>
      <c r="H1081" s="6">
        <f t="shared" si="96"/>
        <v>19301786</v>
      </c>
      <c r="I1081" s="7">
        <f>INT('[1]JUNIO-2026'!I1081)</f>
        <v>0</v>
      </c>
      <c r="J1081" s="7">
        <f>INT('[1]JUNIO-2026'!J1081)</f>
        <v>19301786</v>
      </c>
      <c r="K1081" s="7">
        <f>INT('[1]JUNIO-2026'!K1081)</f>
        <v>11144100</v>
      </c>
      <c r="L1081" s="7">
        <f>INT('[1]JUNIO-2026'!L1081)</f>
        <v>0</v>
      </c>
      <c r="M1081" s="6">
        <f t="shared" si="97"/>
        <v>8157686</v>
      </c>
      <c r="N1081" s="7">
        <v>0</v>
      </c>
      <c r="O1081" s="7">
        <f>INT('[1]JUNIO-2026'!O1081)</f>
        <v>0</v>
      </c>
      <c r="P1081" s="6">
        <f t="shared" si="101"/>
        <v>0</v>
      </c>
      <c r="Q1081" s="6">
        <f t="shared" si="98"/>
        <v>8157686</v>
      </c>
      <c r="R1081" s="7">
        <f>INT('[1]JUNIO-2026'!R1081)</f>
        <v>0</v>
      </c>
      <c r="S1081" s="7">
        <f>INT('[1]JUNIO-2026'!S1081)</f>
        <v>0</v>
      </c>
      <c r="T1081" s="7">
        <f>INT('[1]JUNIO-2026'!T1081)</f>
        <v>0</v>
      </c>
      <c r="U1081" s="7">
        <f>INT('[1]JUNIO-2026'!U1081)</f>
        <v>0</v>
      </c>
      <c r="V1081" s="7">
        <f>INT('[1]JUNIO-2026'!V1081)</f>
        <v>0</v>
      </c>
      <c r="W1081" s="7">
        <f>INT('[1]JUNIO-2026'!W1081)</f>
        <v>0</v>
      </c>
      <c r="X1081" s="7">
        <f>INT('[1]JUNIO-2026'!X1081)</f>
        <v>0</v>
      </c>
      <c r="Y1081" s="7">
        <f>INT('[1]JUNIO-2026'!Y1081)</f>
        <v>0</v>
      </c>
      <c r="Z1081" s="5" t="str">
        <f>+'[1]JUNIO-2026'!Z1081</f>
        <v>NA</v>
      </c>
      <c r="AA1081" s="5">
        <f>+'[1]JUNIO-2026'!AA1081</f>
        <v>1</v>
      </c>
      <c r="AB1081" s="5">
        <v>99999</v>
      </c>
      <c r="AC1081" s="8">
        <f t="shared" si="99"/>
        <v>0</v>
      </c>
      <c r="AD1081" s="8">
        <f t="shared" si="100"/>
        <v>0</v>
      </c>
      <c r="AE1081" t="str">
        <f>+'[1]JUNIO-2026'!AE1081</f>
        <v>SAFEWEB</v>
      </c>
    </row>
    <row r="1082" spans="1:31" x14ac:dyDescent="0.25">
      <c r="A1082" s="5" t="str">
        <f>+'[1]JUNIO-2026'!A1082</f>
        <v>NI</v>
      </c>
      <c r="B1082" s="5">
        <f>+'[1]JUNIO-2026'!B1082</f>
        <v>900482242</v>
      </c>
      <c r="C1082" s="5">
        <f>+'[1]JUNIO-2026'!C1082</f>
        <v>8</v>
      </c>
      <c r="D1082" s="5" t="str">
        <f>+'[1]JUNIO-2026'!D1082</f>
        <v>CENTROHOSPITALARIOSERENADELMARCHSM</v>
      </c>
      <c r="E1082" s="5" t="str">
        <f>+'[1]JUNIO-2026'!E1082</f>
        <v>PR</v>
      </c>
      <c r="F1082" s="5" t="str">
        <f>+'[1]JUNIO-2026'!F1082</f>
        <v>PNAF</v>
      </c>
      <c r="G1082" s="5">
        <f>+'[1]JUNIO-2026'!G1082</f>
        <v>2023</v>
      </c>
      <c r="H1082" s="6">
        <f t="shared" si="96"/>
        <v>148212364</v>
      </c>
      <c r="I1082" s="7">
        <f>INT('[1]JUNIO-2026'!I1082)</f>
        <v>0</v>
      </c>
      <c r="J1082" s="7">
        <f>INT('[1]JUNIO-2026'!J1082)</f>
        <v>148212364</v>
      </c>
      <c r="K1082" s="7">
        <f>INT('[1]JUNIO-2026'!K1082)</f>
        <v>148212364</v>
      </c>
      <c r="L1082" s="7">
        <f>INT('[1]JUNIO-2026'!L1082)</f>
        <v>0</v>
      </c>
      <c r="M1082" s="6">
        <f t="shared" si="97"/>
        <v>0</v>
      </c>
      <c r="N1082" s="7">
        <v>0</v>
      </c>
      <c r="O1082" s="7">
        <f>INT('[1]JUNIO-2026'!O1082)</f>
        <v>0</v>
      </c>
      <c r="P1082" s="6">
        <f t="shared" si="101"/>
        <v>0</v>
      </c>
      <c r="Q1082" s="6">
        <f t="shared" si="98"/>
        <v>0</v>
      </c>
      <c r="R1082" s="7">
        <f>INT('[1]JUNIO-2026'!R1082)</f>
        <v>0</v>
      </c>
      <c r="S1082" s="7">
        <f>INT('[1]JUNIO-2026'!S1082)</f>
        <v>0</v>
      </c>
      <c r="T1082" s="7">
        <f>INT('[1]JUNIO-2026'!T1082)</f>
        <v>0</v>
      </c>
      <c r="U1082" s="7">
        <f>INT('[1]JUNIO-2026'!U1082)</f>
        <v>0</v>
      </c>
      <c r="V1082" s="7">
        <f>INT('[1]JUNIO-2026'!V1082)</f>
        <v>0</v>
      </c>
      <c r="W1082" s="7">
        <f>INT('[1]JUNIO-2026'!W1082)</f>
        <v>0</v>
      </c>
      <c r="X1082" s="7">
        <f>INT('[1]JUNIO-2026'!X1082)</f>
        <v>0</v>
      </c>
      <c r="Y1082" s="7">
        <f>INT('[1]JUNIO-2026'!Y1082)</f>
        <v>0</v>
      </c>
      <c r="Z1082" s="5" t="str">
        <f>+'[1]JUNIO-2026'!Z1082</f>
        <v>NA</v>
      </c>
      <c r="AA1082" s="5">
        <f>+'[1]JUNIO-2026'!AA1082</f>
        <v>1</v>
      </c>
      <c r="AB1082" s="5">
        <v>99999</v>
      </c>
      <c r="AC1082" s="8">
        <f t="shared" si="99"/>
        <v>0</v>
      </c>
      <c r="AD1082" s="8">
        <f t="shared" si="100"/>
        <v>0</v>
      </c>
      <c r="AE1082" t="str">
        <f>+'[1]JUNIO-2026'!AE1082</f>
        <v>SAFEWEB</v>
      </c>
    </row>
    <row r="1083" spans="1:31" x14ac:dyDescent="0.25">
      <c r="A1083" s="5" t="str">
        <f>+'[1]JUNIO-2026'!A1083</f>
        <v>NI</v>
      </c>
      <c r="B1083" s="5">
        <f>+'[1]JUNIO-2026'!B1083</f>
        <v>900600550</v>
      </c>
      <c r="C1083" s="5">
        <f>+'[1]JUNIO-2026'!C1083</f>
        <v>9</v>
      </c>
      <c r="D1083" s="5" t="str">
        <f>+'[1]JUNIO-2026'!D1083</f>
        <v>INVERSIONESMEDICASBARUSAS</v>
      </c>
      <c r="E1083" s="5" t="str">
        <f>+'[1]JUNIO-2026'!E1083</f>
        <v>PR</v>
      </c>
      <c r="F1083" s="5" t="str">
        <f>+'[1]JUNIO-2026'!F1083</f>
        <v>MIGR</v>
      </c>
      <c r="G1083" s="5">
        <f>+'[1]JUNIO-2026'!G1083</f>
        <v>2023</v>
      </c>
      <c r="H1083" s="6">
        <f t="shared" si="96"/>
        <v>1513539</v>
      </c>
      <c r="I1083" s="7">
        <f>INT('[1]JUNIO-2026'!I1083)</f>
        <v>0</v>
      </c>
      <c r="J1083" s="7">
        <f>INT('[1]JUNIO-2026'!J1083)</f>
        <v>1513539</v>
      </c>
      <c r="K1083" s="7">
        <f>INT('[1]JUNIO-2026'!K1083)</f>
        <v>1513539</v>
      </c>
      <c r="L1083" s="7">
        <f>INT('[1]JUNIO-2026'!L1083)</f>
        <v>0</v>
      </c>
      <c r="M1083" s="6">
        <f t="shared" si="97"/>
        <v>0</v>
      </c>
      <c r="N1083" s="7">
        <v>0</v>
      </c>
      <c r="O1083" s="7">
        <f>INT('[1]JUNIO-2026'!O1083)</f>
        <v>0</v>
      </c>
      <c r="P1083" s="6">
        <f t="shared" si="101"/>
        <v>0</v>
      </c>
      <c r="Q1083" s="6">
        <f t="shared" si="98"/>
        <v>0</v>
      </c>
      <c r="R1083" s="7">
        <f>INT('[1]JUNIO-2026'!R1083)</f>
        <v>0</v>
      </c>
      <c r="S1083" s="7">
        <f>INT('[1]JUNIO-2026'!S1083)</f>
        <v>0</v>
      </c>
      <c r="T1083" s="7">
        <f>INT('[1]JUNIO-2026'!T1083)</f>
        <v>0</v>
      </c>
      <c r="U1083" s="7">
        <f>INT('[1]JUNIO-2026'!U1083)</f>
        <v>0</v>
      </c>
      <c r="V1083" s="7">
        <f>INT('[1]JUNIO-2026'!V1083)</f>
        <v>0</v>
      </c>
      <c r="W1083" s="7">
        <f>INT('[1]JUNIO-2026'!W1083)</f>
        <v>0</v>
      </c>
      <c r="X1083" s="7">
        <f>INT('[1]JUNIO-2026'!X1083)</f>
        <v>0</v>
      </c>
      <c r="Y1083" s="7">
        <f>INT('[1]JUNIO-2026'!Y1083)</f>
        <v>0</v>
      </c>
      <c r="Z1083" s="5" t="str">
        <f>+'[1]JUNIO-2026'!Z1083</f>
        <v>NA</v>
      </c>
      <c r="AA1083" s="5">
        <f>+'[1]JUNIO-2026'!AA1083</f>
        <v>1</v>
      </c>
      <c r="AB1083" s="5">
        <v>99999</v>
      </c>
      <c r="AC1083" s="8">
        <f t="shared" si="99"/>
        <v>0</v>
      </c>
      <c r="AD1083" s="8">
        <f t="shared" si="100"/>
        <v>0</v>
      </c>
      <c r="AE1083" t="str">
        <f>+'[1]JUNIO-2026'!AE1083</f>
        <v>SAFEWEB</v>
      </c>
    </row>
    <row r="1084" spans="1:31" x14ac:dyDescent="0.25">
      <c r="A1084" s="5" t="str">
        <f>+'[1]JUNIO-2026'!A1084</f>
        <v>NI</v>
      </c>
      <c r="B1084" s="5">
        <f>+'[1]JUNIO-2026'!B1084</f>
        <v>900600550</v>
      </c>
      <c r="C1084" s="5">
        <f>+'[1]JUNIO-2026'!C1084</f>
        <v>9</v>
      </c>
      <c r="D1084" s="5" t="str">
        <f>+'[1]JUNIO-2026'!D1084</f>
        <v>INVERSIONESMEDICASBARUSAS</v>
      </c>
      <c r="E1084" s="5" t="str">
        <f>+'[1]JUNIO-2026'!E1084</f>
        <v>PR</v>
      </c>
      <c r="F1084" s="5" t="str">
        <f>+'[1]JUNIO-2026'!F1084</f>
        <v>PNAF</v>
      </c>
      <c r="G1084" s="5">
        <f>+'[1]JUNIO-2026'!G1084</f>
        <v>2023</v>
      </c>
      <c r="H1084" s="6">
        <f t="shared" si="96"/>
        <v>2058278</v>
      </c>
      <c r="I1084" s="7">
        <f>INT('[1]JUNIO-2026'!I1084)</f>
        <v>0</v>
      </c>
      <c r="J1084" s="7">
        <f>INT('[1]JUNIO-2026'!J1084)</f>
        <v>2058278</v>
      </c>
      <c r="K1084" s="7">
        <f>INT('[1]JUNIO-2026'!K1084)</f>
        <v>2058278</v>
      </c>
      <c r="L1084" s="7">
        <f>INT('[1]JUNIO-2026'!L1084)</f>
        <v>0</v>
      </c>
      <c r="M1084" s="6">
        <f t="shared" si="97"/>
        <v>0</v>
      </c>
      <c r="N1084" s="7">
        <v>0</v>
      </c>
      <c r="O1084" s="7">
        <f>INT('[1]JUNIO-2026'!O1084)</f>
        <v>0</v>
      </c>
      <c r="P1084" s="6">
        <f t="shared" si="101"/>
        <v>0</v>
      </c>
      <c r="Q1084" s="6">
        <f t="shared" si="98"/>
        <v>0</v>
      </c>
      <c r="R1084" s="7">
        <f>INT('[1]JUNIO-2026'!R1084)</f>
        <v>0</v>
      </c>
      <c r="S1084" s="7">
        <f>INT('[1]JUNIO-2026'!S1084)</f>
        <v>0</v>
      </c>
      <c r="T1084" s="7">
        <f>INT('[1]JUNIO-2026'!T1084)</f>
        <v>0</v>
      </c>
      <c r="U1084" s="7">
        <f>INT('[1]JUNIO-2026'!U1084)</f>
        <v>0</v>
      </c>
      <c r="V1084" s="7">
        <f>INT('[1]JUNIO-2026'!V1084)</f>
        <v>0</v>
      </c>
      <c r="W1084" s="7">
        <f>INT('[1]JUNIO-2026'!W1084)</f>
        <v>0</v>
      </c>
      <c r="X1084" s="7">
        <f>INT('[1]JUNIO-2026'!X1084)</f>
        <v>0</v>
      </c>
      <c r="Y1084" s="7">
        <f>INT('[1]JUNIO-2026'!Y1084)</f>
        <v>0</v>
      </c>
      <c r="Z1084" s="5" t="str">
        <f>+'[1]JUNIO-2026'!Z1084</f>
        <v>NA</v>
      </c>
      <c r="AA1084" s="5">
        <f>+'[1]JUNIO-2026'!AA1084</f>
        <v>1</v>
      </c>
      <c r="AB1084" s="5">
        <v>99999</v>
      </c>
      <c r="AC1084" s="8">
        <f t="shared" si="99"/>
        <v>0</v>
      </c>
      <c r="AD1084" s="8">
        <f t="shared" si="100"/>
        <v>0</v>
      </c>
      <c r="AE1084" t="str">
        <f>+'[1]JUNIO-2026'!AE1084</f>
        <v>SAFEWEB</v>
      </c>
    </row>
    <row r="1085" spans="1:31" x14ac:dyDescent="0.25">
      <c r="A1085" s="5" t="str">
        <f>+'[1]JUNIO-2026'!A1085</f>
        <v>NI</v>
      </c>
      <c r="B1085" s="5">
        <f>+'[1]JUNIO-2026'!B1085</f>
        <v>901139193</v>
      </c>
      <c r="C1085" s="5">
        <f>+'[1]JUNIO-2026'!C1085</f>
        <v>1</v>
      </c>
      <c r="D1085" s="5" t="str">
        <f>+'[1]JUNIO-2026'!D1085</f>
        <v>MIREDBARRANQUILLAIPSSAS</v>
      </c>
      <c r="E1085" s="5" t="str">
        <f>+'[1]JUNIO-2026'!E1085</f>
        <v>PR</v>
      </c>
      <c r="F1085" s="5" t="str">
        <f>+'[1]JUNIO-2026'!F1085</f>
        <v>MIGR</v>
      </c>
      <c r="G1085" s="5">
        <f>+'[1]JUNIO-2026'!G1085</f>
        <v>2023</v>
      </c>
      <c r="H1085" s="6">
        <f t="shared" si="96"/>
        <v>9300762</v>
      </c>
      <c r="I1085" s="7">
        <f>INT('[1]JUNIO-2026'!I1085)</f>
        <v>0</v>
      </c>
      <c r="J1085" s="7">
        <f>INT('[1]JUNIO-2026'!J1085)</f>
        <v>9300762</v>
      </c>
      <c r="K1085" s="7">
        <f>INT('[1]JUNIO-2026'!K1085)</f>
        <v>446604</v>
      </c>
      <c r="L1085" s="7">
        <f>INT('[1]JUNIO-2026'!L1085)</f>
        <v>0</v>
      </c>
      <c r="M1085" s="6">
        <f t="shared" si="97"/>
        <v>8854158</v>
      </c>
      <c r="N1085" s="7">
        <v>0</v>
      </c>
      <c r="O1085" s="7">
        <f>INT('[1]JUNIO-2026'!O1085)</f>
        <v>8854158</v>
      </c>
      <c r="P1085" s="6">
        <f t="shared" si="101"/>
        <v>8854158</v>
      </c>
      <c r="Q1085" s="6">
        <f t="shared" si="98"/>
        <v>0</v>
      </c>
      <c r="R1085" s="7">
        <f>INT('[1]JUNIO-2026'!R1085)</f>
        <v>0</v>
      </c>
      <c r="S1085" s="7">
        <f>INT('[1]JUNIO-2026'!S1085)</f>
        <v>0</v>
      </c>
      <c r="T1085" s="7">
        <f>INT('[1]JUNIO-2026'!T1085)</f>
        <v>6004430</v>
      </c>
      <c r="U1085" s="7">
        <f>INT('[1]JUNIO-2026'!U1085)</f>
        <v>0</v>
      </c>
      <c r="V1085" s="7">
        <f>INT('[1]JUNIO-2026'!V1085)</f>
        <v>0</v>
      </c>
      <c r="W1085" s="7">
        <f>INT('[1]JUNIO-2026'!W1085)</f>
        <v>0</v>
      </c>
      <c r="X1085" s="7">
        <f>INT('[1]JUNIO-2026'!X1085)</f>
        <v>2849728</v>
      </c>
      <c r="Y1085" s="7">
        <f>INT('[1]JUNIO-2026'!Y1085)</f>
        <v>0</v>
      </c>
      <c r="Z1085" s="5" t="str">
        <f>+'[1]JUNIO-2026'!Z1085</f>
        <v>NA</v>
      </c>
      <c r="AA1085" s="5">
        <f>+'[1]JUNIO-2026'!AA1085</f>
        <v>1</v>
      </c>
      <c r="AB1085" s="5">
        <v>99999</v>
      </c>
      <c r="AC1085" s="8">
        <f t="shared" si="99"/>
        <v>8854158</v>
      </c>
      <c r="AD1085" s="8">
        <f t="shared" si="100"/>
        <v>0</v>
      </c>
      <c r="AE1085" t="str">
        <f>+'[1]JUNIO-2026'!AE1085</f>
        <v>SAFEWEB</v>
      </c>
    </row>
    <row r="1086" spans="1:31" x14ac:dyDescent="0.25">
      <c r="A1086" s="5" t="str">
        <f>+'[1]JUNIO-2026'!A1086</f>
        <v>NI</v>
      </c>
      <c r="B1086" s="5">
        <f>+'[1]JUNIO-2026'!B1086</f>
        <v>901139193</v>
      </c>
      <c r="C1086" s="5">
        <f>+'[1]JUNIO-2026'!C1086</f>
        <v>1</v>
      </c>
      <c r="D1086" s="5" t="str">
        <f>+'[1]JUNIO-2026'!D1086</f>
        <v>MIREDBARRANQUILLAIPSSAS</v>
      </c>
      <c r="E1086" s="5" t="str">
        <f>+'[1]JUNIO-2026'!E1086</f>
        <v>PR</v>
      </c>
      <c r="F1086" s="5" t="str">
        <f>+'[1]JUNIO-2026'!F1086</f>
        <v>PNAF</v>
      </c>
      <c r="G1086" s="5">
        <f>+'[1]JUNIO-2026'!G1086</f>
        <v>2023</v>
      </c>
      <c r="H1086" s="6">
        <f t="shared" si="96"/>
        <v>30836543</v>
      </c>
      <c r="I1086" s="7">
        <f>INT('[1]JUNIO-2026'!I1086)</f>
        <v>0</v>
      </c>
      <c r="J1086" s="7">
        <f>INT('[1]JUNIO-2026'!J1086)</f>
        <v>30836543</v>
      </c>
      <c r="K1086" s="7">
        <f>INT('[1]JUNIO-2026'!K1086)</f>
        <v>3722518</v>
      </c>
      <c r="L1086" s="7">
        <f>INT('[1]JUNIO-2026'!L1086)</f>
        <v>0</v>
      </c>
      <c r="M1086" s="6">
        <f t="shared" si="97"/>
        <v>27114025</v>
      </c>
      <c r="N1086" s="7">
        <v>0</v>
      </c>
      <c r="O1086" s="7">
        <f>INT('[1]JUNIO-2026'!O1086)</f>
        <v>27114025</v>
      </c>
      <c r="P1086" s="6">
        <f t="shared" si="101"/>
        <v>27114025</v>
      </c>
      <c r="Q1086" s="6">
        <f t="shared" si="98"/>
        <v>0</v>
      </c>
      <c r="R1086" s="7">
        <f>INT('[1]JUNIO-2026'!R1086)</f>
        <v>0</v>
      </c>
      <c r="S1086" s="7">
        <f>INT('[1]JUNIO-2026'!S1086)</f>
        <v>0</v>
      </c>
      <c r="T1086" s="7">
        <f>INT('[1]JUNIO-2026'!T1086)</f>
        <v>27114025</v>
      </c>
      <c r="U1086" s="7">
        <f>INT('[1]JUNIO-2026'!U1086)</f>
        <v>0</v>
      </c>
      <c r="V1086" s="7">
        <f>INT('[1]JUNIO-2026'!V1086)</f>
        <v>0</v>
      </c>
      <c r="W1086" s="7">
        <f>INT('[1]JUNIO-2026'!W1086)</f>
        <v>0</v>
      </c>
      <c r="X1086" s="7">
        <f>INT('[1]JUNIO-2026'!X1086)</f>
        <v>0</v>
      </c>
      <c r="Y1086" s="7">
        <f>INT('[1]JUNIO-2026'!Y1086)</f>
        <v>0</v>
      </c>
      <c r="Z1086" s="5" t="str">
        <f>+'[1]JUNIO-2026'!Z1086</f>
        <v>NA</v>
      </c>
      <c r="AA1086" s="5">
        <f>+'[1]JUNIO-2026'!AA1086</f>
        <v>1</v>
      </c>
      <c r="AB1086" s="5">
        <v>99999</v>
      </c>
      <c r="AC1086" s="8">
        <f t="shared" si="99"/>
        <v>27114025</v>
      </c>
      <c r="AD1086" s="8">
        <f t="shared" si="100"/>
        <v>0</v>
      </c>
      <c r="AE1086" t="str">
        <f>+'[1]JUNIO-2026'!AE1086</f>
        <v>SAFEWEB</v>
      </c>
    </row>
    <row r="1087" spans="1:31" x14ac:dyDescent="0.25">
      <c r="A1087" s="5" t="str">
        <f>+'[1]JUNIO-2026'!A1087</f>
        <v>NI</v>
      </c>
      <c r="B1087" s="5">
        <f>+'[1]JUNIO-2026'!B1087</f>
        <v>800000118</v>
      </c>
      <c r="C1087" s="5">
        <f>+'[1]JUNIO-2026'!C1087</f>
        <v>2</v>
      </c>
      <c r="D1087" s="5" t="str">
        <f>+'[1]JUNIO-2026'!D1087</f>
        <v>ESEHOSPITALDPTALUNIVDELQUINDIOSANJUANDEDIOS</v>
      </c>
      <c r="E1087" s="5" t="str">
        <f>+'[1]JUNIO-2026'!E1087</f>
        <v>PU</v>
      </c>
      <c r="F1087" s="5" t="str">
        <f>+'[1]JUNIO-2026'!F1087</f>
        <v>PNAF</v>
      </c>
      <c r="G1087" s="5">
        <f>+'[1]JUNIO-2026'!G1087</f>
        <v>2024</v>
      </c>
      <c r="H1087" s="6">
        <f t="shared" si="96"/>
        <v>2315863</v>
      </c>
      <c r="I1087" s="7">
        <f>INT('[1]JUNIO-2026'!I1087)</f>
        <v>0</v>
      </c>
      <c r="J1087" s="7">
        <f>INT('[1]JUNIO-2026'!J1087)</f>
        <v>2315863</v>
      </c>
      <c r="K1087" s="7">
        <f>INT('[1]JUNIO-2026'!K1087)</f>
        <v>2315863</v>
      </c>
      <c r="L1087" s="7">
        <f>INT('[1]JUNIO-2026'!L1087)</f>
        <v>0</v>
      </c>
      <c r="M1087" s="6">
        <f t="shared" si="97"/>
        <v>0</v>
      </c>
      <c r="N1087" s="7">
        <v>0</v>
      </c>
      <c r="O1087" s="7">
        <f>INT('[1]JUNIO-2026'!O1087)</f>
        <v>0</v>
      </c>
      <c r="P1087" s="6">
        <f t="shared" si="101"/>
        <v>0</v>
      </c>
      <c r="Q1087" s="6">
        <f t="shared" si="98"/>
        <v>0</v>
      </c>
      <c r="R1087" s="7">
        <f>INT('[1]JUNIO-2026'!R1087)</f>
        <v>0</v>
      </c>
      <c r="S1087" s="7">
        <f>INT('[1]JUNIO-2026'!S1087)</f>
        <v>0</v>
      </c>
      <c r="T1087" s="7">
        <f>INT('[1]JUNIO-2026'!T1087)</f>
        <v>0</v>
      </c>
      <c r="U1087" s="7">
        <f>INT('[1]JUNIO-2026'!U1087)</f>
        <v>0</v>
      </c>
      <c r="V1087" s="7">
        <f>INT('[1]JUNIO-2026'!V1087)</f>
        <v>0</v>
      </c>
      <c r="W1087" s="7">
        <f>INT('[1]JUNIO-2026'!W1087)</f>
        <v>0</v>
      </c>
      <c r="X1087" s="7">
        <f>INT('[1]JUNIO-2026'!X1087)</f>
        <v>0</v>
      </c>
      <c r="Y1087" s="7">
        <f>INT('[1]JUNIO-2026'!Y1087)</f>
        <v>0</v>
      </c>
      <c r="Z1087" s="5" t="str">
        <f>+'[1]JUNIO-2026'!Z1087</f>
        <v>NA</v>
      </c>
      <c r="AA1087" s="5">
        <f>+'[1]JUNIO-2026'!AA1087</f>
        <v>1</v>
      </c>
      <c r="AB1087" s="5">
        <v>99999</v>
      </c>
      <c r="AC1087" s="8">
        <f t="shared" si="99"/>
        <v>0</v>
      </c>
      <c r="AD1087" s="8">
        <f t="shared" si="100"/>
        <v>0</v>
      </c>
      <c r="AE1087" t="str">
        <f>+'[1]JUNIO-2026'!AE1087</f>
        <v>Excel -2024-2026</v>
      </c>
    </row>
    <row r="1088" spans="1:31" x14ac:dyDescent="0.25">
      <c r="A1088" s="5" t="str">
        <f>+'[1]JUNIO-2026'!A1088</f>
        <v>NI</v>
      </c>
      <c r="B1088" s="5">
        <f>+'[1]JUNIO-2026'!B1088</f>
        <v>800058016</v>
      </c>
      <c r="C1088" s="5">
        <f>+'[1]JUNIO-2026'!C1088</f>
        <v>1</v>
      </c>
      <c r="D1088" s="5" t="str">
        <f>+'[1]JUNIO-2026'!D1088</f>
        <v>EMPRESASOCIALDELESTADOMETROSALUD</v>
      </c>
      <c r="E1088" s="5" t="str">
        <f>+'[1]JUNIO-2026'!E1088</f>
        <v>PU</v>
      </c>
      <c r="F1088" s="5" t="str">
        <f>+'[1]JUNIO-2026'!F1088</f>
        <v>PNAF</v>
      </c>
      <c r="G1088" s="5">
        <f>+'[1]JUNIO-2026'!G1088</f>
        <v>2024</v>
      </c>
      <c r="H1088" s="6">
        <f t="shared" si="96"/>
        <v>1207845</v>
      </c>
      <c r="I1088" s="7">
        <f>INT('[1]JUNIO-2026'!I1088)</f>
        <v>0</v>
      </c>
      <c r="J1088" s="7">
        <f>INT('[1]JUNIO-2026'!J1088)</f>
        <v>1207845</v>
      </c>
      <c r="K1088" s="7">
        <f>INT('[1]JUNIO-2026'!K1088)</f>
        <v>1207845</v>
      </c>
      <c r="L1088" s="7">
        <f>INT('[1]JUNIO-2026'!L1088)</f>
        <v>0</v>
      </c>
      <c r="M1088" s="6">
        <f t="shared" si="97"/>
        <v>0</v>
      </c>
      <c r="N1088" s="7">
        <v>0</v>
      </c>
      <c r="O1088" s="7">
        <f>INT('[1]JUNIO-2026'!O1088)</f>
        <v>0</v>
      </c>
      <c r="P1088" s="6">
        <f t="shared" si="101"/>
        <v>0</v>
      </c>
      <c r="Q1088" s="6">
        <f t="shared" si="98"/>
        <v>0</v>
      </c>
      <c r="R1088" s="7">
        <f>INT('[1]JUNIO-2026'!R1088)</f>
        <v>0</v>
      </c>
      <c r="S1088" s="7">
        <f>INT('[1]JUNIO-2026'!S1088)</f>
        <v>0</v>
      </c>
      <c r="T1088" s="7">
        <f>INT('[1]JUNIO-2026'!T1088)</f>
        <v>0</v>
      </c>
      <c r="U1088" s="7">
        <f>INT('[1]JUNIO-2026'!U1088)</f>
        <v>0</v>
      </c>
      <c r="V1088" s="7">
        <f>INT('[1]JUNIO-2026'!V1088)</f>
        <v>0</v>
      </c>
      <c r="W1088" s="7">
        <f>INT('[1]JUNIO-2026'!W1088)</f>
        <v>0</v>
      </c>
      <c r="X1088" s="7">
        <f>INT('[1]JUNIO-2026'!X1088)</f>
        <v>0</v>
      </c>
      <c r="Y1088" s="7">
        <f>INT('[1]JUNIO-2026'!Y1088)</f>
        <v>0</v>
      </c>
      <c r="Z1088" s="5" t="str">
        <f>+'[1]JUNIO-2026'!Z1088</f>
        <v>NA</v>
      </c>
      <c r="AA1088" s="5">
        <f>+'[1]JUNIO-2026'!AA1088</f>
        <v>1</v>
      </c>
      <c r="AB1088" s="5">
        <v>99999</v>
      </c>
      <c r="AC1088" s="8">
        <f t="shared" si="99"/>
        <v>0</v>
      </c>
      <c r="AD1088" s="8">
        <f t="shared" si="100"/>
        <v>0</v>
      </c>
      <c r="AE1088" t="str">
        <f>+'[1]JUNIO-2026'!AE1088</f>
        <v>Excel -2024-2026</v>
      </c>
    </row>
    <row r="1089" spans="1:31" x14ac:dyDescent="0.25">
      <c r="A1089" s="5" t="str">
        <f>+'[1]JUNIO-2026'!A1089</f>
        <v>NI</v>
      </c>
      <c r="B1089" s="5">
        <f>+'[1]JUNIO-2026'!B1089</f>
        <v>806001061</v>
      </c>
      <c r="C1089" s="5">
        <f>+'[1]JUNIO-2026'!C1089</f>
        <v>8</v>
      </c>
      <c r="D1089" s="5" t="str">
        <f>+'[1]JUNIO-2026'!D1089</f>
        <v>ESECLINICAMATERNIDADRAFAELCALVO</v>
      </c>
      <c r="E1089" s="5" t="str">
        <f>+'[1]JUNIO-2026'!E1089</f>
        <v>PU</v>
      </c>
      <c r="F1089" s="5" t="str">
        <f>+'[1]JUNIO-2026'!F1089</f>
        <v>MIGR</v>
      </c>
      <c r="G1089" s="5">
        <f>+'[1]JUNIO-2026'!G1089</f>
        <v>2024</v>
      </c>
      <c r="H1089" s="6">
        <f t="shared" si="96"/>
        <v>596318787</v>
      </c>
      <c r="I1089" s="7">
        <f>INT('[1]JUNIO-2026'!I1089)</f>
        <v>0</v>
      </c>
      <c r="J1089" s="7">
        <f>INT('[1]JUNIO-2026'!J1089)</f>
        <v>596318787</v>
      </c>
      <c r="K1089" s="7">
        <f>INT('[1]JUNIO-2026'!K1089)</f>
        <v>274949586</v>
      </c>
      <c r="L1089" s="7">
        <f>INT('[1]JUNIO-2026'!L1089)</f>
        <v>0</v>
      </c>
      <c r="M1089" s="6">
        <f t="shared" si="97"/>
        <v>321369201</v>
      </c>
      <c r="N1089" s="7">
        <v>0</v>
      </c>
      <c r="O1089" s="7">
        <f>INT('[1]JUNIO-2026'!O1089)</f>
        <v>321369201</v>
      </c>
      <c r="P1089" s="6">
        <f t="shared" si="101"/>
        <v>321369201</v>
      </c>
      <c r="Q1089" s="6">
        <f t="shared" si="98"/>
        <v>0</v>
      </c>
      <c r="R1089" s="7">
        <f>INT('[1]JUNIO-2026'!R1089)</f>
        <v>0</v>
      </c>
      <c r="S1089" s="7">
        <f>INT('[1]JUNIO-2026'!S1089)</f>
        <v>0</v>
      </c>
      <c r="T1089" s="7">
        <f>INT('[1]JUNIO-2026'!T1089)</f>
        <v>207134588</v>
      </c>
      <c r="U1089" s="7">
        <f>INT('[1]JUNIO-2026'!U1089)</f>
        <v>0</v>
      </c>
      <c r="V1089" s="7">
        <f>INT('[1]JUNIO-2026'!V1089)</f>
        <v>0</v>
      </c>
      <c r="W1089" s="7">
        <f>INT('[1]JUNIO-2026'!W1089)</f>
        <v>0</v>
      </c>
      <c r="X1089" s="7">
        <f>INT('[1]JUNIO-2026'!X1089)</f>
        <v>114234613</v>
      </c>
      <c r="Y1089" s="7">
        <f>INT('[1]JUNIO-2026'!Y1089)</f>
        <v>0</v>
      </c>
      <c r="Z1089" s="5" t="str">
        <f>+'[1]JUNIO-2026'!Z1089</f>
        <v>NA</v>
      </c>
      <c r="AA1089" s="5">
        <f>+'[1]JUNIO-2026'!AA1089</f>
        <v>1</v>
      </c>
      <c r="AB1089" s="5">
        <v>99999</v>
      </c>
      <c r="AC1089" s="8">
        <f t="shared" si="99"/>
        <v>321369201</v>
      </c>
      <c r="AD1089" s="8">
        <f t="shared" si="100"/>
        <v>0</v>
      </c>
      <c r="AE1089" t="str">
        <f>+'[1]JUNIO-2026'!AE1089</f>
        <v>Excel -2024-2026</v>
      </c>
    </row>
    <row r="1090" spans="1:31" x14ac:dyDescent="0.25">
      <c r="A1090" s="5" t="str">
        <f>+'[1]JUNIO-2026'!A1090</f>
        <v>NI</v>
      </c>
      <c r="B1090" s="5">
        <f>+'[1]JUNIO-2026'!B1090</f>
        <v>806001061</v>
      </c>
      <c r="C1090" s="5">
        <f>+'[1]JUNIO-2026'!C1090</f>
        <v>8</v>
      </c>
      <c r="D1090" s="5" t="str">
        <f>+'[1]JUNIO-2026'!D1090</f>
        <v>ESECLINICAMATERNIDADRAFAELCALVO</v>
      </c>
      <c r="E1090" s="5" t="str">
        <f>+'[1]JUNIO-2026'!E1090</f>
        <v>PU</v>
      </c>
      <c r="F1090" s="5" t="str">
        <f>+'[1]JUNIO-2026'!F1090</f>
        <v>PNAF</v>
      </c>
      <c r="G1090" s="5">
        <f>+'[1]JUNIO-2026'!G1090</f>
        <v>2024</v>
      </c>
      <c r="H1090" s="6">
        <f t="shared" si="96"/>
        <v>32958474</v>
      </c>
      <c r="I1090" s="7">
        <f>INT('[1]JUNIO-2026'!I1090)</f>
        <v>0</v>
      </c>
      <c r="J1090" s="7">
        <f>INT('[1]JUNIO-2026'!J1090)</f>
        <v>32958474</v>
      </c>
      <c r="K1090" s="7">
        <f>INT('[1]JUNIO-2026'!K1090)</f>
        <v>26158855</v>
      </c>
      <c r="L1090" s="7">
        <f>INT('[1]JUNIO-2026'!L1090)</f>
        <v>0</v>
      </c>
      <c r="M1090" s="6">
        <f t="shared" si="97"/>
        <v>6799619</v>
      </c>
      <c r="N1090" s="7">
        <v>0</v>
      </c>
      <c r="O1090" s="7">
        <f>INT('[1]JUNIO-2026'!O1090)</f>
        <v>6799619</v>
      </c>
      <c r="P1090" s="6">
        <f t="shared" si="101"/>
        <v>6799619</v>
      </c>
      <c r="Q1090" s="6">
        <f t="shared" si="98"/>
        <v>0</v>
      </c>
      <c r="R1090" s="7">
        <f>INT('[1]JUNIO-2026'!R1090)</f>
        <v>0</v>
      </c>
      <c r="S1090" s="7">
        <f>INT('[1]JUNIO-2026'!S1090)</f>
        <v>0</v>
      </c>
      <c r="T1090" s="7">
        <f>INT('[1]JUNIO-2026'!T1090)</f>
        <v>6799619</v>
      </c>
      <c r="U1090" s="7">
        <f>INT('[1]JUNIO-2026'!U1090)</f>
        <v>0</v>
      </c>
      <c r="V1090" s="7">
        <f>INT('[1]JUNIO-2026'!V1090)</f>
        <v>0</v>
      </c>
      <c r="W1090" s="7">
        <f>INT('[1]JUNIO-2026'!W1090)</f>
        <v>0</v>
      </c>
      <c r="X1090" s="7">
        <f>INT('[1]JUNIO-2026'!X1090)</f>
        <v>0</v>
      </c>
      <c r="Y1090" s="7">
        <f>INT('[1]JUNIO-2026'!Y1090)</f>
        <v>0</v>
      </c>
      <c r="Z1090" s="5" t="str">
        <f>+'[1]JUNIO-2026'!Z1090</f>
        <v>NA</v>
      </c>
      <c r="AA1090" s="5">
        <f>+'[1]JUNIO-2026'!AA1090</f>
        <v>1</v>
      </c>
      <c r="AB1090" s="5">
        <v>99999</v>
      </c>
      <c r="AC1090" s="8">
        <f t="shared" si="99"/>
        <v>6799619</v>
      </c>
      <c r="AD1090" s="8">
        <f t="shared" si="100"/>
        <v>0</v>
      </c>
      <c r="AE1090" t="str">
        <f>+'[1]JUNIO-2026'!AE1090</f>
        <v>Excel -2024-2026</v>
      </c>
    </row>
    <row r="1091" spans="1:31" x14ac:dyDescent="0.25">
      <c r="A1091" s="5" t="str">
        <f>+'[1]JUNIO-2026'!A1091</f>
        <v>NI</v>
      </c>
      <c r="B1091" s="5">
        <f>+'[1]JUNIO-2026'!B1091</f>
        <v>806005602</v>
      </c>
      <c r="C1091" s="5">
        <f>+'[1]JUNIO-2026'!C1091</f>
        <v>0</v>
      </c>
      <c r="D1091" s="5" t="str">
        <f>+'[1]JUNIO-2026'!D1091</f>
        <v>ESEHOSPITALLOCALTURBACO</v>
      </c>
      <c r="E1091" s="5" t="str">
        <f>+'[1]JUNIO-2026'!E1091</f>
        <v>PU</v>
      </c>
      <c r="F1091" s="5" t="str">
        <f>+'[1]JUNIO-2026'!F1091</f>
        <v>MIGR</v>
      </c>
      <c r="G1091" s="5">
        <f>+'[1]JUNIO-2026'!G1091</f>
        <v>2024</v>
      </c>
      <c r="H1091" s="6">
        <f t="shared" ref="H1091:H1154" si="102">+I1091+J1091</f>
        <v>21258600</v>
      </c>
      <c r="I1091" s="7">
        <f>INT('[1]JUNIO-2026'!I1091)</f>
        <v>0</v>
      </c>
      <c r="J1091" s="7">
        <f>INT('[1]JUNIO-2026'!J1091)</f>
        <v>21258600</v>
      </c>
      <c r="K1091" s="7">
        <f>INT('[1]JUNIO-2026'!K1091)</f>
        <v>21258600</v>
      </c>
      <c r="L1091" s="7">
        <f>INT('[1]JUNIO-2026'!L1091)</f>
        <v>0</v>
      </c>
      <c r="M1091" s="6">
        <f t="shared" ref="M1091:M1154" si="103">+J1091-K1091-L1091</f>
        <v>0</v>
      </c>
      <c r="N1091" s="7">
        <v>0</v>
      </c>
      <c r="O1091" s="7">
        <f>INT('[1]JUNIO-2026'!O1091)</f>
        <v>0</v>
      </c>
      <c r="P1091" s="6">
        <f t="shared" si="101"/>
        <v>0</v>
      </c>
      <c r="Q1091" s="6">
        <f t="shared" ref="Q1091:Q1154" si="104">+M1091-P1091</f>
        <v>0</v>
      </c>
      <c r="R1091" s="7">
        <f>INT('[1]JUNIO-2026'!R1091)</f>
        <v>0</v>
      </c>
      <c r="S1091" s="7">
        <f>INT('[1]JUNIO-2026'!S1091)</f>
        <v>0</v>
      </c>
      <c r="T1091" s="7">
        <f>INT('[1]JUNIO-2026'!T1091)</f>
        <v>0</v>
      </c>
      <c r="U1091" s="7">
        <f>INT('[1]JUNIO-2026'!U1091)</f>
        <v>0</v>
      </c>
      <c r="V1091" s="7">
        <f>INT('[1]JUNIO-2026'!V1091)</f>
        <v>0</v>
      </c>
      <c r="W1091" s="7">
        <f>INT('[1]JUNIO-2026'!W1091)</f>
        <v>0</v>
      </c>
      <c r="X1091" s="7">
        <f>INT('[1]JUNIO-2026'!X1091)</f>
        <v>0</v>
      </c>
      <c r="Y1091" s="7">
        <f>INT('[1]JUNIO-2026'!Y1091)</f>
        <v>0</v>
      </c>
      <c r="Z1091" s="5" t="str">
        <f>+'[1]JUNIO-2026'!Z1091</f>
        <v>NA</v>
      </c>
      <c r="AA1091" s="5">
        <f>+'[1]JUNIO-2026'!AA1091</f>
        <v>1</v>
      </c>
      <c r="AB1091" s="5">
        <v>99999</v>
      </c>
      <c r="AC1091" s="8">
        <f t="shared" ref="AC1091:AC1154" si="105">SUM(R1091:Y1091)</f>
        <v>0</v>
      </c>
      <c r="AD1091" s="8">
        <f t="shared" ref="AD1091:AD1154" si="106">+AC1091-P1091</f>
        <v>0</v>
      </c>
      <c r="AE1091" t="str">
        <f>+'[1]JUNIO-2026'!AE1091</f>
        <v>Excel -2024-2026</v>
      </c>
    </row>
    <row r="1092" spans="1:31" x14ac:dyDescent="0.25">
      <c r="A1092" s="5" t="str">
        <f>+'[1]JUNIO-2026'!A1092</f>
        <v>NI</v>
      </c>
      <c r="B1092" s="5">
        <f>+'[1]JUNIO-2026'!B1092</f>
        <v>806006414</v>
      </c>
      <c r="C1092" s="5">
        <f>+'[1]JUNIO-2026'!C1092</f>
        <v>7</v>
      </c>
      <c r="D1092" s="5" t="str">
        <f>+'[1]JUNIO-2026'!D1092</f>
        <v>ESEHOSPITALLOCALSANJUANNEPOMUCENO</v>
      </c>
      <c r="E1092" s="5" t="str">
        <f>+'[1]JUNIO-2026'!E1092</f>
        <v>PU</v>
      </c>
      <c r="F1092" s="5" t="str">
        <f>+'[1]JUNIO-2026'!F1092</f>
        <v>MIGR</v>
      </c>
      <c r="G1092" s="5">
        <f>+'[1]JUNIO-2026'!G1092</f>
        <v>2024</v>
      </c>
      <c r="H1092" s="6">
        <f t="shared" si="102"/>
        <v>26766589</v>
      </c>
      <c r="I1092" s="7">
        <f>INT('[1]JUNIO-2026'!I1092)</f>
        <v>0</v>
      </c>
      <c r="J1092" s="7">
        <f>INT('[1]JUNIO-2026'!J1092)</f>
        <v>26766589</v>
      </c>
      <c r="K1092" s="7">
        <f>INT('[1]JUNIO-2026'!K1092)</f>
        <v>26766589</v>
      </c>
      <c r="L1092" s="7">
        <f>INT('[1]JUNIO-2026'!L1092)</f>
        <v>0</v>
      </c>
      <c r="M1092" s="6">
        <f t="shared" si="103"/>
        <v>0</v>
      </c>
      <c r="N1092" s="7">
        <v>0</v>
      </c>
      <c r="O1092" s="7">
        <f>INT('[1]JUNIO-2026'!O1092)</f>
        <v>0</v>
      </c>
      <c r="P1092" s="6">
        <f t="shared" si="101"/>
        <v>0</v>
      </c>
      <c r="Q1092" s="6">
        <f t="shared" si="104"/>
        <v>0</v>
      </c>
      <c r="R1092" s="7">
        <f>INT('[1]JUNIO-2026'!R1092)</f>
        <v>0</v>
      </c>
      <c r="S1092" s="7">
        <f>INT('[1]JUNIO-2026'!S1092)</f>
        <v>0</v>
      </c>
      <c r="T1092" s="7">
        <f>INT('[1]JUNIO-2026'!T1092)</f>
        <v>0</v>
      </c>
      <c r="U1092" s="7">
        <f>INT('[1]JUNIO-2026'!U1092)</f>
        <v>0</v>
      </c>
      <c r="V1092" s="7">
        <f>INT('[1]JUNIO-2026'!V1092)</f>
        <v>0</v>
      </c>
      <c r="W1092" s="7">
        <f>INT('[1]JUNIO-2026'!W1092)</f>
        <v>0</v>
      </c>
      <c r="X1092" s="7">
        <f>INT('[1]JUNIO-2026'!X1092)</f>
        <v>0</v>
      </c>
      <c r="Y1092" s="7">
        <f>INT('[1]JUNIO-2026'!Y1092)</f>
        <v>0</v>
      </c>
      <c r="Z1092" s="5" t="str">
        <f>+'[1]JUNIO-2026'!Z1092</f>
        <v>NA</v>
      </c>
      <c r="AA1092" s="5">
        <f>+'[1]JUNIO-2026'!AA1092</f>
        <v>1</v>
      </c>
      <c r="AB1092" s="5">
        <v>99999</v>
      </c>
      <c r="AC1092" s="8">
        <f t="shared" si="105"/>
        <v>0</v>
      </c>
      <c r="AD1092" s="8">
        <f t="shared" si="106"/>
        <v>0</v>
      </c>
      <c r="AE1092" t="str">
        <f>+'[1]JUNIO-2026'!AE1092</f>
        <v>Excel -2024-2026</v>
      </c>
    </row>
    <row r="1093" spans="1:31" x14ac:dyDescent="0.25">
      <c r="A1093" s="5" t="str">
        <f>+'[1]JUNIO-2026'!A1093</f>
        <v>NI</v>
      </c>
      <c r="B1093" s="5">
        <f>+'[1]JUNIO-2026'!B1093</f>
        <v>806007923</v>
      </c>
      <c r="C1093" s="5">
        <f>+'[1]JUNIO-2026'!C1093</f>
        <v>9</v>
      </c>
      <c r="D1093" s="5" t="str">
        <f>+'[1]JUNIO-2026'!D1093</f>
        <v>ESEHOSPITALLOCALDEARJONA</v>
      </c>
      <c r="E1093" s="5" t="str">
        <f>+'[1]JUNIO-2026'!E1093</f>
        <v>PU</v>
      </c>
      <c r="F1093" s="5" t="str">
        <f>+'[1]JUNIO-2026'!F1093</f>
        <v>MIGR</v>
      </c>
      <c r="G1093" s="5">
        <f>+'[1]JUNIO-2026'!G1093</f>
        <v>2024</v>
      </c>
      <c r="H1093" s="6">
        <f t="shared" si="102"/>
        <v>15721697</v>
      </c>
      <c r="I1093" s="7">
        <f>INT('[1]JUNIO-2026'!I1093)</f>
        <v>0</v>
      </c>
      <c r="J1093" s="7">
        <f>INT('[1]JUNIO-2026'!J1093)</f>
        <v>15721697</v>
      </c>
      <c r="K1093" s="7">
        <f>INT('[1]JUNIO-2026'!K1093)</f>
        <v>14685948</v>
      </c>
      <c r="L1093" s="7">
        <f>INT('[1]JUNIO-2026'!L1093)</f>
        <v>0</v>
      </c>
      <c r="M1093" s="6">
        <f t="shared" si="103"/>
        <v>1035749</v>
      </c>
      <c r="N1093" s="7">
        <v>0</v>
      </c>
      <c r="O1093" s="7">
        <f>INT('[1]JUNIO-2026'!O1093)</f>
        <v>1035749</v>
      </c>
      <c r="P1093" s="6">
        <f t="shared" ref="P1093:P1156" si="107">+O1093</f>
        <v>1035749</v>
      </c>
      <c r="Q1093" s="6">
        <f t="shared" si="104"/>
        <v>0</v>
      </c>
      <c r="R1093" s="7">
        <f>INT('[1]JUNIO-2026'!R1093)</f>
        <v>0</v>
      </c>
      <c r="S1093" s="7">
        <f>INT('[1]JUNIO-2026'!S1093)</f>
        <v>0</v>
      </c>
      <c r="T1093" s="7">
        <f>INT('[1]JUNIO-2026'!T1093)</f>
        <v>0</v>
      </c>
      <c r="U1093" s="7">
        <f>INT('[1]JUNIO-2026'!U1093)</f>
        <v>1035749</v>
      </c>
      <c r="V1093" s="7">
        <f>INT('[1]JUNIO-2026'!V1093)</f>
        <v>0</v>
      </c>
      <c r="W1093" s="7">
        <f>INT('[1]JUNIO-2026'!W1093)</f>
        <v>0</v>
      </c>
      <c r="X1093" s="7">
        <f>INT('[1]JUNIO-2026'!X1093)</f>
        <v>0</v>
      </c>
      <c r="Y1093" s="7">
        <f>INT('[1]JUNIO-2026'!Y1093)</f>
        <v>0</v>
      </c>
      <c r="Z1093" s="5" t="str">
        <f>+'[1]JUNIO-2026'!Z1093</f>
        <v>NA</v>
      </c>
      <c r="AA1093" s="5">
        <f>+'[1]JUNIO-2026'!AA1093</f>
        <v>1</v>
      </c>
      <c r="AB1093" s="5">
        <v>99999</v>
      </c>
      <c r="AC1093" s="8">
        <f t="shared" si="105"/>
        <v>1035749</v>
      </c>
      <c r="AD1093" s="8">
        <f t="shared" si="106"/>
        <v>0</v>
      </c>
      <c r="AE1093" t="str">
        <f>+'[1]JUNIO-2026'!AE1093</f>
        <v>Excel -2024-2026</v>
      </c>
    </row>
    <row r="1094" spans="1:31" x14ac:dyDescent="0.25">
      <c r="A1094" s="5" t="str">
        <f>+'[1]JUNIO-2026'!A1094</f>
        <v>NI</v>
      </c>
      <c r="B1094" s="5">
        <f>+'[1]JUNIO-2026'!B1094</f>
        <v>806010788</v>
      </c>
      <c r="C1094" s="5">
        <f>+'[1]JUNIO-2026'!C1094</f>
        <v>1</v>
      </c>
      <c r="D1094" s="5" t="str">
        <f>+'[1]JUNIO-2026'!D1094</f>
        <v>ESEHOSPITALLOCALMARIALABAJA</v>
      </c>
      <c r="E1094" s="5" t="str">
        <f>+'[1]JUNIO-2026'!E1094</f>
        <v>PU</v>
      </c>
      <c r="F1094" s="5" t="str">
        <f>+'[1]JUNIO-2026'!F1094</f>
        <v>MIGR</v>
      </c>
      <c r="G1094" s="5">
        <f>+'[1]JUNIO-2026'!G1094</f>
        <v>2024</v>
      </c>
      <c r="H1094" s="6">
        <f t="shared" si="102"/>
        <v>57876094</v>
      </c>
      <c r="I1094" s="7">
        <f>INT('[1]JUNIO-2026'!I1094)</f>
        <v>0</v>
      </c>
      <c r="J1094" s="7">
        <f>INT('[1]JUNIO-2026'!J1094)</f>
        <v>57876094</v>
      </c>
      <c r="K1094" s="7">
        <f>INT('[1]JUNIO-2026'!K1094)</f>
        <v>57876094</v>
      </c>
      <c r="L1094" s="7">
        <f>INT('[1]JUNIO-2026'!L1094)</f>
        <v>0</v>
      </c>
      <c r="M1094" s="6">
        <f t="shared" si="103"/>
        <v>0</v>
      </c>
      <c r="N1094" s="7">
        <v>0</v>
      </c>
      <c r="O1094" s="7">
        <f>INT('[1]JUNIO-2026'!O1094)</f>
        <v>0</v>
      </c>
      <c r="P1094" s="6">
        <f t="shared" si="107"/>
        <v>0</v>
      </c>
      <c r="Q1094" s="6">
        <f t="shared" si="104"/>
        <v>0</v>
      </c>
      <c r="R1094" s="7">
        <f>INT('[1]JUNIO-2026'!R1094)</f>
        <v>0</v>
      </c>
      <c r="S1094" s="7">
        <f>INT('[1]JUNIO-2026'!S1094)</f>
        <v>0</v>
      </c>
      <c r="T1094" s="7">
        <f>INT('[1]JUNIO-2026'!T1094)</f>
        <v>0</v>
      </c>
      <c r="U1094" s="7">
        <f>INT('[1]JUNIO-2026'!U1094)</f>
        <v>0</v>
      </c>
      <c r="V1094" s="7">
        <f>INT('[1]JUNIO-2026'!V1094)</f>
        <v>0</v>
      </c>
      <c r="W1094" s="7">
        <f>INT('[1]JUNIO-2026'!W1094)</f>
        <v>0</v>
      </c>
      <c r="X1094" s="7">
        <f>INT('[1]JUNIO-2026'!X1094)</f>
        <v>0</v>
      </c>
      <c r="Y1094" s="7">
        <f>INT('[1]JUNIO-2026'!Y1094)</f>
        <v>0</v>
      </c>
      <c r="Z1094" s="5" t="str">
        <f>+'[1]JUNIO-2026'!Z1094</f>
        <v>NA</v>
      </c>
      <c r="AA1094" s="5">
        <f>+'[1]JUNIO-2026'!AA1094</f>
        <v>1</v>
      </c>
      <c r="AB1094" s="5">
        <v>99999</v>
      </c>
      <c r="AC1094" s="8">
        <f t="shared" si="105"/>
        <v>0</v>
      </c>
      <c r="AD1094" s="8">
        <f t="shared" si="106"/>
        <v>0</v>
      </c>
      <c r="AE1094" t="str">
        <f>+'[1]JUNIO-2026'!AE1094</f>
        <v>Excel -2024-2026</v>
      </c>
    </row>
    <row r="1095" spans="1:31" x14ac:dyDescent="0.25">
      <c r="A1095" s="5" t="str">
        <f>+'[1]JUNIO-2026'!A1095</f>
        <v>NI</v>
      </c>
      <c r="B1095" s="5">
        <f>+'[1]JUNIO-2026'!B1095</f>
        <v>823004881</v>
      </c>
      <c r="C1095" s="5">
        <f>+'[1]JUNIO-2026'!C1095</f>
        <v>6</v>
      </c>
      <c r="D1095" s="5" t="str">
        <f>+'[1]JUNIO-2026'!D1095</f>
        <v>IPSCLINICAGUARANDASANASAS</v>
      </c>
      <c r="E1095" s="5" t="str">
        <f>+'[1]JUNIO-2026'!E1095</f>
        <v>PR</v>
      </c>
      <c r="F1095" s="5" t="str">
        <f>+'[1]JUNIO-2026'!F1095</f>
        <v>MIGR</v>
      </c>
      <c r="G1095" s="5">
        <f>+'[1]JUNIO-2026'!G1095</f>
        <v>2024</v>
      </c>
      <c r="H1095" s="6">
        <f t="shared" si="102"/>
        <v>2747812</v>
      </c>
      <c r="I1095" s="7">
        <f>INT('[1]JUNIO-2026'!I1095)</f>
        <v>0</v>
      </c>
      <c r="J1095" s="7">
        <f>INT('[1]JUNIO-2026'!J1095)</f>
        <v>2747812</v>
      </c>
      <c r="K1095" s="7">
        <f>INT('[1]JUNIO-2026'!K1095)</f>
        <v>2747812</v>
      </c>
      <c r="L1095" s="7">
        <f>INT('[1]JUNIO-2026'!L1095)</f>
        <v>0</v>
      </c>
      <c r="M1095" s="6">
        <f t="shared" si="103"/>
        <v>0</v>
      </c>
      <c r="N1095" s="7">
        <v>0</v>
      </c>
      <c r="O1095" s="7">
        <f>INT('[1]JUNIO-2026'!O1095)</f>
        <v>0</v>
      </c>
      <c r="P1095" s="6">
        <f t="shared" si="107"/>
        <v>0</v>
      </c>
      <c r="Q1095" s="6">
        <f t="shared" si="104"/>
        <v>0</v>
      </c>
      <c r="R1095" s="7">
        <f>INT('[1]JUNIO-2026'!R1095)</f>
        <v>0</v>
      </c>
      <c r="S1095" s="7">
        <f>INT('[1]JUNIO-2026'!S1095)</f>
        <v>0</v>
      </c>
      <c r="T1095" s="7">
        <f>INT('[1]JUNIO-2026'!T1095)</f>
        <v>0</v>
      </c>
      <c r="U1095" s="7">
        <f>INT('[1]JUNIO-2026'!U1095)</f>
        <v>0</v>
      </c>
      <c r="V1095" s="7">
        <f>INT('[1]JUNIO-2026'!V1095)</f>
        <v>0</v>
      </c>
      <c r="W1095" s="7">
        <f>INT('[1]JUNIO-2026'!W1095)</f>
        <v>0</v>
      </c>
      <c r="X1095" s="7">
        <f>INT('[1]JUNIO-2026'!X1095)</f>
        <v>0</v>
      </c>
      <c r="Y1095" s="7">
        <f>INT('[1]JUNIO-2026'!Y1095)</f>
        <v>0</v>
      </c>
      <c r="Z1095" s="5" t="str">
        <f>+'[1]JUNIO-2026'!Z1095</f>
        <v>NA</v>
      </c>
      <c r="AA1095" s="5">
        <f>+'[1]JUNIO-2026'!AA1095</f>
        <v>1</v>
      </c>
      <c r="AB1095" s="5">
        <v>99999</v>
      </c>
      <c r="AC1095" s="8">
        <f t="shared" si="105"/>
        <v>0</v>
      </c>
      <c r="AD1095" s="8">
        <f t="shared" si="106"/>
        <v>0</v>
      </c>
      <c r="AE1095" t="str">
        <f>+'[1]JUNIO-2026'!AE1095</f>
        <v>Excel -2024-2026</v>
      </c>
    </row>
    <row r="1096" spans="1:31" x14ac:dyDescent="0.25">
      <c r="A1096" s="5" t="str">
        <f>+'[1]JUNIO-2026'!A1096</f>
        <v>NI</v>
      </c>
      <c r="B1096" s="5">
        <f>+'[1]JUNIO-2026'!B1096</f>
        <v>829001256</v>
      </c>
      <c r="C1096" s="5">
        <f>+'[1]JUNIO-2026'!C1096</f>
        <v>0</v>
      </c>
      <c r="D1096" s="5" t="str">
        <f>+'[1]JUNIO-2026'!D1096</f>
        <v>ESEHOSPITALMANUELELKINPATARROYODESANTAROSADELSURBOLIVAR</v>
      </c>
      <c r="E1096" s="5" t="str">
        <f>+'[1]JUNIO-2026'!E1096</f>
        <v>PU</v>
      </c>
      <c r="F1096" s="5" t="str">
        <f>+'[1]JUNIO-2026'!F1096</f>
        <v>MIGR</v>
      </c>
      <c r="G1096" s="5">
        <f>+'[1]JUNIO-2026'!G1096</f>
        <v>2024</v>
      </c>
      <c r="H1096" s="6">
        <f t="shared" si="102"/>
        <v>16158852</v>
      </c>
      <c r="I1096" s="7">
        <f>INT('[1]JUNIO-2026'!I1096)</f>
        <v>0</v>
      </c>
      <c r="J1096" s="7">
        <f>INT('[1]JUNIO-2026'!J1096)</f>
        <v>16158852</v>
      </c>
      <c r="K1096" s="7">
        <f>INT('[1]JUNIO-2026'!K1096)</f>
        <v>0</v>
      </c>
      <c r="L1096" s="7">
        <f>INT('[1]JUNIO-2026'!L1096)</f>
        <v>0</v>
      </c>
      <c r="M1096" s="6">
        <f t="shared" si="103"/>
        <v>16158852</v>
      </c>
      <c r="N1096" s="7">
        <v>0</v>
      </c>
      <c r="O1096" s="7">
        <f>INT('[1]JUNIO-2026'!O1096)</f>
        <v>16158852</v>
      </c>
      <c r="P1096" s="6">
        <f t="shared" si="107"/>
        <v>16158852</v>
      </c>
      <c r="Q1096" s="6">
        <f t="shared" si="104"/>
        <v>0</v>
      </c>
      <c r="R1096" s="7">
        <f>INT('[1]JUNIO-2026'!R1096)</f>
        <v>0</v>
      </c>
      <c r="S1096" s="7">
        <f>INT('[1]JUNIO-2026'!S1096)</f>
        <v>0</v>
      </c>
      <c r="T1096" s="7">
        <f>INT('[1]JUNIO-2026'!T1096)</f>
        <v>1641224</v>
      </c>
      <c r="U1096" s="7">
        <f>INT('[1]JUNIO-2026'!U1096)</f>
        <v>11389036</v>
      </c>
      <c r="V1096" s="7">
        <f>INT('[1]JUNIO-2026'!V1096)</f>
        <v>0</v>
      </c>
      <c r="W1096" s="7">
        <f>INT('[1]JUNIO-2026'!W1096)</f>
        <v>0</v>
      </c>
      <c r="X1096" s="7">
        <f>INT('[1]JUNIO-2026'!X1096)</f>
        <v>3128592</v>
      </c>
      <c r="Y1096" s="7">
        <f>INT('[1]JUNIO-2026'!Y1096)</f>
        <v>0</v>
      </c>
      <c r="Z1096" s="5" t="str">
        <f>+'[1]JUNIO-2026'!Z1096</f>
        <v>NA</v>
      </c>
      <c r="AA1096" s="5">
        <f>+'[1]JUNIO-2026'!AA1096</f>
        <v>1</v>
      </c>
      <c r="AB1096" s="5">
        <v>99999</v>
      </c>
      <c r="AC1096" s="8">
        <f t="shared" si="105"/>
        <v>16158852</v>
      </c>
      <c r="AD1096" s="8">
        <f t="shared" si="106"/>
        <v>0</v>
      </c>
      <c r="AE1096" t="str">
        <f>+'[1]JUNIO-2026'!AE1096</f>
        <v>Excel -2024-2026</v>
      </c>
    </row>
    <row r="1097" spans="1:31" x14ac:dyDescent="0.25">
      <c r="A1097" s="5" t="str">
        <f>+'[1]JUNIO-2026'!A1097</f>
        <v>NI</v>
      </c>
      <c r="B1097" s="5">
        <f>+'[1]JUNIO-2026'!B1097</f>
        <v>860028947</v>
      </c>
      <c r="C1097" s="5">
        <f>+'[1]JUNIO-2026'!C1097</f>
        <v>1</v>
      </c>
      <c r="D1097" s="5" t="str">
        <f>+'[1]JUNIO-2026'!D1097</f>
        <v>CONGREGACINDEHERMANASFRANCISCANASMISIONERASDEMARIAAUXILIADORAPROVINCIAMARIAAUXILIADORA</v>
      </c>
      <c r="E1097" s="5" t="str">
        <f>+'[1]JUNIO-2026'!E1097</f>
        <v>PR</v>
      </c>
      <c r="F1097" s="5" t="str">
        <f>+'[1]JUNIO-2026'!F1097</f>
        <v>MIGR</v>
      </c>
      <c r="G1097" s="5">
        <f>+'[1]JUNIO-2026'!G1097</f>
        <v>2024</v>
      </c>
      <c r="H1097" s="6">
        <f t="shared" si="102"/>
        <v>212849</v>
      </c>
      <c r="I1097" s="7">
        <f>INT('[1]JUNIO-2026'!I1097)</f>
        <v>0</v>
      </c>
      <c r="J1097" s="7">
        <f>INT('[1]JUNIO-2026'!J1097)</f>
        <v>212849</v>
      </c>
      <c r="K1097" s="7">
        <f>INT('[1]JUNIO-2026'!K1097)</f>
        <v>212849</v>
      </c>
      <c r="L1097" s="7">
        <f>INT('[1]JUNIO-2026'!L1097)</f>
        <v>0</v>
      </c>
      <c r="M1097" s="6">
        <f t="shared" si="103"/>
        <v>0</v>
      </c>
      <c r="N1097" s="7">
        <v>0</v>
      </c>
      <c r="O1097" s="7">
        <f>INT('[1]JUNIO-2026'!O1097)</f>
        <v>0</v>
      </c>
      <c r="P1097" s="6">
        <f t="shared" si="107"/>
        <v>0</v>
      </c>
      <c r="Q1097" s="6">
        <f t="shared" si="104"/>
        <v>0</v>
      </c>
      <c r="R1097" s="7">
        <f>INT('[1]JUNIO-2026'!R1097)</f>
        <v>0</v>
      </c>
      <c r="S1097" s="7">
        <f>INT('[1]JUNIO-2026'!S1097)</f>
        <v>0</v>
      </c>
      <c r="T1097" s="7">
        <f>INT('[1]JUNIO-2026'!T1097)</f>
        <v>0</v>
      </c>
      <c r="U1097" s="7">
        <f>INT('[1]JUNIO-2026'!U1097)</f>
        <v>0</v>
      </c>
      <c r="V1097" s="7">
        <f>INT('[1]JUNIO-2026'!V1097)</f>
        <v>0</v>
      </c>
      <c r="W1097" s="7">
        <f>INT('[1]JUNIO-2026'!W1097)</f>
        <v>0</v>
      </c>
      <c r="X1097" s="7">
        <f>INT('[1]JUNIO-2026'!X1097)</f>
        <v>0</v>
      </c>
      <c r="Y1097" s="7">
        <f>INT('[1]JUNIO-2026'!Y1097)</f>
        <v>0</v>
      </c>
      <c r="Z1097" s="5" t="str">
        <f>+'[1]JUNIO-2026'!Z1097</f>
        <v>NA</v>
      </c>
      <c r="AA1097" s="5">
        <f>+'[1]JUNIO-2026'!AA1097</f>
        <v>1</v>
      </c>
      <c r="AB1097" s="5">
        <v>99999</v>
      </c>
      <c r="AC1097" s="8">
        <f t="shared" si="105"/>
        <v>0</v>
      </c>
      <c r="AD1097" s="8">
        <f t="shared" si="106"/>
        <v>0</v>
      </c>
      <c r="AE1097" t="str">
        <f>+'[1]JUNIO-2026'!AE1097</f>
        <v>Excel -2024-2026</v>
      </c>
    </row>
    <row r="1098" spans="1:31" x14ac:dyDescent="0.25">
      <c r="A1098" s="5" t="str">
        <f>+'[1]JUNIO-2026'!A1098</f>
        <v>NI</v>
      </c>
      <c r="B1098" s="5">
        <f>+'[1]JUNIO-2026'!B1098</f>
        <v>890400693</v>
      </c>
      <c r="C1098" s="5">
        <f>+'[1]JUNIO-2026'!C1098</f>
        <v>1</v>
      </c>
      <c r="D1098" s="5" t="str">
        <f>+'[1]JUNIO-2026'!D1098</f>
        <v>CLINICABLASDELEZOSAS</v>
      </c>
      <c r="E1098" s="5" t="str">
        <f>+'[1]JUNIO-2026'!E1098</f>
        <v>PR</v>
      </c>
      <c r="F1098" s="5" t="str">
        <f>+'[1]JUNIO-2026'!F1098</f>
        <v>MIGR</v>
      </c>
      <c r="G1098" s="5">
        <f>+'[1]JUNIO-2026'!G1098</f>
        <v>2024</v>
      </c>
      <c r="H1098" s="6">
        <f t="shared" si="102"/>
        <v>2192255</v>
      </c>
      <c r="I1098" s="7">
        <f>INT('[1]JUNIO-2026'!I1098)</f>
        <v>0</v>
      </c>
      <c r="J1098" s="7">
        <f>INT('[1]JUNIO-2026'!J1098)</f>
        <v>2192255</v>
      </c>
      <c r="K1098" s="7">
        <f>INT('[1]JUNIO-2026'!K1098)</f>
        <v>2192255</v>
      </c>
      <c r="L1098" s="7">
        <f>INT('[1]JUNIO-2026'!L1098)</f>
        <v>0</v>
      </c>
      <c r="M1098" s="6">
        <f t="shared" si="103"/>
        <v>0</v>
      </c>
      <c r="N1098" s="7">
        <v>0</v>
      </c>
      <c r="O1098" s="7">
        <f>INT('[1]JUNIO-2026'!O1098)</f>
        <v>0</v>
      </c>
      <c r="P1098" s="6">
        <f t="shared" si="107"/>
        <v>0</v>
      </c>
      <c r="Q1098" s="6">
        <f t="shared" si="104"/>
        <v>0</v>
      </c>
      <c r="R1098" s="7">
        <f>INT('[1]JUNIO-2026'!R1098)</f>
        <v>0</v>
      </c>
      <c r="S1098" s="7">
        <f>INT('[1]JUNIO-2026'!S1098)</f>
        <v>0</v>
      </c>
      <c r="T1098" s="7">
        <f>INT('[1]JUNIO-2026'!T1098)</f>
        <v>0</v>
      </c>
      <c r="U1098" s="7">
        <f>INT('[1]JUNIO-2026'!U1098)</f>
        <v>0</v>
      </c>
      <c r="V1098" s="7">
        <f>INT('[1]JUNIO-2026'!V1098)</f>
        <v>0</v>
      </c>
      <c r="W1098" s="7">
        <f>INT('[1]JUNIO-2026'!W1098)</f>
        <v>0</v>
      </c>
      <c r="X1098" s="7">
        <f>INT('[1]JUNIO-2026'!X1098)</f>
        <v>0</v>
      </c>
      <c r="Y1098" s="7">
        <f>INT('[1]JUNIO-2026'!Y1098)</f>
        <v>0</v>
      </c>
      <c r="Z1098" s="5" t="str">
        <f>+'[1]JUNIO-2026'!Z1098</f>
        <v>NA</v>
      </c>
      <c r="AA1098" s="5">
        <f>+'[1]JUNIO-2026'!AA1098</f>
        <v>1</v>
      </c>
      <c r="AB1098" s="5">
        <v>99999</v>
      </c>
      <c r="AC1098" s="8">
        <f t="shared" si="105"/>
        <v>0</v>
      </c>
      <c r="AD1098" s="8">
        <f t="shared" si="106"/>
        <v>0</v>
      </c>
      <c r="AE1098" t="str">
        <f>+'[1]JUNIO-2026'!AE1098</f>
        <v>Excel -2024-2026</v>
      </c>
    </row>
    <row r="1099" spans="1:31" x14ac:dyDescent="0.25">
      <c r="A1099" s="5" t="str">
        <f>+'[1]JUNIO-2026'!A1099</f>
        <v>NI</v>
      </c>
      <c r="B1099" s="5">
        <f>+'[1]JUNIO-2026'!B1099</f>
        <v>890400693</v>
      </c>
      <c r="C1099" s="5">
        <f>+'[1]JUNIO-2026'!C1099</f>
        <v>1</v>
      </c>
      <c r="D1099" s="5" t="str">
        <f>+'[1]JUNIO-2026'!D1099</f>
        <v>CLINICABLASDELEZOSAS</v>
      </c>
      <c r="E1099" s="5" t="str">
        <f>+'[1]JUNIO-2026'!E1099</f>
        <v>PR</v>
      </c>
      <c r="F1099" s="5" t="str">
        <f>+'[1]JUNIO-2026'!F1099</f>
        <v>PNAF</v>
      </c>
      <c r="G1099" s="5">
        <f>+'[1]JUNIO-2026'!G1099</f>
        <v>2024</v>
      </c>
      <c r="H1099" s="6">
        <f t="shared" si="102"/>
        <v>11737026</v>
      </c>
      <c r="I1099" s="7">
        <f>INT('[1]JUNIO-2026'!I1099)</f>
        <v>0</v>
      </c>
      <c r="J1099" s="7">
        <f>INT('[1]JUNIO-2026'!J1099)</f>
        <v>11737026</v>
      </c>
      <c r="K1099" s="7">
        <f>INT('[1]JUNIO-2026'!K1099)</f>
        <v>11737026</v>
      </c>
      <c r="L1099" s="7">
        <f>INT('[1]JUNIO-2026'!L1099)</f>
        <v>0</v>
      </c>
      <c r="M1099" s="6">
        <f t="shared" si="103"/>
        <v>0</v>
      </c>
      <c r="N1099" s="7">
        <v>0</v>
      </c>
      <c r="O1099" s="7">
        <f>INT('[1]JUNIO-2026'!O1099)</f>
        <v>0</v>
      </c>
      <c r="P1099" s="6">
        <f t="shared" si="107"/>
        <v>0</v>
      </c>
      <c r="Q1099" s="6">
        <f t="shared" si="104"/>
        <v>0</v>
      </c>
      <c r="R1099" s="7">
        <f>INT('[1]JUNIO-2026'!R1099)</f>
        <v>0</v>
      </c>
      <c r="S1099" s="7">
        <f>INT('[1]JUNIO-2026'!S1099)</f>
        <v>0</v>
      </c>
      <c r="T1099" s="7">
        <f>INT('[1]JUNIO-2026'!T1099)</f>
        <v>0</v>
      </c>
      <c r="U1099" s="7">
        <f>INT('[1]JUNIO-2026'!U1099)</f>
        <v>0</v>
      </c>
      <c r="V1099" s="7">
        <f>INT('[1]JUNIO-2026'!V1099)</f>
        <v>0</v>
      </c>
      <c r="W1099" s="7">
        <f>INT('[1]JUNIO-2026'!W1099)</f>
        <v>0</v>
      </c>
      <c r="X1099" s="7">
        <f>INT('[1]JUNIO-2026'!X1099)</f>
        <v>0</v>
      </c>
      <c r="Y1099" s="7">
        <f>INT('[1]JUNIO-2026'!Y1099)</f>
        <v>0</v>
      </c>
      <c r="Z1099" s="5" t="str">
        <f>+'[1]JUNIO-2026'!Z1099</f>
        <v>NA</v>
      </c>
      <c r="AA1099" s="5">
        <f>+'[1]JUNIO-2026'!AA1099</f>
        <v>1</v>
      </c>
      <c r="AB1099" s="5">
        <v>99999</v>
      </c>
      <c r="AC1099" s="8">
        <f t="shared" si="105"/>
        <v>0</v>
      </c>
      <c r="AD1099" s="8">
        <f t="shared" si="106"/>
        <v>0</v>
      </c>
      <c r="AE1099" t="str">
        <f>+'[1]JUNIO-2026'!AE1099</f>
        <v>Excel -2024-2026</v>
      </c>
    </row>
    <row r="1100" spans="1:31" x14ac:dyDescent="0.25">
      <c r="A1100" s="5" t="str">
        <f>+'[1]JUNIO-2026'!A1100</f>
        <v>NI</v>
      </c>
      <c r="B1100" s="5">
        <f>+'[1]JUNIO-2026'!B1100</f>
        <v>890480135</v>
      </c>
      <c r="C1100" s="5">
        <f>+'[1]JUNIO-2026'!C1100</f>
        <v>3</v>
      </c>
      <c r="D1100" s="5" t="str">
        <f>+'[1]JUNIO-2026'!D1100</f>
        <v>FUNDACIONHOSPITALINFANTILNAPOLEONFRANCOPAREJA</v>
      </c>
      <c r="E1100" s="5" t="str">
        <f>+'[1]JUNIO-2026'!E1100</f>
        <v>PR</v>
      </c>
      <c r="F1100" s="5" t="str">
        <f>+'[1]JUNIO-2026'!F1100</f>
        <v>MIGR</v>
      </c>
      <c r="G1100" s="5">
        <f>+'[1]JUNIO-2026'!G1100</f>
        <v>2024</v>
      </c>
      <c r="H1100" s="6">
        <f t="shared" si="102"/>
        <v>201200145</v>
      </c>
      <c r="I1100" s="7">
        <f>INT('[1]JUNIO-2026'!I1100)</f>
        <v>0</v>
      </c>
      <c r="J1100" s="7">
        <f>INT('[1]JUNIO-2026'!J1100)</f>
        <v>201200145</v>
      </c>
      <c r="K1100" s="7">
        <f>INT('[1]JUNIO-2026'!K1100)</f>
        <v>43212991</v>
      </c>
      <c r="L1100" s="7">
        <f>INT('[1]JUNIO-2026'!L1100)</f>
        <v>0</v>
      </c>
      <c r="M1100" s="6">
        <f t="shared" si="103"/>
        <v>157987154</v>
      </c>
      <c r="N1100" s="7">
        <v>0</v>
      </c>
      <c r="O1100" s="7">
        <f>INT('[1]JUNIO-2026'!O1100)</f>
        <v>157987154</v>
      </c>
      <c r="P1100" s="6">
        <f t="shared" si="107"/>
        <v>157987154</v>
      </c>
      <c r="Q1100" s="6">
        <f t="shared" si="104"/>
        <v>0</v>
      </c>
      <c r="R1100" s="7">
        <f>INT('[1]JUNIO-2026'!R1100)</f>
        <v>0</v>
      </c>
      <c r="S1100" s="7">
        <f>INT('[1]JUNIO-2026'!S1100)</f>
        <v>0</v>
      </c>
      <c r="T1100" s="7">
        <f>INT('[1]JUNIO-2026'!T1100)</f>
        <v>0</v>
      </c>
      <c r="U1100" s="7">
        <f>INT('[1]JUNIO-2026'!U1100)</f>
        <v>157987154</v>
      </c>
      <c r="V1100" s="7">
        <f>INT('[1]JUNIO-2026'!V1100)</f>
        <v>0</v>
      </c>
      <c r="W1100" s="7">
        <f>INT('[1]JUNIO-2026'!W1100)</f>
        <v>0</v>
      </c>
      <c r="X1100" s="7">
        <f>INT('[1]JUNIO-2026'!X1100)</f>
        <v>0</v>
      </c>
      <c r="Y1100" s="7">
        <f>INT('[1]JUNIO-2026'!Y1100)</f>
        <v>0</v>
      </c>
      <c r="Z1100" s="5" t="str">
        <f>+'[1]JUNIO-2026'!Z1100</f>
        <v>NA</v>
      </c>
      <c r="AA1100" s="5">
        <f>+'[1]JUNIO-2026'!AA1100</f>
        <v>1</v>
      </c>
      <c r="AB1100" s="5">
        <v>99999</v>
      </c>
      <c r="AC1100" s="8">
        <f t="shared" si="105"/>
        <v>157987154</v>
      </c>
      <c r="AD1100" s="8">
        <f t="shared" si="106"/>
        <v>0</v>
      </c>
      <c r="AE1100" t="str">
        <f>+'[1]JUNIO-2026'!AE1100</f>
        <v>Excel -2024-2026</v>
      </c>
    </row>
    <row r="1101" spans="1:31" x14ac:dyDescent="0.25">
      <c r="A1101" s="5" t="str">
        <f>+'[1]JUNIO-2026'!A1101</f>
        <v>NI</v>
      </c>
      <c r="B1101" s="5">
        <f>+'[1]JUNIO-2026'!B1101</f>
        <v>890480135</v>
      </c>
      <c r="C1101" s="5">
        <f>+'[1]JUNIO-2026'!C1101</f>
        <v>3</v>
      </c>
      <c r="D1101" s="5" t="str">
        <f>+'[1]JUNIO-2026'!D1101</f>
        <v>FUNDACIONHOSPITALINFANTILNAPOLEONFRANCOPAREJA</v>
      </c>
      <c r="E1101" s="5" t="str">
        <f>+'[1]JUNIO-2026'!E1101</f>
        <v>PR</v>
      </c>
      <c r="F1101" s="5" t="str">
        <f>+'[1]JUNIO-2026'!F1101</f>
        <v>PNAF</v>
      </c>
      <c r="G1101" s="5">
        <f>+'[1]JUNIO-2026'!G1101</f>
        <v>2024</v>
      </c>
      <c r="H1101" s="6">
        <f t="shared" si="102"/>
        <v>39938736</v>
      </c>
      <c r="I1101" s="7">
        <f>INT('[1]JUNIO-2026'!I1101)</f>
        <v>0</v>
      </c>
      <c r="J1101" s="7">
        <f>INT('[1]JUNIO-2026'!J1101)</f>
        <v>39938736</v>
      </c>
      <c r="K1101" s="7">
        <f>INT('[1]JUNIO-2026'!K1101)</f>
        <v>11059021</v>
      </c>
      <c r="L1101" s="7">
        <f>INT('[1]JUNIO-2026'!L1101)</f>
        <v>0</v>
      </c>
      <c r="M1101" s="6">
        <f t="shared" si="103"/>
        <v>28879715</v>
      </c>
      <c r="N1101" s="7">
        <v>0</v>
      </c>
      <c r="O1101" s="7">
        <f>INT('[1]JUNIO-2026'!O1101)</f>
        <v>28879715</v>
      </c>
      <c r="P1101" s="6">
        <f t="shared" si="107"/>
        <v>28879715</v>
      </c>
      <c r="Q1101" s="6">
        <f t="shared" si="104"/>
        <v>0</v>
      </c>
      <c r="R1101" s="7">
        <f>INT('[1]JUNIO-2026'!R1101)</f>
        <v>0</v>
      </c>
      <c r="S1101" s="7">
        <f>INT('[1]JUNIO-2026'!S1101)</f>
        <v>0</v>
      </c>
      <c r="T1101" s="7">
        <f>INT('[1]JUNIO-2026'!T1101)</f>
        <v>0</v>
      </c>
      <c r="U1101" s="7">
        <f>INT('[1]JUNIO-2026'!U1101)</f>
        <v>28879715</v>
      </c>
      <c r="V1101" s="7">
        <f>INT('[1]JUNIO-2026'!V1101)</f>
        <v>0</v>
      </c>
      <c r="W1101" s="7">
        <f>INT('[1]JUNIO-2026'!W1101)</f>
        <v>0</v>
      </c>
      <c r="X1101" s="7">
        <f>INT('[1]JUNIO-2026'!X1101)</f>
        <v>0</v>
      </c>
      <c r="Y1101" s="7">
        <f>INT('[1]JUNIO-2026'!Y1101)</f>
        <v>0</v>
      </c>
      <c r="Z1101" s="5" t="str">
        <f>+'[1]JUNIO-2026'!Z1101</f>
        <v>NA</v>
      </c>
      <c r="AA1101" s="5">
        <f>+'[1]JUNIO-2026'!AA1101</f>
        <v>1</v>
      </c>
      <c r="AB1101" s="5">
        <v>99999</v>
      </c>
      <c r="AC1101" s="8">
        <f t="shared" si="105"/>
        <v>28879715</v>
      </c>
      <c r="AD1101" s="8">
        <f t="shared" si="106"/>
        <v>0</v>
      </c>
      <c r="AE1101" t="str">
        <f>+'[1]JUNIO-2026'!AE1101</f>
        <v>Excel -2024-2026</v>
      </c>
    </row>
    <row r="1102" spans="1:31" x14ac:dyDescent="0.25">
      <c r="A1102" s="5" t="str">
        <f>+'[1]JUNIO-2026'!A1102</f>
        <v>NI</v>
      </c>
      <c r="B1102" s="5">
        <f>+'[1]JUNIO-2026'!B1102</f>
        <v>900036695</v>
      </c>
      <c r="C1102" s="5">
        <f>+'[1]JUNIO-2026'!C1102</f>
        <v>9</v>
      </c>
      <c r="D1102" s="5" t="str">
        <f>+'[1]JUNIO-2026'!D1102</f>
        <v>INTENSIVISTASMATERNIDADRAFAELCALVO</v>
      </c>
      <c r="E1102" s="5" t="str">
        <f>+'[1]JUNIO-2026'!E1102</f>
        <v>PR</v>
      </c>
      <c r="F1102" s="5" t="str">
        <f>+'[1]JUNIO-2026'!F1102</f>
        <v>MIGR</v>
      </c>
      <c r="G1102" s="5">
        <f>+'[1]JUNIO-2026'!G1102</f>
        <v>2024</v>
      </c>
      <c r="H1102" s="6">
        <f t="shared" si="102"/>
        <v>20138789</v>
      </c>
      <c r="I1102" s="7">
        <f>INT('[1]JUNIO-2026'!I1102)</f>
        <v>0</v>
      </c>
      <c r="J1102" s="7">
        <f>INT('[1]JUNIO-2026'!J1102)</f>
        <v>20138789</v>
      </c>
      <c r="K1102" s="7">
        <f>INT('[1]JUNIO-2026'!K1102)</f>
        <v>14789021</v>
      </c>
      <c r="L1102" s="7">
        <f>INT('[1]JUNIO-2026'!L1102)</f>
        <v>0</v>
      </c>
      <c r="M1102" s="6">
        <f t="shared" si="103"/>
        <v>5349768</v>
      </c>
      <c r="N1102" s="7">
        <v>0</v>
      </c>
      <c r="O1102" s="7">
        <f>INT('[1]JUNIO-2026'!O1102)</f>
        <v>5349768</v>
      </c>
      <c r="P1102" s="6">
        <f t="shared" si="107"/>
        <v>5349768</v>
      </c>
      <c r="Q1102" s="6">
        <f t="shared" si="104"/>
        <v>0</v>
      </c>
      <c r="R1102" s="7">
        <f>INT('[1]JUNIO-2026'!R1102)</f>
        <v>0</v>
      </c>
      <c r="S1102" s="7">
        <f>INT('[1]JUNIO-2026'!S1102)</f>
        <v>0</v>
      </c>
      <c r="T1102" s="7">
        <f>INT('[1]JUNIO-2026'!T1102)</f>
        <v>0</v>
      </c>
      <c r="U1102" s="7">
        <f>INT('[1]JUNIO-2026'!U1102)</f>
        <v>832718</v>
      </c>
      <c r="V1102" s="7">
        <f>INT('[1]JUNIO-2026'!V1102)</f>
        <v>0</v>
      </c>
      <c r="W1102" s="7">
        <f>INT('[1]JUNIO-2026'!W1102)</f>
        <v>0</v>
      </c>
      <c r="X1102" s="7">
        <f>INT('[1]JUNIO-2026'!X1102)</f>
        <v>4517050</v>
      </c>
      <c r="Y1102" s="7">
        <f>INT('[1]JUNIO-2026'!Y1102)</f>
        <v>0</v>
      </c>
      <c r="Z1102" s="5" t="str">
        <f>+'[1]JUNIO-2026'!Z1102</f>
        <v>NA</v>
      </c>
      <c r="AA1102" s="5">
        <f>+'[1]JUNIO-2026'!AA1102</f>
        <v>1</v>
      </c>
      <c r="AB1102" s="5">
        <v>99999</v>
      </c>
      <c r="AC1102" s="8">
        <f t="shared" si="105"/>
        <v>5349768</v>
      </c>
      <c r="AD1102" s="8">
        <f t="shared" si="106"/>
        <v>0</v>
      </c>
      <c r="AE1102" t="str">
        <f>+'[1]JUNIO-2026'!AE1102</f>
        <v>Excel -2024-2026</v>
      </c>
    </row>
    <row r="1103" spans="1:31" x14ac:dyDescent="0.25">
      <c r="A1103" s="5" t="str">
        <f>+'[1]JUNIO-2026'!A1103</f>
        <v>NI</v>
      </c>
      <c r="B1103" s="5">
        <f>+'[1]JUNIO-2026'!B1103</f>
        <v>900036695</v>
      </c>
      <c r="C1103" s="5">
        <f>+'[1]JUNIO-2026'!C1103</f>
        <v>9</v>
      </c>
      <c r="D1103" s="5" t="str">
        <f>+'[1]JUNIO-2026'!D1103</f>
        <v>INTENSIVISTASMATERNIDADRAFAELCALVO</v>
      </c>
      <c r="E1103" s="5" t="str">
        <f>+'[1]JUNIO-2026'!E1103</f>
        <v>PR</v>
      </c>
      <c r="F1103" s="5" t="str">
        <f>+'[1]JUNIO-2026'!F1103</f>
        <v>PNAF</v>
      </c>
      <c r="G1103" s="5">
        <f>+'[1]JUNIO-2026'!G1103</f>
        <v>2024</v>
      </c>
      <c r="H1103" s="6">
        <f t="shared" si="102"/>
        <v>5735348</v>
      </c>
      <c r="I1103" s="7">
        <f>INT('[1]JUNIO-2026'!I1103)</f>
        <v>0</v>
      </c>
      <c r="J1103" s="7">
        <f>INT('[1]JUNIO-2026'!J1103)</f>
        <v>5735348</v>
      </c>
      <c r="K1103" s="7">
        <f>INT('[1]JUNIO-2026'!K1103)</f>
        <v>135294</v>
      </c>
      <c r="L1103" s="7">
        <f>INT('[1]JUNIO-2026'!L1103)</f>
        <v>0</v>
      </c>
      <c r="M1103" s="6">
        <f t="shared" si="103"/>
        <v>5600054</v>
      </c>
      <c r="N1103" s="7">
        <v>0</v>
      </c>
      <c r="O1103" s="7">
        <f>INT('[1]JUNIO-2026'!O1103)</f>
        <v>5600054</v>
      </c>
      <c r="P1103" s="6">
        <f t="shared" si="107"/>
        <v>5600054</v>
      </c>
      <c r="Q1103" s="6">
        <f t="shared" si="104"/>
        <v>0</v>
      </c>
      <c r="R1103" s="7">
        <f>INT('[1]JUNIO-2026'!R1103)</f>
        <v>0</v>
      </c>
      <c r="S1103" s="7">
        <f>INT('[1]JUNIO-2026'!S1103)</f>
        <v>0</v>
      </c>
      <c r="T1103" s="7">
        <f>INT('[1]JUNIO-2026'!T1103)</f>
        <v>0</v>
      </c>
      <c r="U1103" s="7">
        <f>INT('[1]JUNIO-2026'!U1103)</f>
        <v>5600054</v>
      </c>
      <c r="V1103" s="7">
        <f>INT('[1]JUNIO-2026'!V1103)</f>
        <v>0</v>
      </c>
      <c r="W1103" s="7">
        <f>INT('[1]JUNIO-2026'!W1103)</f>
        <v>0</v>
      </c>
      <c r="X1103" s="7">
        <f>INT('[1]JUNIO-2026'!X1103)</f>
        <v>0</v>
      </c>
      <c r="Y1103" s="7">
        <f>INT('[1]JUNIO-2026'!Y1103)</f>
        <v>0</v>
      </c>
      <c r="Z1103" s="5" t="str">
        <f>+'[1]JUNIO-2026'!Z1103</f>
        <v>NA</v>
      </c>
      <c r="AA1103" s="5">
        <f>+'[1]JUNIO-2026'!AA1103</f>
        <v>1</v>
      </c>
      <c r="AB1103" s="5">
        <v>99999</v>
      </c>
      <c r="AC1103" s="8">
        <f t="shared" si="105"/>
        <v>5600054</v>
      </c>
      <c r="AD1103" s="8">
        <f t="shared" si="106"/>
        <v>0</v>
      </c>
      <c r="AE1103" t="str">
        <f>+'[1]JUNIO-2026'!AE1103</f>
        <v>Excel -2024-2026</v>
      </c>
    </row>
    <row r="1104" spans="1:31" x14ac:dyDescent="0.25">
      <c r="A1104" s="5" t="str">
        <f>+'[1]JUNIO-2026'!A1104</f>
        <v>NI</v>
      </c>
      <c r="B1104" s="5">
        <f>+'[1]JUNIO-2026'!B1104</f>
        <v>900042103</v>
      </c>
      <c r="C1104" s="5">
        <f>+'[1]JUNIO-2026'!C1104</f>
        <v>5</v>
      </c>
      <c r="D1104" s="5" t="str">
        <f>+'[1]JUNIO-2026'!D1104</f>
        <v>ESEHOSPITALUNIVERSITARIODELCARIBE</v>
      </c>
      <c r="E1104" s="5" t="str">
        <f>+'[1]JUNIO-2026'!E1104</f>
        <v>PU</v>
      </c>
      <c r="F1104" s="5" t="str">
        <f>+'[1]JUNIO-2026'!F1104</f>
        <v>MIGR</v>
      </c>
      <c r="G1104" s="5">
        <f>+'[1]JUNIO-2026'!G1104</f>
        <v>2024</v>
      </c>
      <c r="H1104" s="6">
        <f t="shared" si="102"/>
        <v>544008869</v>
      </c>
      <c r="I1104" s="7">
        <f>INT('[1]JUNIO-2026'!I1104)</f>
        <v>0</v>
      </c>
      <c r="J1104" s="7">
        <f>INT('[1]JUNIO-2026'!J1104)</f>
        <v>544008869</v>
      </c>
      <c r="K1104" s="7">
        <f>INT('[1]JUNIO-2026'!K1104)</f>
        <v>213274147</v>
      </c>
      <c r="L1104" s="7">
        <f>INT('[1]JUNIO-2026'!L1104)</f>
        <v>0</v>
      </c>
      <c r="M1104" s="6">
        <f t="shared" si="103"/>
        <v>330734722</v>
      </c>
      <c r="N1104" s="7">
        <v>0</v>
      </c>
      <c r="O1104" s="7">
        <f>INT('[1]JUNIO-2026'!O1104)</f>
        <v>330734722</v>
      </c>
      <c r="P1104" s="6">
        <f t="shared" si="107"/>
        <v>330734722</v>
      </c>
      <c r="Q1104" s="6">
        <f t="shared" si="104"/>
        <v>0</v>
      </c>
      <c r="R1104" s="7">
        <f>INT('[1]JUNIO-2026'!R1104)</f>
        <v>0</v>
      </c>
      <c r="S1104" s="7">
        <f>INT('[1]JUNIO-2026'!S1104)</f>
        <v>0</v>
      </c>
      <c r="T1104" s="7">
        <f>INT('[1]JUNIO-2026'!T1104)</f>
        <v>68285278</v>
      </c>
      <c r="U1104" s="7">
        <f>INT('[1]JUNIO-2026'!U1104)</f>
        <v>129207564</v>
      </c>
      <c r="V1104" s="7">
        <f>INT('[1]JUNIO-2026'!V1104)</f>
        <v>0</v>
      </c>
      <c r="W1104" s="7">
        <f>INT('[1]JUNIO-2026'!W1104)</f>
        <v>0</v>
      </c>
      <c r="X1104" s="7">
        <f>INT('[1]JUNIO-2026'!X1104)</f>
        <v>133241880</v>
      </c>
      <c r="Y1104" s="7">
        <f>INT('[1]JUNIO-2026'!Y1104)</f>
        <v>0</v>
      </c>
      <c r="Z1104" s="5" t="str">
        <f>+'[1]JUNIO-2026'!Z1104</f>
        <v>NA</v>
      </c>
      <c r="AA1104" s="5">
        <f>+'[1]JUNIO-2026'!AA1104</f>
        <v>1</v>
      </c>
      <c r="AB1104" s="5">
        <v>99999</v>
      </c>
      <c r="AC1104" s="8">
        <f t="shared" si="105"/>
        <v>330734722</v>
      </c>
      <c r="AD1104" s="8">
        <f t="shared" si="106"/>
        <v>0</v>
      </c>
      <c r="AE1104" t="str">
        <f>+'[1]JUNIO-2026'!AE1104</f>
        <v>Excel -2024-2026</v>
      </c>
    </row>
    <row r="1105" spans="1:31" x14ac:dyDescent="0.25">
      <c r="A1105" s="5" t="str">
        <f>+'[1]JUNIO-2026'!A1105</f>
        <v>NI</v>
      </c>
      <c r="B1105" s="5">
        <f>+'[1]JUNIO-2026'!B1105</f>
        <v>900042103</v>
      </c>
      <c r="C1105" s="5">
        <f>+'[1]JUNIO-2026'!C1105</f>
        <v>5</v>
      </c>
      <c r="D1105" s="5" t="str">
        <f>+'[1]JUNIO-2026'!D1105</f>
        <v>ESEHOSPITALUNIVERSITARIODELCARIBE</v>
      </c>
      <c r="E1105" s="5" t="str">
        <f>+'[1]JUNIO-2026'!E1105</f>
        <v>PU</v>
      </c>
      <c r="F1105" s="5" t="str">
        <f>+'[1]JUNIO-2026'!F1105</f>
        <v>PNAF</v>
      </c>
      <c r="G1105" s="5">
        <f>+'[1]JUNIO-2026'!G1105</f>
        <v>2024</v>
      </c>
      <c r="H1105" s="6">
        <f t="shared" si="102"/>
        <v>513855684</v>
      </c>
      <c r="I1105" s="7">
        <f>INT('[1]JUNIO-2026'!I1105)</f>
        <v>0</v>
      </c>
      <c r="J1105" s="7">
        <f>INT('[1]JUNIO-2026'!J1105)</f>
        <v>513855684</v>
      </c>
      <c r="K1105" s="7">
        <f>INT('[1]JUNIO-2026'!K1105)</f>
        <v>238680243</v>
      </c>
      <c r="L1105" s="7">
        <f>INT('[1]JUNIO-2026'!L1105)</f>
        <v>0</v>
      </c>
      <c r="M1105" s="6">
        <f t="shared" si="103"/>
        <v>275175441</v>
      </c>
      <c r="N1105" s="7">
        <v>0</v>
      </c>
      <c r="O1105" s="7">
        <f>INT('[1]JUNIO-2026'!O1105)</f>
        <v>275175441</v>
      </c>
      <c r="P1105" s="6">
        <f t="shared" si="107"/>
        <v>275175441</v>
      </c>
      <c r="Q1105" s="6">
        <f t="shared" si="104"/>
        <v>0</v>
      </c>
      <c r="R1105" s="7">
        <f>INT('[1]JUNIO-2026'!R1105)</f>
        <v>0</v>
      </c>
      <c r="S1105" s="7">
        <f>INT('[1]JUNIO-2026'!S1105)</f>
        <v>0</v>
      </c>
      <c r="T1105" s="7">
        <f>INT('[1]JUNIO-2026'!T1105)</f>
        <v>14994405</v>
      </c>
      <c r="U1105" s="7">
        <f>INT('[1]JUNIO-2026'!U1105)</f>
        <v>260181036</v>
      </c>
      <c r="V1105" s="7">
        <f>INT('[1]JUNIO-2026'!V1105)</f>
        <v>0</v>
      </c>
      <c r="W1105" s="7">
        <f>INT('[1]JUNIO-2026'!W1105)</f>
        <v>0</v>
      </c>
      <c r="X1105" s="7">
        <f>INT('[1]JUNIO-2026'!X1105)</f>
        <v>0</v>
      </c>
      <c r="Y1105" s="7">
        <f>INT('[1]JUNIO-2026'!Y1105)</f>
        <v>0</v>
      </c>
      <c r="Z1105" s="5" t="str">
        <f>+'[1]JUNIO-2026'!Z1105</f>
        <v>NA</v>
      </c>
      <c r="AA1105" s="5">
        <f>+'[1]JUNIO-2026'!AA1105</f>
        <v>1</v>
      </c>
      <c r="AB1105" s="5">
        <v>99999</v>
      </c>
      <c r="AC1105" s="8">
        <f t="shared" si="105"/>
        <v>275175441</v>
      </c>
      <c r="AD1105" s="8">
        <f t="shared" si="106"/>
        <v>0</v>
      </c>
      <c r="AE1105" t="str">
        <f>+'[1]JUNIO-2026'!AE1105</f>
        <v>Excel -2024-2026</v>
      </c>
    </row>
    <row r="1106" spans="1:31" x14ac:dyDescent="0.25">
      <c r="A1106" s="5" t="str">
        <f>+'[1]JUNIO-2026'!A1106</f>
        <v>NI</v>
      </c>
      <c r="B1106" s="5">
        <f>+'[1]JUNIO-2026'!B1106</f>
        <v>900196346</v>
      </c>
      <c r="C1106" s="5">
        <f>+'[1]JUNIO-2026'!C1106</f>
        <v>9</v>
      </c>
      <c r="D1106" s="5" t="str">
        <f>+'[1]JUNIO-2026'!D1106</f>
        <v>ESEHOSPITALNUESTRASEÑORADELCARMEN</v>
      </c>
      <c r="E1106" s="5" t="str">
        <f>+'[1]JUNIO-2026'!E1106</f>
        <v>PU</v>
      </c>
      <c r="F1106" s="5" t="str">
        <f>+'[1]JUNIO-2026'!F1106</f>
        <v>MIGR</v>
      </c>
      <c r="G1106" s="5">
        <f>+'[1]JUNIO-2026'!G1106</f>
        <v>2024</v>
      </c>
      <c r="H1106" s="6">
        <f t="shared" si="102"/>
        <v>324401115</v>
      </c>
      <c r="I1106" s="7">
        <f>INT('[1]JUNIO-2026'!I1106)</f>
        <v>0</v>
      </c>
      <c r="J1106" s="7">
        <f>INT('[1]JUNIO-2026'!J1106)</f>
        <v>324401115</v>
      </c>
      <c r="K1106" s="7">
        <f>INT('[1]JUNIO-2026'!K1106)</f>
        <v>113884631</v>
      </c>
      <c r="L1106" s="7">
        <f>INT('[1]JUNIO-2026'!L1106)</f>
        <v>0</v>
      </c>
      <c r="M1106" s="6">
        <f t="shared" si="103"/>
        <v>210516484</v>
      </c>
      <c r="N1106" s="7">
        <v>0</v>
      </c>
      <c r="O1106" s="7">
        <f>INT('[1]JUNIO-2026'!O1106)</f>
        <v>210516484</v>
      </c>
      <c r="P1106" s="6">
        <f t="shared" si="107"/>
        <v>210516484</v>
      </c>
      <c r="Q1106" s="6">
        <f t="shared" si="104"/>
        <v>0</v>
      </c>
      <c r="R1106" s="7">
        <f>INT('[1]JUNIO-2026'!R1106)</f>
        <v>0</v>
      </c>
      <c r="S1106" s="7">
        <f>INT('[1]JUNIO-2026'!S1106)</f>
        <v>0</v>
      </c>
      <c r="T1106" s="7">
        <f>INT('[1]JUNIO-2026'!T1106)</f>
        <v>113816580</v>
      </c>
      <c r="U1106" s="7">
        <f>INT('[1]JUNIO-2026'!U1106)</f>
        <v>0</v>
      </c>
      <c r="V1106" s="7">
        <f>INT('[1]JUNIO-2026'!V1106)</f>
        <v>0</v>
      </c>
      <c r="W1106" s="7">
        <f>INT('[1]JUNIO-2026'!W1106)</f>
        <v>0</v>
      </c>
      <c r="X1106" s="7">
        <f>INT('[1]JUNIO-2026'!X1106)</f>
        <v>96699904</v>
      </c>
      <c r="Y1106" s="7">
        <f>INT('[1]JUNIO-2026'!Y1106)</f>
        <v>0</v>
      </c>
      <c r="Z1106" s="5" t="str">
        <f>+'[1]JUNIO-2026'!Z1106</f>
        <v>NA</v>
      </c>
      <c r="AA1106" s="5">
        <f>+'[1]JUNIO-2026'!AA1106</f>
        <v>1</v>
      </c>
      <c r="AB1106" s="5">
        <v>99999</v>
      </c>
      <c r="AC1106" s="8">
        <f t="shared" si="105"/>
        <v>210516484</v>
      </c>
      <c r="AD1106" s="8">
        <f t="shared" si="106"/>
        <v>0</v>
      </c>
      <c r="AE1106" t="str">
        <f>+'[1]JUNIO-2026'!AE1106</f>
        <v>Excel -2024-2026</v>
      </c>
    </row>
    <row r="1107" spans="1:31" x14ac:dyDescent="0.25">
      <c r="A1107" s="5" t="str">
        <f>+'[1]JUNIO-2026'!A1107</f>
        <v>NI</v>
      </c>
      <c r="B1107" s="5">
        <f>+'[1]JUNIO-2026'!B1107</f>
        <v>900196346</v>
      </c>
      <c r="C1107" s="5">
        <f>+'[1]JUNIO-2026'!C1107</f>
        <v>9</v>
      </c>
      <c r="D1107" s="5" t="str">
        <f>+'[1]JUNIO-2026'!D1107</f>
        <v>ESEHOSPITALNUESTRASEÑORADELCARMEN</v>
      </c>
      <c r="E1107" s="5" t="str">
        <f>+'[1]JUNIO-2026'!E1107</f>
        <v>PU</v>
      </c>
      <c r="F1107" s="5" t="str">
        <f>+'[1]JUNIO-2026'!F1107</f>
        <v>PNAF</v>
      </c>
      <c r="G1107" s="5">
        <f>+'[1]JUNIO-2026'!G1107</f>
        <v>2024</v>
      </c>
      <c r="H1107" s="6">
        <f t="shared" si="102"/>
        <v>78705147</v>
      </c>
      <c r="I1107" s="7">
        <f>INT('[1]JUNIO-2026'!I1107)</f>
        <v>0</v>
      </c>
      <c r="J1107" s="7">
        <f>INT('[1]JUNIO-2026'!J1107)</f>
        <v>78705147</v>
      </c>
      <c r="K1107" s="7">
        <f>INT('[1]JUNIO-2026'!K1107)</f>
        <v>48958381</v>
      </c>
      <c r="L1107" s="7">
        <f>INT('[1]JUNIO-2026'!L1107)</f>
        <v>0</v>
      </c>
      <c r="M1107" s="6">
        <f t="shared" si="103"/>
        <v>29746766</v>
      </c>
      <c r="N1107" s="7">
        <v>0</v>
      </c>
      <c r="O1107" s="7">
        <f>INT('[1]JUNIO-2026'!O1107)</f>
        <v>29746766</v>
      </c>
      <c r="P1107" s="6">
        <f t="shared" si="107"/>
        <v>29746766</v>
      </c>
      <c r="Q1107" s="6">
        <f t="shared" si="104"/>
        <v>0</v>
      </c>
      <c r="R1107" s="7">
        <f>INT('[1]JUNIO-2026'!R1107)</f>
        <v>0</v>
      </c>
      <c r="S1107" s="7">
        <f>INT('[1]JUNIO-2026'!S1107)</f>
        <v>0</v>
      </c>
      <c r="T1107" s="7">
        <f>INT('[1]JUNIO-2026'!T1107)</f>
        <v>29746766</v>
      </c>
      <c r="U1107" s="7">
        <f>INT('[1]JUNIO-2026'!U1107)</f>
        <v>0</v>
      </c>
      <c r="V1107" s="7">
        <f>INT('[1]JUNIO-2026'!V1107)</f>
        <v>0</v>
      </c>
      <c r="W1107" s="7">
        <f>INT('[1]JUNIO-2026'!W1107)</f>
        <v>0</v>
      </c>
      <c r="X1107" s="7">
        <f>INT('[1]JUNIO-2026'!X1107)</f>
        <v>0</v>
      </c>
      <c r="Y1107" s="7">
        <f>INT('[1]JUNIO-2026'!Y1107)</f>
        <v>0</v>
      </c>
      <c r="Z1107" s="5" t="str">
        <f>+'[1]JUNIO-2026'!Z1107</f>
        <v>NA</v>
      </c>
      <c r="AA1107" s="5">
        <f>+'[1]JUNIO-2026'!AA1107</f>
        <v>1</v>
      </c>
      <c r="AB1107" s="5">
        <v>99999</v>
      </c>
      <c r="AC1107" s="8">
        <f t="shared" si="105"/>
        <v>29746766</v>
      </c>
      <c r="AD1107" s="8">
        <f t="shared" si="106"/>
        <v>0</v>
      </c>
      <c r="AE1107" t="str">
        <f>+'[1]JUNIO-2026'!AE1107</f>
        <v>Excel -2024-2026</v>
      </c>
    </row>
    <row r="1108" spans="1:31" x14ac:dyDescent="0.25">
      <c r="A1108" s="5" t="str">
        <f>+'[1]JUNIO-2026'!A1108</f>
        <v>NI</v>
      </c>
      <c r="B1108" s="5">
        <f>+'[1]JUNIO-2026'!B1108</f>
        <v>900196347</v>
      </c>
      <c r="C1108" s="5">
        <f>+'[1]JUNIO-2026'!C1108</f>
        <v>6</v>
      </c>
      <c r="D1108" s="5" t="str">
        <f>+'[1]JUNIO-2026'!D1108</f>
        <v>ESEHOSPITALLADIVINAMISERICORDIA</v>
      </c>
      <c r="E1108" s="5" t="str">
        <f>+'[1]JUNIO-2026'!E1108</f>
        <v>PU</v>
      </c>
      <c r="F1108" s="5" t="str">
        <f>+'[1]JUNIO-2026'!F1108</f>
        <v>MIGR</v>
      </c>
      <c r="G1108" s="5">
        <f>+'[1]JUNIO-2026'!G1108</f>
        <v>2024</v>
      </c>
      <c r="H1108" s="6">
        <f t="shared" si="102"/>
        <v>3228553434</v>
      </c>
      <c r="I1108" s="7">
        <f>INT('[1]JUNIO-2026'!I1108)</f>
        <v>0</v>
      </c>
      <c r="J1108" s="7">
        <f>INT('[1]JUNIO-2026'!J1108)</f>
        <v>3228553434</v>
      </c>
      <c r="K1108" s="7">
        <f>INT('[1]JUNIO-2026'!K1108)</f>
        <v>1098093714</v>
      </c>
      <c r="L1108" s="7">
        <f>INT('[1]JUNIO-2026'!L1108)</f>
        <v>0</v>
      </c>
      <c r="M1108" s="6">
        <f t="shared" si="103"/>
        <v>2130459720</v>
      </c>
      <c r="N1108" s="7">
        <v>0</v>
      </c>
      <c r="O1108" s="7">
        <f>INT('[1]JUNIO-2026'!O1108)</f>
        <v>2130459720</v>
      </c>
      <c r="P1108" s="6">
        <f t="shared" si="107"/>
        <v>2130459720</v>
      </c>
      <c r="Q1108" s="6">
        <f t="shared" si="104"/>
        <v>0</v>
      </c>
      <c r="R1108" s="7">
        <f>INT('[1]JUNIO-2026'!R1108)</f>
        <v>0</v>
      </c>
      <c r="S1108" s="7">
        <f>INT('[1]JUNIO-2026'!S1108)</f>
        <v>0</v>
      </c>
      <c r="T1108" s="7">
        <f>INT('[1]JUNIO-2026'!T1108)</f>
        <v>0</v>
      </c>
      <c r="U1108" s="7">
        <f>INT('[1]JUNIO-2026'!U1108)</f>
        <v>362604563</v>
      </c>
      <c r="V1108" s="7">
        <f>INT('[1]JUNIO-2026'!V1108)</f>
        <v>0</v>
      </c>
      <c r="W1108" s="7">
        <f>INT('[1]JUNIO-2026'!W1108)</f>
        <v>0</v>
      </c>
      <c r="X1108" s="7">
        <f>INT('[1]JUNIO-2026'!X1108)</f>
        <v>81252150</v>
      </c>
      <c r="Y1108" s="7">
        <f>INT('[1]JUNIO-2026'!Y1108)</f>
        <v>1686603007</v>
      </c>
      <c r="Z1108" s="5" t="str">
        <f>+'[1]JUNIO-2026'!Z1108</f>
        <v>loterias</v>
      </c>
      <c r="AA1108" s="5">
        <f>+'[1]JUNIO-2026'!AA1108</f>
        <v>1</v>
      </c>
      <c r="AB1108" s="5">
        <v>99999</v>
      </c>
      <c r="AC1108" s="8">
        <f t="shared" si="105"/>
        <v>2130459720</v>
      </c>
      <c r="AD1108" s="8">
        <f t="shared" si="106"/>
        <v>0</v>
      </c>
      <c r="AE1108" t="str">
        <f>+'[1]JUNIO-2026'!AE1108</f>
        <v>Excel -2024-2026</v>
      </c>
    </row>
    <row r="1109" spans="1:31" x14ac:dyDescent="0.25">
      <c r="A1109" s="5" t="str">
        <f>+'[1]JUNIO-2026'!A1109</f>
        <v>NI</v>
      </c>
      <c r="B1109" s="5">
        <f>+'[1]JUNIO-2026'!B1109</f>
        <v>900196347</v>
      </c>
      <c r="C1109" s="5">
        <f>+'[1]JUNIO-2026'!C1109</f>
        <v>6</v>
      </c>
      <c r="D1109" s="5" t="str">
        <f>+'[1]JUNIO-2026'!D1109</f>
        <v>ESEHOSPITALLADIVINAMISERICORDIA</v>
      </c>
      <c r="E1109" s="5" t="str">
        <f>+'[1]JUNIO-2026'!E1109</f>
        <v>PU</v>
      </c>
      <c r="F1109" s="5" t="str">
        <f>+'[1]JUNIO-2026'!F1109</f>
        <v>PNAF</v>
      </c>
      <c r="G1109" s="5">
        <f>+'[1]JUNIO-2026'!G1109</f>
        <v>2024</v>
      </c>
      <c r="H1109" s="6">
        <f t="shared" si="102"/>
        <v>379904406</v>
      </c>
      <c r="I1109" s="7">
        <f>INT('[1]JUNIO-2026'!I1109)</f>
        <v>0</v>
      </c>
      <c r="J1109" s="7">
        <f>INT('[1]JUNIO-2026'!J1109)</f>
        <v>379904406</v>
      </c>
      <c r="K1109" s="7">
        <f>INT('[1]JUNIO-2026'!K1109)</f>
        <v>152424315</v>
      </c>
      <c r="L1109" s="7">
        <f>INT('[1]JUNIO-2026'!L1109)</f>
        <v>0</v>
      </c>
      <c r="M1109" s="6">
        <f t="shared" si="103"/>
        <v>227480091</v>
      </c>
      <c r="N1109" s="7">
        <v>0</v>
      </c>
      <c r="O1109" s="7">
        <f>INT('[1]JUNIO-2026'!O1109)</f>
        <v>227480091</v>
      </c>
      <c r="P1109" s="6">
        <f t="shared" si="107"/>
        <v>227480091</v>
      </c>
      <c r="Q1109" s="6">
        <f t="shared" si="104"/>
        <v>0</v>
      </c>
      <c r="R1109" s="7">
        <f>INT('[1]JUNIO-2026'!R1109)</f>
        <v>0</v>
      </c>
      <c r="S1109" s="7">
        <f>INT('[1]JUNIO-2026'!S1109)</f>
        <v>0</v>
      </c>
      <c r="T1109" s="7">
        <f>INT('[1]JUNIO-2026'!T1109)</f>
        <v>0</v>
      </c>
      <c r="U1109" s="7">
        <f>INT('[1]JUNIO-2026'!U1109)</f>
        <v>172981208</v>
      </c>
      <c r="V1109" s="7">
        <f>INT('[1]JUNIO-2026'!V1109)</f>
        <v>0</v>
      </c>
      <c r="W1109" s="7">
        <f>INT('[1]JUNIO-2026'!W1109)</f>
        <v>0</v>
      </c>
      <c r="X1109" s="7">
        <f>INT('[1]JUNIO-2026'!X1109)</f>
        <v>0</v>
      </c>
      <c r="Y1109" s="7">
        <f>INT('[1]JUNIO-2026'!Y1109)</f>
        <v>54498883</v>
      </c>
      <c r="Z1109" s="5" t="str">
        <f>+'[1]JUNIO-2026'!Z1109</f>
        <v>loterias</v>
      </c>
      <c r="AA1109" s="5">
        <f>+'[1]JUNIO-2026'!AA1109</f>
        <v>1</v>
      </c>
      <c r="AB1109" s="5">
        <v>99999</v>
      </c>
      <c r="AC1109" s="8">
        <f t="shared" si="105"/>
        <v>227480091</v>
      </c>
      <c r="AD1109" s="8">
        <f t="shared" si="106"/>
        <v>0</v>
      </c>
      <c r="AE1109" t="str">
        <f>+'[1]JUNIO-2026'!AE1109</f>
        <v>Excel -2024-2026</v>
      </c>
    </row>
    <row r="1110" spans="1:31" x14ac:dyDescent="0.25">
      <c r="A1110" s="5" t="str">
        <f>+'[1]JUNIO-2026'!A1110</f>
        <v>NI</v>
      </c>
      <c r="B1110" s="5">
        <f>+'[1]JUNIO-2026'!B1110</f>
        <v>900196366</v>
      </c>
      <c r="C1110" s="5">
        <f>+'[1]JUNIO-2026'!C1110</f>
        <v>6</v>
      </c>
      <c r="D1110" s="5" t="str">
        <f>+'[1]JUNIO-2026'!D1110</f>
        <v>ESEHOSPITALSANANTONIODEPADUADESIMITI</v>
      </c>
      <c r="E1110" s="5" t="str">
        <f>+'[1]JUNIO-2026'!E1110</f>
        <v>PU</v>
      </c>
      <c r="F1110" s="5" t="str">
        <f>+'[1]JUNIO-2026'!F1110</f>
        <v>MIGR</v>
      </c>
      <c r="G1110" s="5">
        <f>+'[1]JUNIO-2026'!G1110</f>
        <v>2024</v>
      </c>
      <c r="H1110" s="6">
        <f t="shared" si="102"/>
        <v>316654238</v>
      </c>
      <c r="I1110" s="7">
        <f>INT('[1]JUNIO-2026'!I1110)</f>
        <v>0</v>
      </c>
      <c r="J1110" s="7">
        <f>INT('[1]JUNIO-2026'!J1110)</f>
        <v>316654238</v>
      </c>
      <c r="K1110" s="7">
        <f>INT('[1]JUNIO-2026'!K1110)</f>
        <v>55207982</v>
      </c>
      <c r="L1110" s="7">
        <f>INT('[1]JUNIO-2026'!L1110)</f>
        <v>0</v>
      </c>
      <c r="M1110" s="6">
        <f t="shared" si="103"/>
        <v>261446256</v>
      </c>
      <c r="N1110" s="7">
        <v>0</v>
      </c>
      <c r="O1110" s="7">
        <f>INT('[1]JUNIO-2026'!O1110)</f>
        <v>261446256</v>
      </c>
      <c r="P1110" s="6">
        <f t="shared" si="107"/>
        <v>261446256</v>
      </c>
      <c r="Q1110" s="6">
        <f t="shared" si="104"/>
        <v>0</v>
      </c>
      <c r="R1110" s="7">
        <f>INT('[1]JUNIO-2026'!R1110)</f>
        <v>0</v>
      </c>
      <c r="S1110" s="7">
        <f>INT('[1]JUNIO-2026'!S1110)</f>
        <v>0</v>
      </c>
      <c r="T1110" s="7">
        <f>INT('[1]JUNIO-2026'!T1110)</f>
        <v>69647735</v>
      </c>
      <c r="U1110" s="7">
        <f>INT('[1]JUNIO-2026'!U1110)</f>
        <v>37483609</v>
      </c>
      <c r="V1110" s="7">
        <f>INT('[1]JUNIO-2026'!V1110)</f>
        <v>0</v>
      </c>
      <c r="W1110" s="7">
        <f>INT('[1]JUNIO-2026'!W1110)</f>
        <v>0</v>
      </c>
      <c r="X1110" s="7">
        <f>INT('[1]JUNIO-2026'!X1110)</f>
        <v>0</v>
      </c>
      <c r="Y1110" s="7">
        <f>INT('[1]JUNIO-2026'!Y1110)</f>
        <v>154314912</v>
      </c>
      <c r="Z1110" s="5" t="str">
        <f>+'[1]JUNIO-2026'!Z1110</f>
        <v>loterias</v>
      </c>
      <c r="AA1110" s="5">
        <f>+'[1]JUNIO-2026'!AA1110</f>
        <v>1</v>
      </c>
      <c r="AB1110" s="5">
        <v>99999</v>
      </c>
      <c r="AC1110" s="8">
        <f t="shared" si="105"/>
        <v>261446256</v>
      </c>
      <c r="AD1110" s="8">
        <f t="shared" si="106"/>
        <v>0</v>
      </c>
      <c r="AE1110" t="str">
        <f>+'[1]JUNIO-2026'!AE1110</f>
        <v>Excel -2024-2026</v>
      </c>
    </row>
    <row r="1111" spans="1:31" x14ac:dyDescent="0.25">
      <c r="A1111" s="5" t="str">
        <f>+'[1]JUNIO-2026'!A1111</f>
        <v>NI</v>
      </c>
      <c r="B1111" s="5">
        <f>+'[1]JUNIO-2026'!B1111</f>
        <v>900196366</v>
      </c>
      <c r="C1111" s="5">
        <f>+'[1]JUNIO-2026'!C1111</f>
        <v>6</v>
      </c>
      <c r="D1111" s="5" t="str">
        <f>+'[1]JUNIO-2026'!D1111</f>
        <v>ESEHOSPITALSANANTONIODEPADUADESIMITI</v>
      </c>
      <c r="E1111" s="5" t="str">
        <f>+'[1]JUNIO-2026'!E1111</f>
        <v>PU</v>
      </c>
      <c r="F1111" s="5" t="str">
        <f>+'[1]JUNIO-2026'!F1111</f>
        <v>PNAF</v>
      </c>
      <c r="G1111" s="5">
        <f>+'[1]JUNIO-2026'!G1111</f>
        <v>2024</v>
      </c>
      <c r="H1111" s="6">
        <f t="shared" si="102"/>
        <v>2596763</v>
      </c>
      <c r="I1111" s="7">
        <f>INT('[1]JUNIO-2026'!I1111)</f>
        <v>0</v>
      </c>
      <c r="J1111" s="7">
        <f>INT('[1]JUNIO-2026'!J1111)</f>
        <v>2596763</v>
      </c>
      <c r="K1111" s="7">
        <f>INT('[1]JUNIO-2026'!K1111)</f>
        <v>2596763</v>
      </c>
      <c r="L1111" s="7">
        <f>INT('[1]JUNIO-2026'!L1111)</f>
        <v>0</v>
      </c>
      <c r="M1111" s="6">
        <f t="shared" si="103"/>
        <v>0</v>
      </c>
      <c r="N1111" s="7">
        <v>0</v>
      </c>
      <c r="O1111" s="7">
        <f>INT('[1]JUNIO-2026'!O1111)</f>
        <v>0</v>
      </c>
      <c r="P1111" s="6">
        <f t="shared" si="107"/>
        <v>0</v>
      </c>
      <c r="Q1111" s="6">
        <f t="shared" si="104"/>
        <v>0</v>
      </c>
      <c r="R1111" s="7">
        <f>INT('[1]JUNIO-2026'!R1111)</f>
        <v>0</v>
      </c>
      <c r="S1111" s="7">
        <f>INT('[1]JUNIO-2026'!S1111)</f>
        <v>0</v>
      </c>
      <c r="T1111" s="7">
        <f>INT('[1]JUNIO-2026'!T1111)</f>
        <v>0</v>
      </c>
      <c r="U1111" s="7">
        <f>INT('[1]JUNIO-2026'!U1111)</f>
        <v>0</v>
      </c>
      <c r="V1111" s="7">
        <f>INT('[1]JUNIO-2026'!V1111)</f>
        <v>0</v>
      </c>
      <c r="W1111" s="7">
        <f>INT('[1]JUNIO-2026'!W1111)</f>
        <v>0</v>
      </c>
      <c r="X1111" s="7">
        <f>INT('[1]JUNIO-2026'!X1111)</f>
        <v>0</v>
      </c>
      <c r="Y1111" s="7">
        <f>INT('[1]JUNIO-2026'!Y1111)</f>
        <v>0</v>
      </c>
      <c r="Z1111" s="5" t="str">
        <f>+'[1]JUNIO-2026'!Z1111</f>
        <v>NA</v>
      </c>
      <c r="AA1111" s="5">
        <f>+'[1]JUNIO-2026'!AA1111</f>
        <v>1</v>
      </c>
      <c r="AB1111" s="5">
        <v>99999</v>
      </c>
      <c r="AC1111" s="8">
        <f t="shared" si="105"/>
        <v>0</v>
      </c>
      <c r="AD1111" s="8">
        <f t="shared" si="106"/>
        <v>0</v>
      </c>
      <c r="AE1111" t="str">
        <f>+'[1]JUNIO-2026'!AE1111</f>
        <v>Excel -2024-2026</v>
      </c>
    </row>
    <row r="1112" spans="1:31" x14ac:dyDescent="0.25">
      <c r="A1112" s="5" t="str">
        <f>+'[1]JUNIO-2026'!A1112</f>
        <v>NI</v>
      </c>
      <c r="B1112" s="5">
        <f>+'[1]JUNIO-2026'!B1112</f>
        <v>900223749</v>
      </c>
      <c r="C1112" s="5">
        <f>+'[1]JUNIO-2026'!C1112</f>
        <v>1</v>
      </c>
      <c r="D1112" s="5" t="str">
        <f>+'[1]JUNIO-2026'!D1112</f>
        <v>FUNDACION UNIDAD DE CUIDADOS INTENSIVOS DOÑA PILAR</v>
      </c>
      <c r="E1112" s="5" t="str">
        <f>+'[1]JUNIO-2026'!E1112</f>
        <v>PR</v>
      </c>
      <c r="F1112" s="5" t="str">
        <f>+'[1]JUNIO-2026'!F1112</f>
        <v>MIGR</v>
      </c>
      <c r="G1112" s="5">
        <f>+'[1]JUNIO-2026'!G1112</f>
        <v>2024</v>
      </c>
      <c r="H1112" s="6">
        <f t="shared" si="102"/>
        <v>109041967</v>
      </c>
      <c r="I1112" s="7">
        <f>INT('[1]JUNIO-2026'!I1112)</f>
        <v>0</v>
      </c>
      <c r="J1112" s="7">
        <f>INT('[1]JUNIO-2026'!J1112)</f>
        <v>109041967</v>
      </c>
      <c r="K1112" s="7">
        <f>INT('[1]JUNIO-2026'!K1112)</f>
        <v>8208032</v>
      </c>
      <c r="L1112" s="7">
        <f>INT('[1]JUNIO-2026'!L1112)</f>
        <v>0</v>
      </c>
      <c r="M1112" s="6">
        <f t="shared" si="103"/>
        <v>100833935</v>
      </c>
      <c r="N1112" s="7">
        <v>0</v>
      </c>
      <c r="O1112" s="7">
        <f>INT('[1]JUNIO-2026'!O1112)</f>
        <v>100833935</v>
      </c>
      <c r="P1112" s="6">
        <f t="shared" si="107"/>
        <v>100833935</v>
      </c>
      <c r="Q1112" s="6">
        <f t="shared" si="104"/>
        <v>0</v>
      </c>
      <c r="R1112" s="7">
        <f>INT('[1]JUNIO-2026'!R1112)</f>
        <v>0</v>
      </c>
      <c r="S1112" s="7">
        <f>INT('[1]JUNIO-2026'!S1112)</f>
        <v>0</v>
      </c>
      <c r="T1112" s="7">
        <f>INT('[1]JUNIO-2026'!T1112)</f>
        <v>0</v>
      </c>
      <c r="U1112" s="7">
        <f>INT('[1]JUNIO-2026'!U1112)</f>
        <v>100833935</v>
      </c>
      <c r="V1112" s="7">
        <f>INT('[1]JUNIO-2026'!V1112)</f>
        <v>0</v>
      </c>
      <c r="W1112" s="7">
        <f>INT('[1]JUNIO-2026'!W1112)</f>
        <v>0</v>
      </c>
      <c r="X1112" s="7">
        <f>INT('[1]JUNIO-2026'!X1112)</f>
        <v>0</v>
      </c>
      <c r="Y1112" s="7">
        <f>INT('[1]JUNIO-2026'!Y1112)</f>
        <v>0</v>
      </c>
      <c r="Z1112" s="5" t="str">
        <f>+'[1]JUNIO-2026'!Z1112</f>
        <v>NA</v>
      </c>
      <c r="AA1112" s="5">
        <f>+'[1]JUNIO-2026'!AA1112</f>
        <v>1</v>
      </c>
      <c r="AB1112" s="5">
        <v>99999</v>
      </c>
      <c r="AC1112" s="8">
        <f t="shared" si="105"/>
        <v>100833935</v>
      </c>
      <c r="AD1112" s="8">
        <f t="shared" si="106"/>
        <v>0</v>
      </c>
      <c r="AE1112" t="str">
        <f>+'[1]JUNIO-2026'!AE1112</f>
        <v>Excel -2024-2026</v>
      </c>
    </row>
    <row r="1113" spans="1:31" x14ac:dyDescent="0.25">
      <c r="A1113" s="5" t="str">
        <f>+'[1]JUNIO-2026'!A1113</f>
        <v>NI</v>
      </c>
      <c r="B1113" s="5">
        <f>+'[1]JUNIO-2026'!B1113</f>
        <v>900223749</v>
      </c>
      <c r="C1113" s="5">
        <f>+'[1]JUNIO-2026'!C1113</f>
        <v>1</v>
      </c>
      <c r="D1113" s="5" t="str">
        <f>+'[1]JUNIO-2026'!D1113</f>
        <v>FUNDACION UNIDAD DE CUIDADOS INTENSIVOS DOÑA PILAR</v>
      </c>
      <c r="E1113" s="5" t="str">
        <f>+'[1]JUNIO-2026'!E1113</f>
        <v>PR</v>
      </c>
      <c r="F1113" s="5" t="str">
        <f>+'[1]JUNIO-2026'!F1113</f>
        <v>PNAF</v>
      </c>
      <c r="G1113" s="5">
        <f>+'[1]JUNIO-2026'!G1113</f>
        <v>2024</v>
      </c>
      <c r="H1113" s="6">
        <f t="shared" si="102"/>
        <v>87730646</v>
      </c>
      <c r="I1113" s="7">
        <f>INT('[1]JUNIO-2026'!I1113)</f>
        <v>0</v>
      </c>
      <c r="J1113" s="7">
        <f>INT('[1]JUNIO-2026'!J1113)</f>
        <v>87730646</v>
      </c>
      <c r="K1113" s="7">
        <f>INT('[1]JUNIO-2026'!K1113)</f>
        <v>87730646</v>
      </c>
      <c r="L1113" s="7">
        <f>INT('[1]JUNIO-2026'!L1113)</f>
        <v>0</v>
      </c>
      <c r="M1113" s="6">
        <f t="shared" si="103"/>
        <v>0</v>
      </c>
      <c r="N1113" s="7">
        <v>0</v>
      </c>
      <c r="O1113" s="7">
        <f>INT('[1]JUNIO-2026'!O1113)</f>
        <v>0</v>
      </c>
      <c r="P1113" s="6">
        <f t="shared" si="107"/>
        <v>0</v>
      </c>
      <c r="Q1113" s="6">
        <f t="shared" si="104"/>
        <v>0</v>
      </c>
      <c r="R1113" s="7">
        <f>INT('[1]JUNIO-2026'!R1113)</f>
        <v>0</v>
      </c>
      <c r="S1113" s="7">
        <f>INT('[1]JUNIO-2026'!S1113)</f>
        <v>0</v>
      </c>
      <c r="T1113" s="7">
        <f>INT('[1]JUNIO-2026'!T1113)</f>
        <v>0</v>
      </c>
      <c r="U1113" s="7">
        <f>INT('[1]JUNIO-2026'!U1113)</f>
        <v>0</v>
      </c>
      <c r="V1113" s="7">
        <f>INT('[1]JUNIO-2026'!V1113)</f>
        <v>0</v>
      </c>
      <c r="W1113" s="7">
        <f>INT('[1]JUNIO-2026'!W1113)</f>
        <v>0</v>
      </c>
      <c r="X1113" s="7">
        <f>INT('[1]JUNIO-2026'!X1113)</f>
        <v>0</v>
      </c>
      <c r="Y1113" s="7">
        <f>INT('[1]JUNIO-2026'!Y1113)</f>
        <v>0</v>
      </c>
      <c r="Z1113" s="5" t="str">
        <f>+'[1]JUNIO-2026'!Z1113</f>
        <v>NA</v>
      </c>
      <c r="AA1113" s="5">
        <f>+'[1]JUNIO-2026'!AA1113</f>
        <v>1</v>
      </c>
      <c r="AB1113" s="5">
        <v>99999</v>
      </c>
      <c r="AC1113" s="8">
        <f t="shared" si="105"/>
        <v>0</v>
      </c>
      <c r="AD1113" s="8">
        <f t="shared" si="106"/>
        <v>0</v>
      </c>
      <c r="AE1113" t="str">
        <f>+'[1]JUNIO-2026'!AE1113</f>
        <v>Excel -2024-2026</v>
      </c>
    </row>
    <row r="1114" spans="1:31" x14ac:dyDescent="0.25">
      <c r="A1114" s="5" t="str">
        <f>+'[1]JUNIO-2026'!A1114</f>
        <v>NI</v>
      </c>
      <c r="B1114" s="5">
        <f>+'[1]JUNIO-2026'!B1114</f>
        <v>900233294</v>
      </c>
      <c r="C1114" s="5">
        <f>+'[1]JUNIO-2026'!C1114</f>
        <v>3</v>
      </c>
      <c r="D1114" s="5" t="str">
        <f>+'[1]JUNIO-2026'!D1114</f>
        <v>CLINICAGENERALDELCARIBESA</v>
      </c>
      <c r="E1114" s="5" t="str">
        <f>+'[1]JUNIO-2026'!E1114</f>
        <v>PR</v>
      </c>
      <c r="F1114" s="5" t="str">
        <f>+'[1]JUNIO-2026'!F1114</f>
        <v>MIGR</v>
      </c>
      <c r="G1114" s="5">
        <f>+'[1]JUNIO-2026'!G1114</f>
        <v>2024</v>
      </c>
      <c r="H1114" s="6">
        <f t="shared" si="102"/>
        <v>45862238</v>
      </c>
      <c r="I1114" s="7">
        <f>INT('[1]JUNIO-2026'!I1114)</f>
        <v>0</v>
      </c>
      <c r="J1114" s="7">
        <f>INT('[1]JUNIO-2026'!J1114)</f>
        <v>45862238</v>
      </c>
      <c r="K1114" s="7">
        <f>INT('[1]JUNIO-2026'!K1114)</f>
        <v>1899880</v>
      </c>
      <c r="L1114" s="7">
        <f>INT('[1]JUNIO-2026'!L1114)</f>
        <v>0</v>
      </c>
      <c r="M1114" s="6">
        <f t="shared" si="103"/>
        <v>43962358</v>
      </c>
      <c r="N1114" s="7">
        <v>0</v>
      </c>
      <c r="O1114" s="7">
        <f>INT('[1]JUNIO-2026'!O1114)</f>
        <v>43962358</v>
      </c>
      <c r="P1114" s="6">
        <f t="shared" si="107"/>
        <v>43962358</v>
      </c>
      <c r="Q1114" s="6">
        <f t="shared" si="104"/>
        <v>0</v>
      </c>
      <c r="R1114" s="7">
        <f>INT('[1]JUNIO-2026'!R1114)</f>
        <v>0</v>
      </c>
      <c r="S1114" s="7">
        <f>INT('[1]JUNIO-2026'!S1114)</f>
        <v>0</v>
      </c>
      <c r="T1114" s="7">
        <f>INT('[1]JUNIO-2026'!T1114)</f>
        <v>4295870</v>
      </c>
      <c r="U1114" s="7">
        <f>INT('[1]JUNIO-2026'!U1114)</f>
        <v>39666488</v>
      </c>
      <c r="V1114" s="7">
        <f>INT('[1]JUNIO-2026'!V1114)</f>
        <v>0</v>
      </c>
      <c r="W1114" s="7">
        <f>INT('[1]JUNIO-2026'!W1114)</f>
        <v>0</v>
      </c>
      <c r="X1114" s="7">
        <f>INT('[1]JUNIO-2026'!X1114)</f>
        <v>0</v>
      </c>
      <c r="Y1114" s="7">
        <f>INT('[1]JUNIO-2026'!Y1114)</f>
        <v>0</v>
      </c>
      <c r="Z1114" s="5" t="str">
        <f>+'[1]JUNIO-2026'!Z1114</f>
        <v>NA</v>
      </c>
      <c r="AA1114" s="5">
        <f>+'[1]JUNIO-2026'!AA1114</f>
        <v>1</v>
      </c>
      <c r="AB1114" s="5">
        <v>99999</v>
      </c>
      <c r="AC1114" s="8">
        <f t="shared" si="105"/>
        <v>43962358</v>
      </c>
      <c r="AD1114" s="8">
        <f t="shared" si="106"/>
        <v>0</v>
      </c>
      <c r="AE1114" t="str">
        <f>+'[1]JUNIO-2026'!AE1114</f>
        <v>Excel -2024-2026</v>
      </c>
    </row>
    <row r="1115" spans="1:31" x14ac:dyDescent="0.25">
      <c r="A1115" s="5" t="str">
        <f>+'[1]JUNIO-2026'!A1115</f>
        <v>NI</v>
      </c>
      <c r="B1115" s="5">
        <f>+'[1]JUNIO-2026'!B1115</f>
        <v>900269029</v>
      </c>
      <c r="C1115" s="5">
        <f>+'[1]JUNIO-2026'!C1115</f>
        <v>3</v>
      </c>
      <c r="D1115" s="5" t="str">
        <f>+'[1]JUNIO-2026'!D1115</f>
        <v>FUNDACIONCENTROCOLOMBIANODEEPILEPSIAYENFERMEDADESNEUROLOGICASFIRE</v>
      </c>
      <c r="E1115" s="5" t="str">
        <f>+'[1]JUNIO-2026'!E1115</f>
        <v>PR</v>
      </c>
      <c r="F1115" s="5" t="str">
        <f>+'[1]JUNIO-2026'!F1115</f>
        <v>MIGR</v>
      </c>
      <c r="G1115" s="5">
        <f>+'[1]JUNIO-2026'!G1115</f>
        <v>2024</v>
      </c>
      <c r="H1115" s="6">
        <f t="shared" si="102"/>
        <v>70594434</v>
      </c>
      <c r="I1115" s="7">
        <f>INT('[1]JUNIO-2026'!I1115)</f>
        <v>0</v>
      </c>
      <c r="J1115" s="7">
        <f>INT('[1]JUNIO-2026'!J1115)</f>
        <v>70594434</v>
      </c>
      <c r="K1115" s="7">
        <f>INT('[1]JUNIO-2026'!K1115)</f>
        <v>32454630</v>
      </c>
      <c r="L1115" s="7">
        <f>INT('[1]JUNIO-2026'!L1115)</f>
        <v>0</v>
      </c>
      <c r="M1115" s="6">
        <f t="shared" si="103"/>
        <v>38139804</v>
      </c>
      <c r="N1115" s="7">
        <v>0</v>
      </c>
      <c r="O1115" s="7">
        <f>INT('[1]JUNIO-2026'!O1115)</f>
        <v>38139804</v>
      </c>
      <c r="P1115" s="6">
        <f t="shared" si="107"/>
        <v>38139804</v>
      </c>
      <c r="Q1115" s="6">
        <f t="shared" si="104"/>
        <v>0</v>
      </c>
      <c r="R1115" s="7">
        <f>INT('[1]JUNIO-2026'!R1115)</f>
        <v>0</v>
      </c>
      <c r="S1115" s="7">
        <f>INT('[1]JUNIO-2026'!S1115)</f>
        <v>34462199</v>
      </c>
      <c r="T1115" s="7">
        <f>INT('[1]JUNIO-2026'!T1115)</f>
        <v>0</v>
      </c>
      <c r="U1115" s="7">
        <f>INT('[1]JUNIO-2026'!U1115)</f>
        <v>3677605</v>
      </c>
      <c r="V1115" s="7">
        <f>INT('[1]JUNIO-2026'!V1115)</f>
        <v>0</v>
      </c>
      <c r="W1115" s="7">
        <f>INT('[1]JUNIO-2026'!W1115)</f>
        <v>0</v>
      </c>
      <c r="X1115" s="7">
        <f>INT('[1]JUNIO-2026'!X1115)</f>
        <v>0</v>
      </c>
      <c r="Y1115" s="7">
        <f>INT('[1]JUNIO-2026'!Y1115)</f>
        <v>0</v>
      </c>
      <c r="Z1115" s="5" t="str">
        <f>+'[1]JUNIO-2026'!Z1115</f>
        <v>NA</v>
      </c>
      <c r="AA1115" s="5">
        <f>+'[1]JUNIO-2026'!AA1115</f>
        <v>1</v>
      </c>
      <c r="AB1115" s="5">
        <v>99999</v>
      </c>
      <c r="AC1115" s="8">
        <f t="shared" si="105"/>
        <v>38139804</v>
      </c>
      <c r="AD1115" s="8">
        <f t="shared" si="106"/>
        <v>0</v>
      </c>
      <c r="AE1115" t="str">
        <f>+'[1]JUNIO-2026'!AE1115</f>
        <v>Excel -2024-2026</v>
      </c>
    </row>
    <row r="1116" spans="1:31" x14ac:dyDescent="0.25">
      <c r="A1116" s="5" t="str">
        <f>+'[1]JUNIO-2026'!A1116</f>
        <v>NI</v>
      </c>
      <c r="B1116" s="5">
        <f>+'[1]JUNIO-2026'!B1116</f>
        <v>900269029</v>
      </c>
      <c r="C1116" s="5">
        <f>+'[1]JUNIO-2026'!C1116</f>
        <v>3</v>
      </c>
      <c r="D1116" s="5" t="str">
        <f>+'[1]JUNIO-2026'!D1116</f>
        <v>FUNDACIONCENTROCOLOMBIANODEEPILEPSIAYENFERMEDADESNEUROLOGICASFIRE</v>
      </c>
      <c r="E1116" s="5" t="str">
        <f>+'[1]JUNIO-2026'!E1116</f>
        <v>PR</v>
      </c>
      <c r="F1116" s="5" t="str">
        <f>+'[1]JUNIO-2026'!F1116</f>
        <v>PNAF</v>
      </c>
      <c r="G1116" s="5">
        <f>+'[1]JUNIO-2026'!G1116</f>
        <v>2024</v>
      </c>
      <c r="H1116" s="6">
        <f t="shared" si="102"/>
        <v>79284748</v>
      </c>
      <c r="I1116" s="7">
        <f>INT('[1]JUNIO-2026'!I1116)</f>
        <v>0</v>
      </c>
      <c r="J1116" s="7">
        <f>INT('[1]JUNIO-2026'!J1116)</f>
        <v>79284748</v>
      </c>
      <c r="K1116" s="7">
        <f>INT('[1]JUNIO-2026'!K1116)</f>
        <v>12438777</v>
      </c>
      <c r="L1116" s="7">
        <f>INT('[1]JUNIO-2026'!L1116)</f>
        <v>0</v>
      </c>
      <c r="M1116" s="6">
        <f t="shared" si="103"/>
        <v>66845971</v>
      </c>
      <c r="N1116" s="7">
        <v>0</v>
      </c>
      <c r="O1116" s="7">
        <f>INT('[1]JUNIO-2026'!O1116)</f>
        <v>66845971</v>
      </c>
      <c r="P1116" s="6">
        <f t="shared" si="107"/>
        <v>66845971</v>
      </c>
      <c r="Q1116" s="6">
        <f t="shared" si="104"/>
        <v>0</v>
      </c>
      <c r="R1116" s="7">
        <f>INT('[1]JUNIO-2026'!R1116)</f>
        <v>0</v>
      </c>
      <c r="S1116" s="7">
        <f>INT('[1]JUNIO-2026'!S1116)</f>
        <v>60376531</v>
      </c>
      <c r="T1116" s="7">
        <f>INT('[1]JUNIO-2026'!T1116)</f>
        <v>0</v>
      </c>
      <c r="U1116" s="7">
        <f>INT('[1]JUNIO-2026'!U1116)</f>
        <v>6469440</v>
      </c>
      <c r="V1116" s="7">
        <f>INT('[1]JUNIO-2026'!V1116)</f>
        <v>0</v>
      </c>
      <c r="W1116" s="7">
        <f>INT('[1]JUNIO-2026'!W1116)</f>
        <v>0</v>
      </c>
      <c r="X1116" s="7">
        <f>INT('[1]JUNIO-2026'!X1116)</f>
        <v>0</v>
      </c>
      <c r="Y1116" s="7">
        <f>INT('[1]JUNIO-2026'!Y1116)</f>
        <v>0</v>
      </c>
      <c r="Z1116" s="5" t="str">
        <f>+'[1]JUNIO-2026'!Z1116</f>
        <v>NA</v>
      </c>
      <c r="AA1116" s="5">
        <f>+'[1]JUNIO-2026'!AA1116</f>
        <v>1</v>
      </c>
      <c r="AB1116" s="5">
        <v>99999</v>
      </c>
      <c r="AC1116" s="8">
        <f t="shared" si="105"/>
        <v>66845971</v>
      </c>
      <c r="AD1116" s="8">
        <f t="shared" si="106"/>
        <v>0</v>
      </c>
      <c r="AE1116" t="str">
        <f>+'[1]JUNIO-2026'!AE1116</f>
        <v>Excel -2024-2026</v>
      </c>
    </row>
    <row r="1117" spans="1:31" x14ac:dyDescent="0.25">
      <c r="A1117" s="5" t="str">
        <f>+'[1]JUNIO-2026'!A1117</f>
        <v>NI</v>
      </c>
      <c r="B1117" s="5">
        <f>+'[1]JUNIO-2026'!B1117</f>
        <v>900482242</v>
      </c>
      <c r="C1117" s="5">
        <f>+'[1]JUNIO-2026'!C1117</f>
        <v>8</v>
      </c>
      <c r="D1117" s="5" t="str">
        <f>+'[1]JUNIO-2026'!D1117</f>
        <v>CENTROHOSPITALARIOSERENADELMARCHSM</v>
      </c>
      <c r="E1117" s="5" t="str">
        <f>+'[1]JUNIO-2026'!E1117</f>
        <v>PR</v>
      </c>
      <c r="F1117" s="5" t="str">
        <f>+'[1]JUNIO-2026'!F1117</f>
        <v>PNAF</v>
      </c>
      <c r="G1117" s="5">
        <f>+'[1]JUNIO-2026'!G1117</f>
        <v>2024</v>
      </c>
      <c r="H1117" s="6">
        <f t="shared" si="102"/>
        <v>5012511</v>
      </c>
      <c r="I1117" s="7">
        <f>INT('[1]JUNIO-2026'!I1117)</f>
        <v>0</v>
      </c>
      <c r="J1117" s="7">
        <f>INT('[1]JUNIO-2026'!J1117)</f>
        <v>5012511</v>
      </c>
      <c r="K1117" s="7">
        <f>INT('[1]JUNIO-2026'!K1117)</f>
        <v>5012511</v>
      </c>
      <c r="L1117" s="7">
        <f>INT('[1]JUNIO-2026'!L1117)</f>
        <v>0</v>
      </c>
      <c r="M1117" s="6">
        <f t="shared" si="103"/>
        <v>0</v>
      </c>
      <c r="N1117" s="7">
        <v>0</v>
      </c>
      <c r="O1117" s="7">
        <f>INT('[1]JUNIO-2026'!O1117)</f>
        <v>0</v>
      </c>
      <c r="P1117" s="6">
        <f t="shared" si="107"/>
        <v>0</v>
      </c>
      <c r="Q1117" s="6">
        <f t="shared" si="104"/>
        <v>0</v>
      </c>
      <c r="R1117" s="7">
        <f>INT('[1]JUNIO-2026'!R1117)</f>
        <v>0</v>
      </c>
      <c r="S1117" s="7">
        <f>INT('[1]JUNIO-2026'!S1117)</f>
        <v>0</v>
      </c>
      <c r="T1117" s="7">
        <f>INT('[1]JUNIO-2026'!T1117)</f>
        <v>0</v>
      </c>
      <c r="U1117" s="7">
        <f>INT('[1]JUNIO-2026'!U1117)</f>
        <v>0</v>
      </c>
      <c r="V1117" s="7">
        <f>INT('[1]JUNIO-2026'!V1117)</f>
        <v>0</v>
      </c>
      <c r="W1117" s="7">
        <f>INT('[1]JUNIO-2026'!W1117)</f>
        <v>0</v>
      </c>
      <c r="X1117" s="7">
        <f>INT('[1]JUNIO-2026'!X1117)</f>
        <v>0</v>
      </c>
      <c r="Y1117" s="7">
        <f>INT('[1]JUNIO-2026'!Y1117)</f>
        <v>0</v>
      </c>
      <c r="Z1117" s="5" t="str">
        <f>+'[1]JUNIO-2026'!Z1117</f>
        <v>NA</v>
      </c>
      <c r="AA1117" s="5">
        <f>+'[1]JUNIO-2026'!AA1117</f>
        <v>1</v>
      </c>
      <c r="AB1117" s="5">
        <v>99999</v>
      </c>
      <c r="AC1117" s="8">
        <f t="shared" si="105"/>
        <v>0</v>
      </c>
      <c r="AD1117" s="8">
        <f t="shared" si="106"/>
        <v>0</v>
      </c>
      <c r="AE1117" t="str">
        <f>+'[1]JUNIO-2026'!AE1117</f>
        <v>Excel -2024-2026</v>
      </c>
    </row>
    <row r="1118" spans="1:31" x14ac:dyDescent="0.25">
      <c r="A1118" s="5" t="str">
        <f>+'[1]JUNIO-2026'!A1118</f>
        <v>NI</v>
      </c>
      <c r="B1118" s="5">
        <f>+'[1]JUNIO-2026'!B1118</f>
        <v>901348860</v>
      </c>
      <c r="C1118" s="5">
        <f>+'[1]JUNIO-2026'!C1118</f>
        <v>0</v>
      </c>
      <c r="D1118" s="5" t="str">
        <f>+'[1]JUNIO-2026'!D1118</f>
        <v>FUNDACIONGAEC</v>
      </c>
      <c r="E1118" s="5" t="str">
        <f>+'[1]JUNIO-2026'!E1118</f>
        <v>PR</v>
      </c>
      <c r="F1118" s="5" t="str">
        <f>+'[1]JUNIO-2026'!F1118</f>
        <v>MIGR</v>
      </c>
      <c r="G1118" s="5">
        <f>+'[1]JUNIO-2026'!G1118</f>
        <v>2024</v>
      </c>
      <c r="H1118" s="6">
        <f t="shared" si="102"/>
        <v>240852716</v>
      </c>
      <c r="I1118" s="7">
        <f>INT('[1]JUNIO-2026'!I1118)</f>
        <v>0</v>
      </c>
      <c r="J1118" s="7">
        <f>INT('[1]JUNIO-2026'!J1118)</f>
        <v>240852716</v>
      </c>
      <c r="K1118" s="7">
        <f>INT('[1]JUNIO-2026'!K1118)</f>
        <v>60167459</v>
      </c>
      <c r="L1118" s="7">
        <f>INT('[1]JUNIO-2026'!L1118)</f>
        <v>0</v>
      </c>
      <c r="M1118" s="6">
        <f t="shared" si="103"/>
        <v>180685257</v>
      </c>
      <c r="N1118" s="7">
        <v>0</v>
      </c>
      <c r="O1118" s="7">
        <f>INT('[1]JUNIO-2026'!O1118)</f>
        <v>180685257</v>
      </c>
      <c r="P1118" s="6">
        <f t="shared" si="107"/>
        <v>180685257</v>
      </c>
      <c r="Q1118" s="6">
        <f t="shared" si="104"/>
        <v>0</v>
      </c>
      <c r="R1118" s="7">
        <f>INT('[1]JUNIO-2026'!R1118)</f>
        <v>0</v>
      </c>
      <c r="S1118" s="7">
        <f>INT('[1]JUNIO-2026'!S1118)</f>
        <v>0</v>
      </c>
      <c r="T1118" s="7">
        <f>INT('[1]JUNIO-2026'!T1118)</f>
        <v>105332044</v>
      </c>
      <c r="U1118" s="7">
        <f>INT('[1]JUNIO-2026'!U1118)</f>
        <v>75353213</v>
      </c>
      <c r="V1118" s="7">
        <f>INT('[1]JUNIO-2026'!V1118)</f>
        <v>0</v>
      </c>
      <c r="W1118" s="7">
        <f>INT('[1]JUNIO-2026'!W1118)</f>
        <v>0</v>
      </c>
      <c r="X1118" s="7">
        <f>INT('[1]JUNIO-2026'!X1118)</f>
        <v>0</v>
      </c>
      <c r="Y1118" s="7">
        <f>INT('[1]JUNIO-2026'!Y1118)</f>
        <v>0</v>
      </c>
      <c r="Z1118" s="5" t="str">
        <f>+'[1]JUNIO-2026'!Z1118</f>
        <v>NA</v>
      </c>
      <c r="AA1118" s="5">
        <f>+'[1]JUNIO-2026'!AA1118</f>
        <v>1</v>
      </c>
      <c r="AB1118" s="5">
        <v>99999</v>
      </c>
      <c r="AC1118" s="8">
        <f t="shared" si="105"/>
        <v>180685257</v>
      </c>
      <c r="AD1118" s="8">
        <f t="shared" si="106"/>
        <v>0</v>
      </c>
      <c r="AE1118" t="str">
        <f>+'[1]JUNIO-2026'!AE1118</f>
        <v>Excel -2024-2026</v>
      </c>
    </row>
    <row r="1119" spans="1:31" x14ac:dyDescent="0.25">
      <c r="A1119" s="5" t="str">
        <f>+'[1]JUNIO-2026'!A1119</f>
        <v>NI</v>
      </c>
      <c r="B1119" s="5">
        <f>+'[1]JUNIO-2026'!B1119</f>
        <v>901348860</v>
      </c>
      <c r="C1119" s="5">
        <f>+'[1]JUNIO-2026'!C1119</f>
        <v>0</v>
      </c>
      <c r="D1119" s="5" t="str">
        <f>+'[1]JUNIO-2026'!D1119</f>
        <v>FUNDACIONGAEC</v>
      </c>
      <c r="E1119" s="5" t="str">
        <f>+'[1]JUNIO-2026'!E1119</f>
        <v>PR</v>
      </c>
      <c r="F1119" s="5" t="str">
        <f>+'[1]JUNIO-2026'!F1119</f>
        <v>PNAF</v>
      </c>
      <c r="G1119" s="5">
        <f>+'[1]JUNIO-2026'!G1119</f>
        <v>2024</v>
      </c>
      <c r="H1119" s="6">
        <f t="shared" si="102"/>
        <v>20499660</v>
      </c>
      <c r="I1119" s="7">
        <f>INT('[1]JUNIO-2026'!I1119)</f>
        <v>0</v>
      </c>
      <c r="J1119" s="7">
        <f>INT('[1]JUNIO-2026'!J1119)</f>
        <v>20499660</v>
      </c>
      <c r="K1119" s="7">
        <f>INT('[1]JUNIO-2026'!K1119)</f>
        <v>1498890</v>
      </c>
      <c r="L1119" s="7">
        <f>INT('[1]JUNIO-2026'!L1119)</f>
        <v>0</v>
      </c>
      <c r="M1119" s="6">
        <f t="shared" si="103"/>
        <v>19000770</v>
      </c>
      <c r="N1119" s="7">
        <v>0</v>
      </c>
      <c r="O1119" s="7">
        <f>INT('[1]JUNIO-2026'!O1119)</f>
        <v>19000770</v>
      </c>
      <c r="P1119" s="6">
        <f t="shared" si="107"/>
        <v>19000770</v>
      </c>
      <c r="Q1119" s="6">
        <f t="shared" si="104"/>
        <v>0</v>
      </c>
      <c r="R1119" s="7">
        <f>INT('[1]JUNIO-2026'!R1119)</f>
        <v>0</v>
      </c>
      <c r="S1119" s="7">
        <f>INT('[1]JUNIO-2026'!S1119)</f>
        <v>0</v>
      </c>
      <c r="T1119" s="7">
        <f>INT('[1]JUNIO-2026'!T1119)</f>
        <v>19000770</v>
      </c>
      <c r="U1119" s="7">
        <f>INT('[1]JUNIO-2026'!U1119)</f>
        <v>0</v>
      </c>
      <c r="V1119" s="7">
        <f>INT('[1]JUNIO-2026'!V1119)</f>
        <v>0</v>
      </c>
      <c r="W1119" s="7">
        <f>INT('[1]JUNIO-2026'!W1119)</f>
        <v>0</v>
      </c>
      <c r="X1119" s="7">
        <f>INT('[1]JUNIO-2026'!X1119)</f>
        <v>0</v>
      </c>
      <c r="Y1119" s="7">
        <f>INT('[1]JUNIO-2026'!Y1119)</f>
        <v>0</v>
      </c>
      <c r="Z1119" s="5" t="str">
        <f>+'[1]JUNIO-2026'!Z1119</f>
        <v>NA</v>
      </c>
      <c r="AA1119" s="5">
        <f>+'[1]JUNIO-2026'!AA1119</f>
        <v>1</v>
      </c>
      <c r="AB1119" s="5">
        <v>99999</v>
      </c>
      <c r="AC1119" s="8">
        <f t="shared" si="105"/>
        <v>19000770</v>
      </c>
      <c r="AD1119" s="8">
        <f t="shared" si="106"/>
        <v>0</v>
      </c>
      <c r="AE1119" t="str">
        <f>+'[1]JUNIO-2026'!AE1119</f>
        <v>Excel -2024-2026</v>
      </c>
    </row>
    <row r="1120" spans="1:31" x14ac:dyDescent="0.25">
      <c r="A1120" s="5" t="str">
        <f>+'[1]JUNIO-2026'!A1120</f>
        <v>NI</v>
      </c>
      <c r="B1120" s="5">
        <f>+'[1]JUNIO-2026'!B1120</f>
        <v>800154347</v>
      </c>
      <c r="C1120" s="5">
        <f>+'[1]JUNIO-2026'!C1120</f>
        <v>3</v>
      </c>
      <c r="D1120" s="5" t="str">
        <f>+'[1]JUNIO-2026'!D1120</f>
        <v>ESEHOSPITALLACANDELARIA</v>
      </c>
      <c r="E1120" s="5" t="str">
        <f>+'[1]JUNIO-2026'!E1120</f>
        <v>PU</v>
      </c>
      <c r="F1120" s="5" t="str">
        <f>+'[1]JUNIO-2026'!F1120</f>
        <v>MIGR</v>
      </c>
      <c r="G1120" s="5">
        <f>+'[1]JUNIO-2026'!G1120</f>
        <v>2025</v>
      </c>
      <c r="H1120" s="6">
        <f t="shared" si="102"/>
        <v>12418839</v>
      </c>
      <c r="I1120" s="7">
        <f>INT('[1]JUNIO-2026'!I1120)</f>
        <v>0</v>
      </c>
      <c r="J1120" s="7">
        <f>INT('[1]JUNIO-2026'!J1120)</f>
        <v>12418839</v>
      </c>
      <c r="K1120" s="7">
        <f>INT('[1]JUNIO-2026'!K1120)</f>
        <v>0</v>
      </c>
      <c r="L1120" s="7">
        <f>INT('[1]JUNIO-2026'!L1120)</f>
        <v>0</v>
      </c>
      <c r="M1120" s="6">
        <f t="shared" si="103"/>
        <v>12418839</v>
      </c>
      <c r="N1120" s="7">
        <v>0</v>
      </c>
      <c r="O1120" s="7">
        <f>INT('[1]JUNIO-2026'!O1120)</f>
        <v>5944815</v>
      </c>
      <c r="P1120" s="6">
        <f t="shared" si="107"/>
        <v>5944815</v>
      </c>
      <c r="Q1120" s="6">
        <f t="shared" si="104"/>
        <v>6474024</v>
      </c>
      <c r="R1120" s="7">
        <f>INT('[1]JUNIO-2026'!R1120)</f>
        <v>0</v>
      </c>
      <c r="S1120" s="7">
        <f>INT('[1]JUNIO-2026'!S1120)</f>
        <v>0</v>
      </c>
      <c r="T1120" s="7">
        <f>INT('[1]JUNIO-2026'!T1120)</f>
        <v>0</v>
      </c>
      <c r="U1120" s="7">
        <f>INT('[1]JUNIO-2026'!U1120)</f>
        <v>5944815</v>
      </c>
      <c r="V1120" s="7">
        <f>INT('[1]JUNIO-2026'!V1120)</f>
        <v>0</v>
      </c>
      <c r="W1120" s="7">
        <f>INT('[1]JUNIO-2026'!W1120)</f>
        <v>0</v>
      </c>
      <c r="X1120" s="7">
        <f>INT('[1]JUNIO-2026'!X1120)</f>
        <v>0</v>
      </c>
      <c r="Y1120" s="7">
        <f>INT('[1]JUNIO-2026'!Y1120)</f>
        <v>0</v>
      </c>
      <c r="Z1120" s="5" t="str">
        <f>+'[1]JUNIO-2026'!Z1120</f>
        <v>NA</v>
      </c>
      <c r="AA1120" s="5">
        <f>+'[1]JUNIO-2026'!AA1120</f>
        <v>1</v>
      </c>
      <c r="AB1120" s="5">
        <v>99999</v>
      </c>
      <c r="AC1120" s="8">
        <f t="shared" si="105"/>
        <v>5944815</v>
      </c>
      <c r="AD1120" s="8">
        <f t="shared" si="106"/>
        <v>0</v>
      </c>
      <c r="AE1120" t="str">
        <f>+'[1]JUNIO-2026'!AE1120</f>
        <v>Excel -2024-2026</v>
      </c>
    </row>
    <row r="1121" spans="1:31" x14ac:dyDescent="0.25">
      <c r="A1121" s="5" t="str">
        <f>+'[1]JUNIO-2026'!A1121</f>
        <v>NI</v>
      </c>
      <c r="B1121" s="5">
        <f>+'[1]JUNIO-2026'!B1121</f>
        <v>800154347</v>
      </c>
      <c r="C1121" s="5">
        <f>+'[1]JUNIO-2026'!C1121</f>
        <v>3</v>
      </c>
      <c r="D1121" s="5" t="str">
        <f>+'[1]JUNIO-2026'!D1121</f>
        <v>ESEHOSPITALLACANDELARIA</v>
      </c>
      <c r="E1121" s="5" t="str">
        <f>+'[1]JUNIO-2026'!E1121</f>
        <v>PU</v>
      </c>
      <c r="F1121" s="5" t="str">
        <f>+'[1]JUNIO-2026'!F1121</f>
        <v>PNAF</v>
      </c>
      <c r="G1121" s="5">
        <f>+'[1]JUNIO-2026'!G1121</f>
        <v>2025</v>
      </c>
      <c r="H1121" s="6">
        <f t="shared" si="102"/>
        <v>5477900</v>
      </c>
      <c r="I1121" s="7">
        <f>INT('[1]JUNIO-2026'!I1121)</f>
        <v>0</v>
      </c>
      <c r="J1121" s="7">
        <f>INT('[1]JUNIO-2026'!J1121)</f>
        <v>5477900</v>
      </c>
      <c r="K1121" s="7">
        <f>INT('[1]JUNIO-2026'!K1121)</f>
        <v>5477900</v>
      </c>
      <c r="L1121" s="7">
        <f>INT('[1]JUNIO-2026'!L1121)</f>
        <v>0</v>
      </c>
      <c r="M1121" s="6">
        <f t="shared" si="103"/>
        <v>0</v>
      </c>
      <c r="N1121" s="7">
        <v>0</v>
      </c>
      <c r="O1121" s="7">
        <f>INT('[1]JUNIO-2026'!O1121)</f>
        <v>0</v>
      </c>
      <c r="P1121" s="6">
        <f t="shared" si="107"/>
        <v>0</v>
      </c>
      <c r="Q1121" s="6">
        <f t="shared" si="104"/>
        <v>0</v>
      </c>
      <c r="R1121" s="7">
        <f>INT('[1]JUNIO-2026'!R1121)</f>
        <v>0</v>
      </c>
      <c r="S1121" s="7">
        <f>INT('[1]JUNIO-2026'!S1121)</f>
        <v>0</v>
      </c>
      <c r="T1121" s="7">
        <f>INT('[1]JUNIO-2026'!T1121)</f>
        <v>0</v>
      </c>
      <c r="U1121" s="7">
        <f>INT('[1]JUNIO-2026'!U1121)</f>
        <v>0</v>
      </c>
      <c r="V1121" s="7">
        <f>INT('[1]JUNIO-2026'!V1121)</f>
        <v>0</v>
      </c>
      <c r="W1121" s="7">
        <f>INT('[1]JUNIO-2026'!W1121)</f>
        <v>0</v>
      </c>
      <c r="X1121" s="7">
        <f>INT('[1]JUNIO-2026'!X1121)</f>
        <v>0</v>
      </c>
      <c r="Y1121" s="7">
        <f>INT('[1]JUNIO-2026'!Y1121)</f>
        <v>0</v>
      </c>
      <c r="Z1121" s="5" t="str">
        <f>+'[1]JUNIO-2026'!Z1121</f>
        <v>NA</v>
      </c>
      <c r="AA1121" s="5">
        <f>+'[1]JUNIO-2026'!AA1121</f>
        <v>1</v>
      </c>
      <c r="AB1121" s="5">
        <v>99999</v>
      </c>
      <c r="AC1121" s="8">
        <f t="shared" si="105"/>
        <v>0</v>
      </c>
      <c r="AD1121" s="8">
        <f t="shared" si="106"/>
        <v>0</v>
      </c>
      <c r="AE1121" t="str">
        <f>+'[1]JUNIO-2026'!AE1121</f>
        <v>Excel -2024-2026</v>
      </c>
    </row>
    <row r="1122" spans="1:31" x14ac:dyDescent="0.25">
      <c r="A1122" s="5" t="str">
        <f>+'[1]JUNIO-2026'!A1122</f>
        <v>NI</v>
      </c>
      <c r="B1122" s="5">
        <f>+'[1]JUNIO-2026'!B1122</f>
        <v>806001061</v>
      </c>
      <c r="C1122" s="5">
        <f>+'[1]JUNIO-2026'!C1122</f>
        <v>8</v>
      </c>
      <c r="D1122" s="5" t="str">
        <f>+'[1]JUNIO-2026'!D1122</f>
        <v>ESECLINICAMATERNIDADRAFAELCALVO</v>
      </c>
      <c r="E1122" s="5" t="str">
        <f>+'[1]JUNIO-2026'!E1122</f>
        <v>PU</v>
      </c>
      <c r="F1122" s="5" t="str">
        <f>+'[1]JUNIO-2026'!F1122</f>
        <v>MIGR</v>
      </c>
      <c r="G1122" s="5">
        <f>+'[1]JUNIO-2026'!G1122</f>
        <v>2025</v>
      </c>
      <c r="H1122" s="6">
        <f t="shared" si="102"/>
        <v>479911681</v>
      </c>
      <c r="I1122" s="7">
        <f>INT('[1]JUNIO-2026'!I1122)</f>
        <v>0</v>
      </c>
      <c r="J1122" s="7">
        <f>INT('[1]JUNIO-2026'!J1122)</f>
        <v>479911681</v>
      </c>
      <c r="K1122" s="7">
        <f>INT('[1]JUNIO-2026'!K1122)</f>
        <v>108193938</v>
      </c>
      <c r="L1122" s="7">
        <f>INT('[1]JUNIO-2026'!L1122)</f>
        <v>0</v>
      </c>
      <c r="M1122" s="6">
        <f t="shared" si="103"/>
        <v>371717743</v>
      </c>
      <c r="N1122" s="7">
        <v>0</v>
      </c>
      <c r="O1122" s="7">
        <f>INT('[1]JUNIO-2026'!O1122)</f>
        <v>138092920</v>
      </c>
      <c r="P1122" s="6">
        <f t="shared" si="107"/>
        <v>138092920</v>
      </c>
      <c r="Q1122" s="6">
        <f t="shared" si="104"/>
        <v>233624823</v>
      </c>
      <c r="R1122" s="7">
        <f>INT('[1]JUNIO-2026'!R1122)</f>
        <v>0</v>
      </c>
      <c r="S1122" s="7">
        <f>INT('[1]JUNIO-2026'!S1122)</f>
        <v>0</v>
      </c>
      <c r="T1122" s="7">
        <f>INT('[1]JUNIO-2026'!T1122)</f>
        <v>84776280</v>
      </c>
      <c r="U1122" s="7">
        <f>INT('[1]JUNIO-2026'!U1122)</f>
        <v>26464704</v>
      </c>
      <c r="V1122" s="7">
        <f>INT('[1]JUNIO-2026'!V1122)</f>
        <v>0</v>
      </c>
      <c r="W1122" s="7">
        <f>INT('[1]JUNIO-2026'!W1122)</f>
        <v>0</v>
      </c>
      <c r="X1122" s="7">
        <f>INT('[1]JUNIO-2026'!X1122)</f>
        <v>26851936</v>
      </c>
      <c r="Y1122" s="7">
        <f>INT('[1]JUNIO-2026'!Y1122)</f>
        <v>0</v>
      </c>
      <c r="Z1122" s="5" t="str">
        <f>+'[1]JUNIO-2026'!Z1122</f>
        <v>NA</v>
      </c>
      <c r="AA1122" s="5">
        <f>+'[1]JUNIO-2026'!AA1122</f>
        <v>1</v>
      </c>
      <c r="AB1122" s="5">
        <v>99999</v>
      </c>
      <c r="AC1122" s="8">
        <f t="shared" si="105"/>
        <v>138092920</v>
      </c>
      <c r="AD1122" s="8">
        <f t="shared" si="106"/>
        <v>0</v>
      </c>
      <c r="AE1122" t="str">
        <f>+'[1]JUNIO-2026'!AE1122</f>
        <v>Excel -2024-2026</v>
      </c>
    </row>
    <row r="1123" spans="1:31" x14ac:dyDescent="0.25">
      <c r="A1123" s="5" t="str">
        <f>+'[1]JUNIO-2026'!A1123</f>
        <v>NI</v>
      </c>
      <c r="B1123" s="5">
        <f>+'[1]JUNIO-2026'!B1123</f>
        <v>806001061</v>
      </c>
      <c r="C1123" s="5">
        <f>+'[1]JUNIO-2026'!C1123</f>
        <v>8</v>
      </c>
      <c r="D1123" s="5" t="str">
        <f>+'[1]JUNIO-2026'!D1123</f>
        <v>ESECLINICAMATERNIDADRAFAELCALVO</v>
      </c>
      <c r="E1123" s="5" t="str">
        <f>+'[1]JUNIO-2026'!E1123</f>
        <v>PU</v>
      </c>
      <c r="F1123" s="5" t="str">
        <f>+'[1]JUNIO-2026'!F1123</f>
        <v>PNAF</v>
      </c>
      <c r="G1123" s="5">
        <f>+'[1]JUNIO-2026'!G1123</f>
        <v>2025</v>
      </c>
      <c r="H1123" s="6">
        <f t="shared" si="102"/>
        <v>18181096</v>
      </c>
      <c r="I1123" s="7">
        <f>INT('[1]JUNIO-2026'!I1123)</f>
        <v>0</v>
      </c>
      <c r="J1123" s="7">
        <f>INT('[1]JUNIO-2026'!J1123)</f>
        <v>18181096</v>
      </c>
      <c r="K1123" s="7">
        <f>INT('[1]JUNIO-2026'!K1123)</f>
        <v>4432372</v>
      </c>
      <c r="L1123" s="7">
        <f>INT('[1]JUNIO-2026'!L1123)</f>
        <v>0</v>
      </c>
      <c r="M1123" s="6">
        <f t="shared" si="103"/>
        <v>13748724</v>
      </c>
      <c r="N1123" s="7">
        <v>0</v>
      </c>
      <c r="O1123" s="7">
        <f>INT('[1]JUNIO-2026'!O1123)</f>
        <v>2941818</v>
      </c>
      <c r="P1123" s="6">
        <f t="shared" si="107"/>
        <v>2941818</v>
      </c>
      <c r="Q1123" s="6">
        <f t="shared" si="104"/>
        <v>10806906</v>
      </c>
      <c r="R1123" s="7">
        <f>INT('[1]JUNIO-2026'!R1123)</f>
        <v>0</v>
      </c>
      <c r="S1123" s="7">
        <f>INT('[1]JUNIO-2026'!S1123)</f>
        <v>0</v>
      </c>
      <c r="T1123" s="7">
        <f>INT('[1]JUNIO-2026'!T1123)</f>
        <v>2941818</v>
      </c>
      <c r="U1123" s="7">
        <f>INT('[1]JUNIO-2026'!U1123)</f>
        <v>0</v>
      </c>
      <c r="V1123" s="7">
        <f>INT('[1]JUNIO-2026'!V1123)</f>
        <v>0</v>
      </c>
      <c r="W1123" s="7">
        <f>INT('[1]JUNIO-2026'!W1123)</f>
        <v>0</v>
      </c>
      <c r="X1123" s="7">
        <f>INT('[1]JUNIO-2026'!X1123)</f>
        <v>0</v>
      </c>
      <c r="Y1123" s="7">
        <f>INT('[1]JUNIO-2026'!Y1123)</f>
        <v>0</v>
      </c>
      <c r="Z1123" s="5" t="str">
        <f>+'[1]JUNIO-2026'!Z1123</f>
        <v>NA</v>
      </c>
      <c r="AA1123" s="5">
        <f>+'[1]JUNIO-2026'!AA1123</f>
        <v>1</v>
      </c>
      <c r="AB1123" s="5">
        <v>99999</v>
      </c>
      <c r="AC1123" s="8">
        <f t="shared" si="105"/>
        <v>2941818</v>
      </c>
      <c r="AD1123" s="8">
        <f t="shared" si="106"/>
        <v>0</v>
      </c>
      <c r="AE1123" t="str">
        <f>+'[1]JUNIO-2026'!AE1123</f>
        <v>Excel -2024-2026</v>
      </c>
    </row>
    <row r="1124" spans="1:31" x14ac:dyDescent="0.25">
      <c r="A1124" s="5" t="str">
        <f>+'[1]JUNIO-2026'!A1124</f>
        <v>NI</v>
      </c>
      <c r="B1124" s="5">
        <f>+'[1]JUNIO-2026'!B1124</f>
        <v>806006414</v>
      </c>
      <c r="C1124" s="5">
        <f>+'[1]JUNIO-2026'!C1124</f>
        <v>7</v>
      </c>
      <c r="D1124" s="5" t="str">
        <f>+'[1]JUNIO-2026'!D1124</f>
        <v>ESEHOSPITALLOCALSANJUANNEPOMUCENO</v>
      </c>
      <c r="E1124" s="5" t="str">
        <f>+'[1]JUNIO-2026'!E1124</f>
        <v>PU</v>
      </c>
      <c r="F1124" s="5" t="str">
        <f>+'[1]JUNIO-2026'!F1124</f>
        <v>MIGR</v>
      </c>
      <c r="G1124" s="5">
        <f>+'[1]JUNIO-2026'!G1124</f>
        <v>2025</v>
      </c>
      <c r="H1124" s="6">
        <f t="shared" si="102"/>
        <v>9402067</v>
      </c>
      <c r="I1124" s="7">
        <f>INT('[1]JUNIO-2026'!I1124)</f>
        <v>0</v>
      </c>
      <c r="J1124" s="7">
        <f>INT('[1]JUNIO-2026'!J1124)</f>
        <v>9402067</v>
      </c>
      <c r="K1124" s="7">
        <f>INT('[1]JUNIO-2026'!K1124)</f>
        <v>9402067</v>
      </c>
      <c r="L1124" s="7">
        <f>INT('[1]JUNIO-2026'!L1124)</f>
        <v>0</v>
      </c>
      <c r="M1124" s="6">
        <f t="shared" si="103"/>
        <v>0</v>
      </c>
      <c r="N1124" s="7">
        <v>0</v>
      </c>
      <c r="O1124" s="7">
        <f>INT('[1]JUNIO-2026'!O1124)</f>
        <v>0</v>
      </c>
      <c r="P1124" s="6">
        <f t="shared" si="107"/>
        <v>0</v>
      </c>
      <c r="Q1124" s="6">
        <f t="shared" si="104"/>
        <v>0</v>
      </c>
      <c r="R1124" s="7">
        <f>INT('[1]JUNIO-2026'!R1124)</f>
        <v>0</v>
      </c>
      <c r="S1124" s="7">
        <f>INT('[1]JUNIO-2026'!S1124)</f>
        <v>0</v>
      </c>
      <c r="T1124" s="7">
        <f>INT('[1]JUNIO-2026'!T1124)</f>
        <v>0</v>
      </c>
      <c r="U1124" s="7">
        <f>INT('[1]JUNIO-2026'!U1124)</f>
        <v>0</v>
      </c>
      <c r="V1124" s="7">
        <f>INT('[1]JUNIO-2026'!V1124)</f>
        <v>0</v>
      </c>
      <c r="W1124" s="7">
        <f>INT('[1]JUNIO-2026'!W1124)</f>
        <v>0</v>
      </c>
      <c r="X1124" s="7">
        <f>INT('[1]JUNIO-2026'!X1124)</f>
        <v>0</v>
      </c>
      <c r="Y1124" s="7">
        <f>INT('[1]JUNIO-2026'!Y1124)</f>
        <v>0</v>
      </c>
      <c r="Z1124" s="5" t="str">
        <f>+'[1]JUNIO-2026'!Z1124</f>
        <v>NA</v>
      </c>
      <c r="AA1124" s="5">
        <f>+'[1]JUNIO-2026'!AA1124</f>
        <v>1</v>
      </c>
      <c r="AB1124" s="5">
        <v>99999</v>
      </c>
      <c r="AC1124" s="8">
        <f t="shared" si="105"/>
        <v>0</v>
      </c>
      <c r="AD1124" s="8">
        <f t="shared" si="106"/>
        <v>0</v>
      </c>
      <c r="AE1124" t="str">
        <f>+'[1]JUNIO-2026'!AE1124</f>
        <v>Excel -2024-2026</v>
      </c>
    </row>
    <row r="1125" spans="1:31" x14ac:dyDescent="0.25">
      <c r="A1125" s="5" t="str">
        <f>+'[1]JUNIO-2026'!A1125</f>
        <v>NI</v>
      </c>
      <c r="B1125" s="5">
        <f>+'[1]JUNIO-2026'!B1125</f>
        <v>806007923</v>
      </c>
      <c r="C1125" s="5">
        <f>+'[1]JUNIO-2026'!C1125</f>
        <v>9</v>
      </c>
      <c r="D1125" s="5" t="str">
        <f>+'[1]JUNIO-2026'!D1125</f>
        <v>ESEHOSPITALLOCALDEARJONA</v>
      </c>
      <c r="E1125" s="5" t="str">
        <f>+'[1]JUNIO-2026'!E1125</f>
        <v>PU</v>
      </c>
      <c r="F1125" s="5" t="str">
        <f>+'[1]JUNIO-2026'!F1125</f>
        <v>MIGR</v>
      </c>
      <c r="G1125" s="5">
        <f>+'[1]JUNIO-2026'!G1125</f>
        <v>2025</v>
      </c>
      <c r="H1125" s="6">
        <f t="shared" si="102"/>
        <v>6522987</v>
      </c>
      <c r="I1125" s="7">
        <f>INT('[1]JUNIO-2026'!I1125)</f>
        <v>0</v>
      </c>
      <c r="J1125" s="7">
        <f>INT('[1]JUNIO-2026'!J1125)</f>
        <v>6522987</v>
      </c>
      <c r="K1125" s="7">
        <f>INT('[1]JUNIO-2026'!K1125)</f>
        <v>6522987</v>
      </c>
      <c r="L1125" s="7">
        <f>INT('[1]JUNIO-2026'!L1125)</f>
        <v>0</v>
      </c>
      <c r="M1125" s="6">
        <f t="shared" si="103"/>
        <v>0</v>
      </c>
      <c r="N1125" s="7">
        <v>0</v>
      </c>
      <c r="O1125" s="7">
        <f>INT('[1]JUNIO-2026'!O1125)</f>
        <v>0</v>
      </c>
      <c r="P1125" s="6">
        <f t="shared" si="107"/>
        <v>0</v>
      </c>
      <c r="Q1125" s="6">
        <f t="shared" si="104"/>
        <v>0</v>
      </c>
      <c r="R1125" s="7">
        <f>INT('[1]JUNIO-2026'!R1125)</f>
        <v>0</v>
      </c>
      <c r="S1125" s="7">
        <f>INT('[1]JUNIO-2026'!S1125)</f>
        <v>0</v>
      </c>
      <c r="T1125" s="7">
        <f>INT('[1]JUNIO-2026'!T1125)</f>
        <v>0</v>
      </c>
      <c r="U1125" s="7">
        <f>INT('[1]JUNIO-2026'!U1125)</f>
        <v>0</v>
      </c>
      <c r="V1125" s="7">
        <f>INT('[1]JUNIO-2026'!V1125)</f>
        <v>0</v>
      </c>
      <c r="W1125" s="7">
        <f>INT('[1]JUNIO-2026'!W1125)</f>
        <v>0</v>
      </c>
      <c r="X1125" s="7">
        <f>INT('[1]JUNIO-2026'!X1125)</f>
        <v>0</v>
      </c>
      <c r="Y1125" s="7">
        <f>INT('[1]JUNIO-2026'!Y1125)</f>
        <v>0</v>
      </c>
      <c r="Z1125" s="5" t="str">
        <f>+'[1]JUNIO-2026'!Z1125</f>
        <v>NA</v>
      </c>
      <c r="AA1125" s="5">
        <f>+'[1]JUNIO-2026'!AA1125</f>
        <v>1</v>
      </c>
      <c r="AB1125" s="5">
        <v>99999</v>
      </c>
      <c r="AC1125" s="8">
        <f t="shared" si="105"/>
        <v>0</v>
      </c>
      <c r="AD1125" s="8">
        <f t="shared" si="106"/>
        <v>0</v>
      </c>
      <c r="AE1125" t="str">
        <f>+'[1]JUNIO-2026'!AE1125</f>
        <v>Excel -2024-2026</v>
      </c>
    </row>
    <row r="1126" spans="1:31" x14ac:dyDescent="0.25">
      <c r="A1126" s="5" t="str">
        <f>+'[1]JUNIO-2026'!A1126</f>
        <v>NI</v>
      </c>
      <c r="B1126" s="5">
        <f>+'[1]JUNIO-2026'!B1126</f>
        <v>806007923</v>
      </c>
      <c r="C1126" s="5">
        <f>+'[1]JUNIO-2026'!C1126</f>
        <v>9</v>
      </c>
      <c r="D1126" s="5" t="str">
        <f>+'[1]JUNIO-2026'!D1126</f>
        <v>ESEHOSPITALLOCALDEARJONA</v>
      </c>
      <c r="E1126" s="5" t="str">
        <f>+'[1]JUNIO-2026'!E1126</f>
        <v>PU</v>
      </c>
      <c r="F1126" s="5" t="str">
        <f>+'[1]JUNIO-2026'!F1126</f>
        <v>PNAF</v>
      </c>
      <c r="G1126" s="5">
        <f>+'[1]JUNIO-2026'!G1126</f>
        <v>2025</v>
      </c>
      <c r="H1126" s="6">
        <f t="shared" si="102"/>
        <v>1470446</v>
      </c>
      <c r="I1126" s="7">
        <f>INT('[1]JUNIO-2026'!I1126)</f>
        <v>0</v>
      </c>
      <c r="J1126" s="7">
        <f>INT('[1]JUNIO-2026'!J1126)</f>
        <v>1470446</v>
      </c>
      <c r="K1126" s="7">
        <f>INT('[1]JUNIO-2026'!K1126)</f>
        <v>1470446</v>
      </c>
      <c r="L1126" s="7">
        <f>INT('[1]JUNIO-2026'!L1126)</f>
        <v>0</v>
      </c>
      <c r="M1126" s="6">
        <f t="shared" si="103"/>
        <v>0</v>
      </c>
      <c r="N1126" s="7">
        <v>0</v>
      </c>
      <c r="O1126" s="7">
        <f>INT('[1]JUNIO-2026'!O1126)</f>
        <v>0</v>
      </c>
      <c r="P1126" s="6">
        <f t="shared" si="107"/>
        <v>0</v>
      </c>
      <c r="Q1126" s="6">
        <f t="shared" si="104"/>
        <v>0</v>
      </c>
      <c r="R1126" s="7">
        <f>INT('[1]JUNIO-2026'!R1126)</f>
        <v>0</v>
      </c>
      <c r="S1126" s="7">
        <f>INT('[1]JUNIO-2026'!S1126)</f>
        <v>0</v>
      </c>
      <c r="T1126" s="7">
        <f>INT('[1]JUNIO-2026'!T1126)</f>
        <v>0</v>
      </c>
      <c r="U1126" s="7">
        <f>INT('[1]JUNIO-2026'!U1126)</f>
        <v>0</v>
      </c>
      <c r="V1126" s="7">
        <f>INT('[1]JUNIO-2026'!V1126)</f>
        <v>0</v>
      </c>
      <c r="W1126" s="7">
        <f>INT('[1]JUNIO-2026'!W1126)</f>
        <v>0</v>
      </c>
      <c r="X1126" s="7">
        <f>INT('[1]JUNIO-2026'!X1126)</f>
        <v>0</v>
      </c>
      <c r="Y1126" s="7">
        <f>INT('[1]JUNIO-2026'!Y1126)</f>
        <v>0</v>
      </c>
      <c r="Z1126" s="5" t="str">
        <f>+'[1]JUNIO-2026'!Z1126</f>
        <v>NA</v>
      </c>
      <c r="AA1126" s="5">
        <f>+'[1]JUNIO-2026'!AA1126</f>
        <v>1</v>
      </c>
      <c r="AB1126" s="5">
        <v>99999</v>
      </c>
      <c r="AC1126" s="8">
        <f t="shared" si="105"/>
        <v>0</v>
      </c>
      <c r="AD1126" s="8">
        <f t="shared" si="106"/>
        <v>0</v>
      </c>
      <c r="AE1126" t="str">
        <f>+'[1]JUNIO-2026'!AE1126</f>
        <v>Excel -2024-2026</v>
      </c>
    </row>
    <row r="1127" spans="1:31" x14ac:dyDescent="0.25">
      <c r="A1127" s="5" t="str">
        <f>+'[1]JUNIO-2026'!A1127</f>
        <v>NI</v>
      </c>
      <c r="B1127" s="5">
        <f>+'[1]JUNIO-2026'!B1127</f>
        <v>806010788</v>
      </c>
      <c r="C1127" s="5">
        <f>+'[1]JUNIO-2026'!C1127</f>
        <v>1</v>
      </c>
      <c r="D1127" s="5" t="str">
        <f>+'[1]JUNIO-2026'!D1127</f>
        <v>ESEHOSPITALLOCALMARIALABAJA</v>
      </c>
      <c r="E1127" s="5" t="str">
        <f>+'[1]JUNIO-2026'!E1127</f>
        <v>PU</v>
      </c>
      <c r="F1127" s="5" t="str">
        <f>+'[1]JUNIO-2026'!F1127</f>
        <v>MIGR</v>
      </c>
      <c r="G1127" s="5">
        <f>+'[1]JUNIO-2026'!G1127</f>
        <v>2025</v>
      </c>
      <c r="H1127" s="6">
        <f t="shared" si="102"/>
        <v>9908307</v>
      </c>
      <c r="I1127" s="7">
        <f>INT('[1]JUNIO-2026'!I1127)</f>
        <v>0</v>
      </c>
      <c r="J1127" s="7">
        <f>INT('[1]JUNIO-2026'!J1127)</f>
        <v>9908307</v>
      </c>
      <c r="K1127" s="7">
        <f>INT('[1]JUNIO-2026'!K1127)</f>
        <v>9908307</v>
      </c>
      <c r="L1127" s="7">
        <f>INT('[1]JUNIO-2026'!L1127)</f>
        <v>0</v>
      </c>
      <c r="M1127" s="6">
        <f t="shared" si="103"/>
        <v>0</v>
      </c>
      <c r="N1127" s="7">
        <v>0</v>
      </c>
      <c r="O1127" s="7">
        <f>INT('[1]JUNIO-2026'!O1127)</f>
        <v>0</v>
      </c>
      <c r="P1127" s="6">
        <f t="shared" si="107"/>
        <v>0</v>
      </c>
      <c r="Q1127" s="6">
        <f t="shared" si="104"/>
        <v>0</v>
      </c>
      <c r="R1127" s="7">
        <f>INT('[1]JUNIO-2026'!R1127)</f>
        <v>0</v>
      </c>
      <c r="S1127" s="7">
        <f>INT('[1]JUNIO-2026'!S1127)</f>
        <v>0</v>
      </c>
      <c r="T1127" s="7">
        <f>INT('[1]JUNIO-2026'!T1127)</f>
        <v>0</v>
      </c>
      <c r="U1127" s="7">
        <f>INT('[1]JUNIO-2026'!U1127)</f>
        <v>0</v>
      </c>
      <c r="V1127" s="7">
        <f>INT('[1]JUNIO-2026'!V1127)</f>
        <v>0</v>
      </c>
      <c r="W1127" s="7">
        <f>INT('[1]JUNIO-2026'!W1127)</f>
        <v>0</v>
      </c>
      <c r="X1127" s="7">
        <f>INT('[1]JUNIO-2026'!X1127)</f>
        <v>0</v>
      </c>
      <c r="Y1127" s="7">
        <f>INT('[1]JUNIO-2026'!Y1127)</f>
        <v>0</v>
      </c>
      <c r="Z1127" s="5" t="str">
        <f>+'[1]JUNIO-2026'!Z1127</f>
        <v>NA</v>
      </c>
      <c r="AA1127" s="5">
        <f>+'[1]JUNIO-2026'!AA1127</f>
        <v>1</v>
      </c>
      <c r="AB1127" s="5">
        <v>99999</v>
      </c>
      <c r="AC1127" s="8">
        <f t="shared" si="105"/>
        <v>0</v>
      </c>
      <c r="AD1127" s="8">
        <f t="shared" si="106"/>
        <v>0</v>
      </c>
      <c r="AE1127" t="str">
        <f>+'[1]JUNIO-2026'!AE1127</f>
        <v>Excel -2024-2026</v>
      </c>
    </row>
    <row r="1128" spans="1:31" x14ac:dyDescent="0.25">
      <c r="A1128" s="5" t="str">
        <f>+'[1]JUNIO-2026'!A1128</f>
        <v>NI</v>
      </c>
      <c r="B1128" s="5">
        <f>+'[1]JUNIO-2026'!B1128</f>
        <v>806015201</v>
      </c>
      <c r="C1128" s="5">
        <f>+'[1]JUNIO-2026'!C1128</f>
        <v>3</v>
      </c>
      <c r="D1128" s="5" t="str">
        <f>+'[1]JUNIO-2026'!D1128</f>
        <v>IPSGESTIONSALUDLTDA</v>
      </c>
      <c r="E1128" s="5" t="str">
        <f>+'[1]JUNIO-2026'!E1128</f>
        <v>PR</v>
      </c>
      <c r="F1128" s="5" t="str">
        <f>+'[1]JUNIO-2026'!F1128</f>
        <v>MIGR</v>
      </c>
      <c r="G1128" s="5">
        <f>+'[1]JUNIO-2026'!G1128</f>
        <v>2025</v>
      </c>
      <c r="H1128" s="6">
        <f t="shared" si="102"/>
        <v>45521430</v>
      </c>
      <c r="I1128" s="7">
        <f>INT('[1]JUNIO-2026'!I1128)</f>
        <v>0</v>
      </c>
      <c r="J1128" s="7">
        <f>INT('[1]JUNIO-2026'!J1128)</f>
        <v>45521430</v>
      </c>
      <c r="K1128" s="7">
        <f>INT('[1]JUNIO-2026'!K1128)</f>
        <v>16763078</v>
      </c>
      <c r="L1128" s="7">
        <f>INT('[1]JUNIO-2026'!L1128)</f>
        <v>0</v>
      </c>
      <c r="M1128" s="6">
        <f t="shared" si="103"/>
        <v>28758352</v>
      </c>
      <c r="N1128" s="7">
        <v>0</v>
      </c>
      <c r="O1128" s="7">
        <f>INT('[1]JUNIO-2026'!O1128)</f>
        <v>17472598</v>
      </c>
      <c r="P1128" s="6">
        <f t="shared" si="107"/>
        <v>17472598</v>
      </c>
      <c r="Q1128" s="6">
        <f t="shared" si="104"/>
        <v>11285754</v>
      </c>
      <c r="R1128" s="7">
        <f>INT('[1]JUNIO-2026'!R1128)</f>
        <v>0</v>
      </c>
      <c r="S1128" s="7">
        <f>INT('[1]JUNIO-2026'!S1128)</f>
        <v>0</v>
      </c>
      <c r="T1128" s="7">
        <f>INT('[1]JUNIO-2026'!T1128)</f>
        <v>17472598</v>
      </c>
      <c r="U1128" s="7">
        <f>INT('[1]JUNIO-2026'!U1128)</f>
        <v>0</v>
      </c>
      <c r="V1128" s="7">
        <f>INT('[1]JUNIO-2026'!V1128)</f>
        <v>0</v>
      </c>
      <c r="W1128" s="7">
        <f>INT('[1]JUNIO-2026'!W1128)</f>
        <v>0</v>
      </c>
      <c r="X1128" s="7">
        <f>INT('[1]JUNIO-2026'!X1128)</f>
        <v>0</v>
      </c>
      <c r="Y1128" s="7">
        <f>INT('[1]JUNIO-2026'!Y1128)</f>
        <v>0</v>
      </c>
      <c r="Z1128" s="5" t="str">
        <f>+'[1]JUNIO-2026'!Z1128</f>
        <v>NA</v>
      </c>
      <c r="AA1128" s="5">
        <f>+'[1]JUNIO-2026'!AA1128</f>
        <v>1</v>
      </c>
      <c r="AB1128" s="5">
        <v>99999</v>
      </c>
      <c r="AC1128" s="8">
        <f t="shared" si="105"/>
        <v>17472598</v>
      </c>
      <c r="AD1128" s="8">
        <f t="shared" si="106"/>
        <v>0</v>
      </c>
      <c r="AE1128" t="str">
        <f>+'[1]JUNIO-2026'!AE1128</f>
        <v>Excel -2024-2026</v>
      </c>
    </row>
    <row r="1129" spans="1:31" x14ac:dyDescent="0.25">
      <c r="A1129" s="5" t="str">
        <f>+'[1]JUNIO-2026'!A1129</f>
        <v>NI</v>
      </c>
      <c r="B1129" s="5">
        <f>+'[1]JUNIO-2026'!B1129</f>
        <v>806015201</v>
      </c>
      <c r="C1129" s="5">
        <f>+'[1]JUNIO-2026'!C1129</f>
        <v>3</v>
      </c>
      <c r="D1129" s="5" t="str">
        <f>+'[1]JUNIO-2026'!D1129</f>
        <v>IPSGESTIONSALUDLTDA</v>
      </c>
      <c r="E1129" s="5" t="str">
        <f>+'[1]JUNIO-2026'!E1129</f>
        <v>PR</v>
      </c>
      <c r="F1129" s="5" t="str">
        <f>+'[1]JUNIO-2026'!F1129</f>
        <v>PNAF</v>
      </c>
      <c r="G1129" s="5">
        <f>+'[1]JUNIO-2026'!G1129</f>
        <v>2025</v>
      </c>
      <c r="H1129" s="6">
        <f t="shared" si="102"/>
        <v>11910105</v>
      </c>
      <c r="I1129" s="7">
        <f>INT('[1]JUNIO-2026'!I1129)</f>
        <v>0</v>
      </c>
      <c r="J1129" s="7">
        <f>INT('[1]JUNIO-2026'!J1129)</f>
        <v>11910105</v>
      </c>
      <c r="K1129" s="7">
        <f>INT('[1]JUNIO-2026'!K1129)</f>
        <v>11910105</v>
      </c>
      <c r="L1129" s="7">
        <f>INT('[1]JUNIO-2026'!L1129)</f>
        <v>0</v>
      </c>
      <c r="M1129" s="6">
        <f t="shared" si="103"/>
        <v>0</v>
      </c>
      <c r="N1129" s="7">
        <v>0</v>
      </c>
      <c r="O1129" s="7">
        <f>INT('[1]JUNIO-2026'!O1129)</f>
        <v>0</v>
      </c>
      <c r="P1129" s="6">
        <f t="shared" si="107"/>
        <v>0</v>
      </c>
      <c r="Q1129" s="6">
        <f t="shared" si="104"/>
        <v>0</v>
      </c>
      <c r="R1129" s="7">
        <f>INT('[1]JUNIO-2026'!R1129)</f>
        <v>0</v>
      </c>
      <c r="S1129" s="7">
        <f>INT('[1]JUNIO-2026'!S1129)</f>
        <v>0</v>
      </c>
      <c r="T1129" s="7">
        <f>INT('[1]JUNIO-2026'!T1129)</f>
        <v>0</v>
      </c>
      <c r="U1129" s="7">
        <f>INT('[1]JUNIO-2026'!U1129)</f>
        <v>0</v>
      </c>
      <c r="V1129" s="7">
        <f>INT('[1]JUNIO-2026'!V1129)</f>
        <v>0</v>
      </c>
      <c r="W1129" s="7">
        <f>INT('[1]JUNIO-2026'!W1129)</f>
        <v>0</v>
      </c>
      <c r="X1129" s="7">
        <f>INT('[1]JUNIO-2026'!X1129)</f>
        <v>0</v>
      </c>
      <c r="Y1129" s="7">
        <f>INT('[1]JUNIO-2026'!Y1129)</f>
        <v>0</v>
      </c>
      <c r="Z1129" s="5" t="str">
        <f>+'[1]JUNIO-2026'!Z1129</f>
        <v>NA</v>
      </c>
      <c r="AA1129" s="5">
        <f>+'[1]JUNIO-2026'!AA1129</f>
        <v>1</v>
      </c>
      <c r="AB1129" s="5">
        <v>99999</v>
      </c>
      <c r="AC1129" s="8">
        <f t="shared" si="105"/>
        <v>0</v>
      </c>
      <c r="AD1129" s="8">
        <f t="shared" si="106"/>
        <v>0</v>
      </c>
      <c r="AE1129" t="str">
        <f>+'[1]JUNIO-2026'!AE1129</f>
        <v>Excel -2024-2026</v>
      </c>
    </row>
    <row r="1130" spans="1:31" x14ac:dyDescent="0.25">
      <c r="A1130" s="5" t="str">
        <f>+'[1]JUNIO-2026'!A1130</f>
        <v>NI</v>
      </c>
      <c r="B1130" s="5">
        <f>+'[1]JUNIO-2026'!B1130</f>
        <v>830005028</v>
      </c>
      <c r="C1130" s="5">
        <f>+'[1]JUNIO-2026'!C1130</f>
        <v>1</v>
      </c>
      <c r="D1130" s="5" t="str">
        <f>+'[1]JUNIO-2026'!D1130</f>
        <v>ADMINISTRADORACOUNTRYSAS</v>
      </c>
      <c r="E1130" s="5" t="str">
        <f>+'[1]JUNIO-2026'!E1130</f>
        <v>PR</v>
      </c>
      <c r="F1130" s="5" t="str">
        <f>+'[1]JUNIO-2026'!F1130</f>
        <v>PNAF</v>
      </c>
      <c r="G1130" s="5">
        <f>+'[1]JUNIO-2026'!G1130</f>
        <v>2025</v>
      </c>
      <c r="H1130" s="6">
        <f t="shared" si="102"/>
        <v>75700</v>
      </c>
      <c r="I1130" s="7">
        <f>INT('[1]JUNIO-2026'!I1130)</f>
        <v>0</v>
      </c>
      <c r="J1130" s="7">
        <f>INT('[1]JUNIO-2026'!J1130)</f>
        <v>75700</v>
      </c>
      <c r="K1130" s="7">
        <f>INT('[1]JUNIO-2026'!K1130)</f>
        <v>75700</v>
      </c>
      <c r="L1130" s="7">
        <f>INT('[1]JUNIO-2026'!L1130)</f>
        <v>0</v>
      </c>
      <c r="M1130" s="6">
        <f t="shared" si="103"/>
        <v>0</v>
      </c>
      <c r="N1130" s="7">
        <v>0</v>
      </c>
      <c r="O1130" s="7">
        <f>INT('[1]JUNIO-2026'!O1130)</f>
        <v>0</v>
      </c>
      <c r="P1130" s="6">
        <f t="shared" si="107"/>
        <v>0</v>
      </c>
      <c r="Q1130" s="6">
        <f t="shared" si="104"/>
        <v>0</v>
      </c>
      <c r="R1130" s="7">
        <f>INT('[1]JUNIO-2026'!R1130)</f>
        <v>0</v>
      </c>
      <c r="S1130" s="7">
        <f>INT('[1]JUNIO-2026'!S1130)</f>
        <v>0</v>
      </c>
      <c r="T1130" s="7">
        <f>INT('[1]JUNIO-2026'!T1130)</f>
        <v>0</v>
      </c>
      <c r="U1130" s="7">
        <f>INT('[1]JUNIO-2026'!U1130)</f>
        <v>0</v>
      </c>
      <c r="V1130" s="7">
        <f>INT('[1]JUNIO-2026'!V1130)</f>
        <v>0</v>
      </c>
      <c r="W1130" s="7">
        <f>INT('[1]JUNIO-2026'!W1130)</f>
        <v>0</v>
      </c>
      <c r="X1130" s="7">
        <f>INT('[1]JUNIO-2026'!X1130)</f>
        <v>0</v>
      </c>
      <c r="Y1130" s="7">
        <f>INT('[1]JUNIO-2026'!Y1130)</f>
        <v>0</v>
      </c>
      <c r="Z1130" s="5" t="str">
        <f>+'[1]JUNIO-2026'!Z1130</f>
        <v>NA</v>
      </c>
      <c r="AA1130" s="5">
        <f>+'[1]JUNIO-2026'!AA1130</f>
        <v>1</v>
      </c>
      <c r="AB1130" s="5">
        <v>99999</v>
      </c>
      <c r="AC1130" s="8">
        <f t="shared" si="105"/>
        <v>0</v>
      </c>
      <c r="AD1130" s="8">
        <f t="shared" si="106"/>
        <v>0</v>
      </c>
      <c r="AE1130" t="str">
        <f>+'[1]JUNIO-2026'!AE1130</f>
        <v>Excel -2024-2026</v>
      </c>
    </row>
    <row r="1131" spans="1:31" x14ac:dyDescent="0.25">
      <c r="A1131" s="5" t="str">
        <f>+'[1]JUNIO-2026'!A1131</f>
        <v>NI</v>
      </c>
      <c r="B1131" s="5">
        <f>+'[1]JUNIO-2026'!B1131</f>
        <v>830510991</v>
      </c>
      <c r="C1131" s="5">
        <f>+'[1]JUNIO-2026'!C1131</f>
        <v>3</v>
      </c>
      <c r="D1131" s="5" t="str">
        <f>+'[1]JUNIO-2026'!D1131</f>
        <v>CLINICAESPECIALIZADALACONCEPCIONSAS</v>
      </c>
      <c r="E1131" s="5" t="str">
        <f>+'[1]JUNIO-2026'!E1131</f>
        <v>PR</v>
      </c>
      <c r="F1131" s="5" t="str">
        <f>+'[1]JUNIO-2026'!F1131</f>
        <v>PNAF</v>
      </c>
      <c r="G1131" s="5">
        <f>+'[1]JUNIO-2026'!G1131</f>
        <v>2025</v>
      </c>
      <c r="H1131" s="6">
        <f t="shared" si="102"/>
        <v>169925570</v>
      </c>
      <c r="I1131" s="7">
        <f>INT('[1]JUNIO-2026'!I1131)</f>
        <v>0</v>
      </c>
      <c r="J1131" s="7">
        <f>INT('[1]JUNIO-2026'!J1131)</f>
        <v>169925570</v>
      </c>
      <c r="K1131" s="7">
        <f>INT('[1]JUNIO-2026'!K1131)</f>
        <v>169925570</v>
      </c>
      <c r="L1131" s="7">
        <f>INT('[1]JUNIO-2026'!L1131)</f>
        <v>0</v>
      </c>
      <c r="M1131" s="6">
        <f t="shared" si="103"/>
        <v>0</v>
      </c>
      <c r="N1131" s="7">
        <v>0</v>
      </c>
      <c r="O1131" s="7">
        <f>INT('[1]JUNIO-2026'!O1131)</f>
        <v>0</v>
      </c>
      <c r="P1131" s="6">
        <f t="shared" si="107"/>
        <v>0</v>
      </c>
      <c r="Q1131" s="6">
        <f t="shared" si="104"/>
        <v>0</v>
      </c>
      <c r="R1131" s="7">
        <f>INT('[1]JUNIO-2026'!R1131)</f>
        <v>0</v>
      </c>
      <c r="S1131" s="7">
        <f>INT('[1]JUNIO-2026'!S1131)</f>
        <v>0</v>
      </c>
      <c r="T1131" s="7">
        <f>INT('[1]JUNIO-2026'!T1131)</f>
        <v>0</v>
      </c>
      <c r="U1131" s="7">
        <f>INT('[1]JUNIO-2026'!U1131)</f>
        <v>0</v>
      </c>
      <c r="V1131" s="7">
        <f>INT('[1]JUNIO-2026'!V1131)</f>
        <v>0</v>
      </c>
      <c r="W1131" s="7">
        <f>INT('[1]JUNIO-2026'!W1131)</f>
        <v>0</v>
      </c>
      <c r="X1131" s="7">
        <f>INT('[1]JUNIO-2026'!X1131)</f>
        <v>0</v>
      </c>
      <c r="Y1131" s="7">
        <f>INT('[1]JUNIO-2026'!Y1131)</f>
        <v>0</v>
      </c>
      <c r="Z1131" s="5" t="str">
        <f>+'[1]JUNIO-2026'!Z1131</f>
        <v>NA</v>
      </c>
      <c r="AA1131" s="5">
        <f>+'[1]JUNIO-2026'!AA1131</f>
        <v>1</v>
      </c>
      <c r="AB1131" s="5">
        <v>99999</v>
      </c>
      <c r="AC1131" s="8">
        <f t="shared" si="105"/>
        <v>0</v>
      </c>
      <c r="AD1131" s="8">
        <f t="shared" si="106"/>
        <v>0</v>
      </c>
      <c r="AE1131" t="str">
        <f>+'[1]JUNIO-2026'!AE1131</f>
        <v>Excel -2024-2026</v>
      </c>
    </row>
    <row r="1132" spans="1:31" x14ac:dyDescent="0.25">
      <c r="A1132" s="5" t="str">
        <f>+'[1]JUNIO-2026'!A1132</f>
        <v>NI</v>
      </c>
      <c r="B1132" s="5">
        <f>+'[1]JUNIO-2026'!B1132</f>
        <v>860028947</v>
      </c>
      <c r="C1132" s="5">
        <f>+'[1]JUNIO-2026'!C1132</f>
        <v>1</v>
      </c>
      <c r="D1132" s="5" t="str">
        <f>+'[1]JUNIO-2026'!D1132</f>
        <v>CONGREGACINDEHERMANASFRANCISCANASMISIONERASDEMARIAAUXILIADORAPROVINCIAMARIAAUXILIADORA</v>
      </c>
      <c r="E1132" s="5" t="str">
        <f>+'[1]JUNIO-2026'!E1132</f>
        <v>PR</v>
      </c>
      <c r="F1132" s="5" t="str">
        <f>+'[1]JUNIO-2026'!F1132</f>
        <v>MIGR</v>
      </c>
      <c r="G1132" s="5">
        <f>+'[1]JUNIO-2026'!G1132</f>
        <v>2025</v>
      </c>
      <c r="H1132" s="6">
        <f t="shared" si="102"/>
        <v>33703543</v>
      </c>
      <c r="I1132" s="7">
        <f>INT('[1]JUNIO-2026'!I1132)</f>
        <v>0</v>
      </c>
      <c r="J1132" s="7">
        <f>INT('[1]JUNIO-2026'!J1132)</f>
        <v>33703543</v>
      </c>
      <c r="K1132" s="7">
        <f>INT('[1]JUNIO-2026'!K1132)</f>
        <v>1255800</v>
      </c>
      <c r="L1132" s="7">
        <f>INT('[1]JUNIO-2026'!L1132)</f>
        <v>0</v>
      </c>
      <c r="M1132" s="6">
        <f t="shared" si="103"/>
        <v>32447743</v>
      </c>
      <c r="N1132" s="7">
        <v>0</v>
      </c>
      <c r="O1132" s="7">
        <f>INT('[1]JUNIO-2026'!O1132)</f>
        <v>32447743</v>
      </c>
      <c r="P1132" s="6">
        <f t="shared" si="107"/>
        <v>32447743</v>
      </c>
      <c r="Q1132" s="6">
        <f t="shared" si="104"/>
        <v>0</v>
      </c>
      <c r="R1132" s="7">
        <f>INT('[1]JUNIO-2026'!R1132)</f>
        <v>0</v>
      </c>
      <c r="S1132" s="7">
        <f>INT('[1]JUNIO-2026'!S1132)</f>
        <v>0</v>
      </c>
      <c r="T1132" s="7">
        <f>INT('[1]JUNIO-2026'!T1132)</f>
        <v>0</v>
      </c>
      <c r="U1132" s="7">
        <f>INT('[1]JUNIO-2026'!U1132)</f>
        <v>32447743</v>
      </c>
      <c r="V1132" s="7">
        <f>INT('[1]JUNIO-2026'!V1132)</f>
        <v>0</v>
      </c>
      <c r="W1132" s="7">
        <f>INT('[1]JUNIO-2026'!W1132)</f>
        <v>0</v>
      </c>
      <c r="X1132" s="7">
        <f>INT('[1]JUNIO-2026'!X1132)</f>
        <v>0</v>
      </c>
      <c r="Y1132" s="7">
        <f>INT('[1]JUNIO-2026'!Y1132)</f>
        <v>0</v>
      </c>
      <c r="Z1132" s="5" t="str">
        <f>+'[1]JUNIO-2026'!Z1132</f>
        <v>NA</v>
      </c>
      <c r="AA1132" s="5">
        <f>+'[1]JUNIO-2026'!AA1132</f>
        <v>1</v>
      </c>
      <c r="AB1132" s="5">
        <v>99999</v>
      </c>
      <c r="AC1132" s="8">
        <f t="shared" si="105"/>
        <v>32447743</v>
      </c>
      <c r="AD1132" s="8">
        <f t="shared" si="106"/>
        <v>0</v>
      </c>
      <c r="AE1132" t="str">
        <f>+'[1]JUNIO-2026'!AE1132</f>
        <v>Excel -2024-2026</v>
      </c>
    </row>
    <row r="1133" spans="1:31" x14ac:dyDescent="0.25">
      <c r="A1133" s="5" t="str">
        <f>+'[1]JUNIO-2026'!A1133</f>
        <v>NI</v>
      </c>
      <c r="B1133" s="5">
        <f>+'[1]JUNIO-2026'!B1133</f>
        <v>860028947</v>
      </c>
      <c r="C1133" s="5">
        <f>+'[1]JUNIO-2026'!C1133</f>
        <v>1</v>
      </c>
      <c r="D1133" s="5" t="str">
        <f>+'[1]JUNIO-2026'!D1133</f>
        <v>CONGREGACINDEHERMANASFRANCISCANASMISIONERASDEMARIAAUXILIADORAPROVINCIAMARIAAUXILIADORA</v>
      </c>
      <c r="E1133" s="5" t="str">
        <f>+'[1]JUNIO-2026'!E1133</f>
        <v>PR</v>
      </c>
      <c r="F1133" s="5" t="str">
        <f>+'[1]JUNIO-2026'!F1133</f>
        <v>PNAF</v>
      </c>
      <c r="G1133" s="5">
        <f>+'[1]JUNIO-2026'!G1133</f>
        <v>2025</v>
      </c>
      <c r="H1133" s="6">
        <f t="shared" si="102"/>
        <v>392623</v>
      </c>
      <c r="I1133" s="7">
        <f>INT('[1]JUNIO-2026'!I1133)</f>
        <v>0</v>
      </c>
      <c r="J1133" s="7">
        <f>INT('[1]JUNIO-2026'!J1133)</f>
        <v>392623</v>
      </c>
      <c r="K1133" s="7">
        <f>INT('[1]JUNIO-2026'!K1133)</f>
        <v>392623</v>
      </c>
      <c r="L1133" s="7">
        <f>INT('[1]JUNIO-2026'!L1133)</f>
        <v>0</v>
      </c>
      <c r="M1133" s="6">
        <f t="shared" si="103"/>
        <v>0</v>
      </c>
      <c r="N1133" s="7">
        <v>0</v>
      </c>
      <c r="O1133" s="7">
        <f>INT('[1]JUNIO-2026'!O1133)</f>
        <v>0</v>
      </c>
      <c r="P1133" s="6">
        <f t="shared" si="107"/>
        <v>0</v>
      </c>
      <c r="Q1133" s="6">
        <f t="shared" si="104"/>
        <v>0</v>
      </c>
      <c r="R1133" s="7">
        <f>INT('[1]JUNIO-2026'!R1133)</f>
        <v>0</v>
      </c>
      <c r="S1133" s="7">
        <f>INT('[1]JUNIO-2026'!S1133)</f>
        <v>0</v>
      </c>
      <c r="T1133" s="7">
        <f>INT('[1]JUNIO-2026'!T1133)</f>
        <v>0</v>
      </c>
      <c r="U1133" s="7">
        <f>INT('[1]JUNIO-2026'!U1133)</f>
        <v>0</v>
      </c>
      <c r="V1133" s="7">
        <f>INT('[1]JUNIO-2026'!V1133)</f>
        <v>0</v>
      </c>
      <c r="W1133" s="7">
        <f>INT('[1]JUNIO-2026'!W1133)</f>
        <v>0</v>
      </c>
      <c r="X1133" s="7">
        <f>INT('[1]JUNIO-2026'!X1133)</f>
        <v>0</v>
      </c>
      <c r="Y1133" s="7">
        <f>INT('[1]JUNIO-2026'!Y1133)</f>
        <v>0</v>
      </c>
      <c r="Z1133" s="5" t="str">
        <f>+'[1]JUNIO-2026'!Z1133</f>
        <v>NA</v>
      </c>
      <c r="AA1133" s="5">
        <f>+'[1]JUNIO-2026'!AA1133</f>
        <v>1</v>
      </c>
      <c r="AB1133" s="5">
        <v>99999</v>
      </c>
      <c r="AC1133" s="8">
        <f t="shared" si="105"/>
        <v>0</v>
      </c>
      <c r="AD1133" s="8">
        <f t="shared" si="106"/>
        <v>0</v>
      </c>
      <c r="AE1133" t="str">
        <f>+'[1]JUNIO-2026'!AE1133</f>
        <v>Excel -2024-2026</v>
      </c>
    </row>
    <row r="1134" spans="1:31" x14ac:dyDescent="0.25">
      <c r="A1134" s="5" t="str">
        <f>+'[1]JUNIO-2026'!A1134</f>
        <v>NI</v>
      </c>
      <c r="B1134" s="5">
        <f>+'[1]JUNIO-2026'!B1134</f>
        <v>890480135</v>
      </c>
      <c r="C1134" s="5">
        <f>+'[1]JUNIO-2026'!C1134</f>
        <v>3</v>
      </c>
      <c r="D1134" s="5" t="str">
        <f>+'[1]JUNIO-2026'!D1134</f>
        <v>FUNDACIONHOSPITALINFANTILNAPOLEONFRANCOPAREJA</v>
      </c>
      <c r="E1134" s="5" t="str">
        <f>+'[1]JUNIO-2026'!E1134</f>
        <v>PR</v>
      </c>
      <c r="F1134" s="5" t="str">
        <f>+'[1]JUNIO-2026'!F1134</f>
        <v>MIGR</v>
      </c>
      <c r="G1134" s="5">
        <f>+'[1]JUNIO-2026'!G1134</f>
        <v>2025</v>
      </c>
      <c r="H1134" s="6">
        <f t="shared" si="102"/>
        <v>199422172</v>
      </c>
      <c r="I1134" s="7">
        <f>INT('[1]JUNIO-2026'!I1134)</f>
        <v>0</v>
      </c>
      <c r="J1134" s="7">
        <f>INT('[1]JUNIO-2026'!J1134)</f>
        <v>199422172</v>
      </c>
      <c r="K1134" s="7">
        <f>INT('[1]JUNIO-2026'!K1134)</f>
        <v>85184341</v>
      </c>
      <c r="L1134" s="7">
        <f>INT('[1]JUNIO-2026'!L1134)</f>
        <v>0</v>
      </c>
      <c r="M1134" s="6">
        <f t="shared" si="103"/>
        <v>114237831</v>
      </c>
      <c r="N1134" s="7">
        <v>0</v>
      </c>
      <c r="O1134" s="7">
        <f>INT('[1]JUNIO-2026'!O1134)</f>
        <v>50688445</v>
      </c>
      <c r="P1134" s="6">
        <f t="shared" si="107"/>
        <v>50688445</v>
      </c>
      <c r="Q1134" s="6">
        <f t="shared" si="104"/>
        <v>63549386</v>
      </c>
      <c r="R1134" s="7">
        <f>INT('[1]JUNIO-2026'!R1134)</f>
        <v>0</v>
      </c>
      <c r="S1134" s="7">
        <f>INT('[1]JUNIO-2026'!S1134)</f>
        <v>0</v>
      </c>
      <c r="T1134" s="7">
        <f>INT('[1]JUNIO-2026'!T1134)</f>
        <v>0</v>
      </c>
      <c r="U1134" s="7">
        <f>INT('[1]JUNIO-2026'!U1134)</f>
        <v>12368099</v>
      </c>
      <c r="V1134" s="7">
        <f>INT('[1]JUNIO-2026'!V1134)</f>
        <v>0</v>
      </c>
      <c r="W1134" s="7">
        <f>INT('[1]JUNIO-2026'!W1134)</f>
        <v>0</v>
      </c>
      <c r="X1134" s="7">
        <f>INT('[1]JUNIO-2026'!X1134)</f>
        <v>38320346</v>
      </c>
      <c r="Y1134" s="7">
        <f>INT('[1]JUNIO-2026'!Y1134)</f>
        <v>0</v>
      </c>
      <c r="Z1134" s="5" t="str">
        <f>+'[1]JUNIO-2026'!Z1134</f>
        <v>NA</v>
      </c>
      <c r="AA1134" s="5">
        <f>+'[1]JUNIO-2026'!AA1134</f>
        <v>1</v>
      </c>
      <c r="AB1134" s="5">
        <v>99999</v>
      </c>
      <c r="AC1134" s="8">
        <f t="shared" si="105"/>
        <v>50688445</v>
      </c>
      <c r="AD1134" s="8">
        <f t="shared" si="106"/>
        <v>0</v>
      </c>
      <c r="AE1134" t="str">
        <f>+'[1]JUNIO-2026'!AE1134</f>
        <v>Excel -2024-2026</v>
      </c>
    </row>
    <row r="1135" spans="1:31" x14ac:dyDescent="0.25">
      <c r="A1135" s="5" t="str">
        <f>+'[1]JUNIO-2026'!A1135</f>
        <v>NI</v>
      </c>
      <c r="B1135" s="5">
        <f>+'[1]JUNIO-2026'!B1135</f>
        <v>900036695</v>
      </c>
      <c r="C1135" s="5">
        <f>+'[1]JUNIO-2026'!C1135</f>
        <v>3</v>
      </c>
      <c r="D1135" s="5" t="str">
        <f>+'[1]JUNIO-2026'!D1135</f>
        <v>INTENSIVISTASMATERNIDADRAFAELCALVO</v>
      </c>
      <c r="E1135" s="5" t="str">
        <f>+'[1]JUNIO-2026'!E1135</f>
        <v>PR</v>
      </c>
      <c r="F1135" s="5" t="str">
        <f>+'[1]JUNIO-2026'!F1135</f>
        <v>MIGR</v>
      </c>
      <c r="G1135" s="5">
        <f>+'[1]JUNIO-2026'!G1135</f>
        <v>2025</v>
      </c>
      <c r="H1135" s="6">
        <f t="shared" si="102"/>
        <v>9120704</v>
      </c>
      <c r="I1135" s="7">
        <f>INT('[1]JUNIO-2026'!I1135)</f>
        <v>0</v>
      </c>
      <c r="J1135" s="7">
        <f>INT('[1]JUNIO-2026'!J1135)</f>
        <v>9120704</v>
      </c>
      <c r="K1135" s="7">
        <f>INT('[1]JUNIO-2026'!K1135)</f>
        <v>9120704</v>
      </c>
      <c r="L1135" s="7">
        <f>INT('[1]JUNIO-2026'!L1135)</f>
        <v>0</v>
      </c>
      <c r="M1135" s="6">
        <f t="shared" si="103"/>
        <v>0</v>
      </c>
      <c r="N1135" s="7">
        <v>0</v>
      </c>
      <c r="O1135" s="7">
        <f>INT('[1]JUNIO-2026'!O1135)</f>
        <v>0</v>
      </c>
      <c r="P1135" s="6">
        <f t="shared" si="107"/>
        <v>0</v>
      </c>
      <c r="Q1135" s="6">
        <f t="shared" si="104"/>
        <v>0</v>
      </c>
      <c r="R1135" s="7">
        <f>INT('[1]JUNIO-2026'!R1135)</f>
        <v>0</v>
      </c>
      <c r="S1135" s="7">
        <f>INT('[1]JUNIO-2026'!S1135)</f>
        <v>0</v>
      </c>
      <c r="T1135" s="7">
        <f>INT('[1]JUNIO-2026'!T1135)</f>
        <v>0</v>
      </c>
      <c r="U1135" s="7">
        <f>INT('[1]JUNIO-2026'!U1135)</f>
        <v>0</v>
      </c>
      <c r="V1135" s="7">
        <f>INT('[1]JUNIO-2026'!V1135)</f>
        <v>0</v>
      </c>
      <c r="W1135" s="7">
        <f>INT('[1]JUNIO-2026'!W1135)</f>
        <v>0</v>
      </c>
      <c r="X1135" s="7">
        <f>INT('[1]JUNIO-2026'!X1135)</f>
        <v>0</v>
      </c>
      <c r="Y1135" s="7">
        <f>INT('[1]JUNIO-2026'!Y1135)</f>
        <v>0</v>
      </c>
      <c r="Z1135" s="5" t="str">
        <f>+'[1]JUNIO-2026'!Z1135</f>
        <v>NA</v>
      </c>
      <c r="AA1135" s="5">
        <f>+'[1]JUNIO-2026'!AA1135</f>
        <v>1</v>
      </c>
      <c r="AB1135" s="5">
        <v>99999</v>
      </c>
      <c r="AC1135" s="8">
        <f t="shared" si="105"/>
        <v>0</v>
      </c>
      <c r="AD1135" s="8">
        <f t="shared" si="106"/>
        <v>0</v>
      </c>
      <c r="AE1135" t="str">
        <f>+'[1]JUNIO-2026'!AE1135</f>
        <v>Excel -2024-2026</v>
      </c>
    </row>
    <row r="1136" spans="1:31" x14ac:dyDescent="0.25">
      <c r="A1136" s="5" t="str">
        <f>+'[1]JUNIO-2026'!A1136</f>
        <v>NI</v>
      </c>
      <c r="B1136" s="5">
        <f>+'[1]JUNIO-2026'!B1136</f>
        <v>900036695</v>
      </c>
      <c r="C1136" s="5">
        <f>+'[1]JUNIO-2026'!C1136</f>
        <v>9</v>
      </c>
      <c r="D1136" s="5" t="str">
        <f>+'[1]JUNIO-2026'!D1136</f>
        <v>INTENSIVISTASMATERNIDADRAFAELCALVO</v>
      </c>
      <c r="E1136" s="5" t="str">
        <f>+'[1]JUNIO-2026'!E1136</f>
        <v>PR</v>
      </c>
      <c r="F1136" s="5" t="str">
        <f>+'[1]JUNIO-2026'!F1136</f>
        <v>PNAF</v>
      </c>
      <c r="G1136" s="5">
        <f>+'[1]JUNIO-2026'!G1136</f>
        <v>2025</v>
      </c>
      <c r="H1136" s="6">
        <f t="shared" si="102"/>
        <v>3105720</v>
      </c>
      <c r="I1136" s="7">
        <f>INT('[1]JUNIO-2026'!I1136)</f>
        <v>0</v>
      </c>
      <c r="J1136" s="7">
        <f>INT('[1]JUNIO-2026'!J1136)</f>
        <v>3105720</v>
      </c>
      <c r="K1136" s="7">
        <f>INT('[1]JUNIO-2026'!K1136)</f>
        <v>3105720</v>
      </c>
      <c r="L1136" s="7">
        <f>INT('[1]JUNIO-2026'!L1136)</f>
        <v>0</v>
      </c>
      <c r="M1136" s="6">
        <f t="shared" si="103"/>
        <v>0</v>
      </c>
      <c r="N1136" s="7">
        <v>0</v>
      </c>
      <c r="O1136" s="7">
        <f>INT('[1]JUNIO-2026'!O1136)</f>
        <v>0</v>
      </c>
      <c r="P1136" s="6">
        <f t="shared" si="107"/>
        <v>0</v>
      </c>
      <c r="Q1136" s="6">
        <f t="shared" si="104"/>
        <v>0</v>
      </c>
      <c r="R1136" s="7">
        <f>INT('[1]JUNIO-2026'!R1136)</f>
        <v>0</v>
      </c>
      <c r="S1136" s="7">
        <f>INT('[1]JUNIO-2026'!S1136)</f>
        <v>0</v>
      </c>
      <c r="T1136" s="7">
        <f>INT('[1]JUNIO-2026'!T1136)</f>
        <v>0</v>
      </c>
      <c r="U1136" s="7">
        <f>INT('[1]JUNIO-2026'!U1136)</f>
        <v>0</v>
      </c>
      <c r="V1136" s="7">
        <f>INT('[1]JUNIO-2026'!V1136)</f>
        <v>0</v>
      </c>
      <c r="W1136" s="7">
        <f>INT('[1]JUNIO-2026'!W1136)</f>
        <v>0</v>
      </c>
      <c r="X1136" s="7">
        <f>INT('[1]JUNIO-2026'!X1136)</f>
        <v>0</v>
      </c>
      <c r="Y1136" s="7">
        <f>INT('[1]JUNIO-2026'!Y1136)</f>
        <v>0</v>
      </c>
      <c r="Z1136" s="5" t="str">
        <f>+'[1]JUNIO-2026'!Z1136</f>
        <v>NA</v>
      </c>
      <c r="AA1136" s="5">
        <f>+'[1]JUNIO-2026'!AA1136</f>
        <v>1</v>
      </c>
      <c r="AB1136" s="5">
        <v>99999</v>
      </c>
      <c r="AC1136" s="8">
        <f t="shared" si="105"/>
        <v>0</v>
      </c>
      <c r="AD1136" s="8">
        <f t="shared" si="106"/>
        <v>0</v>
      </c>
      <c r="AE1136" t="str">
        <f>+'[1]JUNIO-2026'!AE1136</f>
        <v>Excel -2024-2026</v>
      </c>
    </row>
    <row r="1137" spans="1:31" x14ac:dyDescent="0.25">
      <c r="A1137" s="5" t="str">
        <f>+'[1]JUNIO-2026'!A1137</f>
        <v>NI</v>
      </c>
      <c r="B1137" s="5">
        <f>+'[1]JUNIO-2026'!B1137</f>
        <v>900042103</v>
      </c>
      <c r="C1137" s="5">
        <f>+'[1]JUNIO-2026'!C1137</f>
        <v>5</v>
      </c>
      <c r="D1137" s="5" t="str">
        <f>+'[1]JUNIO-2026'!D1137</f>
        <v>ESEHOSPITALUNIVERSITARIODELCARIBE</v>
      </c>
      <c r="E1137" s="5" t="str">
        <f>+'[1]JUNIO-2026'!E1137</f>
        <v>PU</v>
      </c>
      <c r="F1137" s="5" t="str">
        <f>+'[1]JUNIO-2026'!F1137</f>
        <v>MIGR</v>
      </c>
      <c r="G1137" s="5">
        <f>+'[1]JUNIO-2026'!G1137</f>
        <v>2025</v>
      </c>
      <c r="H1137" s="6">
        <f t="shared" si="102"/>
        <v>1019454092</v>
      </c>
      <c r="I1137" s="7">
        <f>INT('[1]JUNIO-2026'!I1137)</f>
        <v>0</v>
      </c>
      <c r="J1137" s="7">
        <f>INT('[1]JUNIO-2026'!J1137)</f>
        <v>1019454092</v>
      </c>
      <c r="K1137" s="7">
        <f>INT('[1]JUNIO-2026'!K1137)</f>
        <v>250423494</v>
      </c>
      <c r="L1137" s="7">
        <f>INT('[1]JUNIO-2026'!L1137)</f>
        <v>0</v>
      </c>
      <c r="M1137" s="6">
        <f t="shared" si="103"/>
        <v>769030598</v>
      </c>
      <c r="N1137" s="7">
        <v>0</v>
      </c>
      <c r="O1137" s="7">
        <f>INT('[1]JUNIO-2026'!O1137)</f>
        <v>554450033</v>
      </c>
      <c r="P1137" s="6">
        <f t="shared" si="107"/>
        <v>554450033</v>
      </c>
      <c r="Q1137" s="6">
        <f t="shared" si="104"/>
        <v>214580565</v>
      </c>
      <c r="R1137" s="7">
        <f>INT('[1]JUNIO-2026'!R1137)</f>
        <v>0</v>
      </c>
      <c r="S1137" s="7">
        <f>INT('[1]JUNIO-2026'!S1137)</f>
        <v>0</v>
      </c>
      <c r="T1137" s="7">
        <f>INT('[1]JUNIO-2026'!T1137)</f>
        <v>259032745</v>
      </c>
      <c r="U1137" s="7">
        <f>INT('[1]JUNIO-2026'!U1137)</f>
        <v>295417288</v>
      </c>
      <c r="V1137" s="7">
        <f>INT('[1]JUNIO-2026'!V1137)</f>
        <v>0</v>
      </c>
      <c r="W1137" s="7">
        <f>INT('[1]JUNIO-2026'!W1137)</f>
        <v>0</v>
      </c>
      <c r="X1137" s="7">
        <f>INT('[1]JUNIO-2026'!X1137)</f>
        <v>0</v>
      </c>
      <c r="Y1137" s="7">
        <f>INT('[1]JUNIO-2026'!Y1137)</f>
        <v>0</v>
      </c>
      <c r="Z1137" s="5" t="str">
        <f>+'[1]JUNIO-2026'!Z1137</f>
        <v>NA</v>
      </c>
      <c r="AA1137" s="5">
        <f>+'[1]JUNIO-2026'!AA1137</f>
        <v>1</v>
      </c>
      <c r="AB1137" s="5">
        <v>99999</v>
      </c>
      <c r="AC1137" s="8">
        <f t="shared" si="105"/>
        <v>554450033</v>
      </c>
      <c r="AD1137" s="8">
        <f t="shared" si="106"/>
        <v>0</v>
      </c>
      <c r="AE1137" t="str">
        <f>+'[1]JUNIO-2026'!AE1137</f>
        <v>Excel -2024-2026</v>
      </c>
    </row>
    <row r="1138" spans="1:31" x14ac:dyDescent="0.25">
      <c r="A1138" s="5" t="str">
        <f>+'[1]JUNIO-2026'!A1138</f>
        <v>NI</v>
      </c>
      <c r="B1138" s="5">
        <f>+'[1]JUNIO-2026'!B1138</f>
        <v>900042103</v>
      </c>
      <c r="C1138" s="5">
        <f>+'[1]JUNIO-2026'!C1138</f>
        <v>5</v>
      </c>
      <c r="D1138" s="5" t="str">
        <f>+'[1]JUNIO-2026'!D1138</f>
        <v>ESEHOSPITALUNIVERSITARIODELCARIBE</v>
      </c>
      <c r="E1138" s="5" t="str">
        <f>+'[1]JUNIO-2026'!E1138</f>
        <v>PU</v>
      </c>
      <c r="F1138" s="5" t="str">
        <f>+'[1]JUNIO-2026'!F1138</f>
        <v>PNAF</v>
      </c>
      <c r="G1138" s="5">
        <f>+'[1]JUNIO-2026'!G1138</f>
        <v>2025</v>
      </c>
      <c r="H1138" s="6">
        <f t="shared" si="102"/>
        <v>188122522</v>
      </c>
      <c r="I1138" s="7">
        <f>INT('[1]JUNIO-2026'!I1138)</f>
        <v>0</v>
      </c>
      <c r="J1138" s="7">
        <f>INT('[1]JUNIO-2026'!J1138)</f>
        <v>188122522</v>
      </c>
      <c r="K1138" s="7">
        <f>INT('[1]JUNIO-2026'!K1138)</f>
        <v>64716049</v>
      </c>
      <c r="L1138" s="7">
        <f>INT('[1]JUNIO-2026'!L1138)</f>
        <v>0</v>
      </c>
      <c r="M1138" s="6">
        <f t="shared" si="103"/>
        <v>123406473</v>
      </c>
      <c r="N1138" s="7">
        <v>0</v>
      </c>
      <c r="O1138" s="7">
        <f>INT('[1]JUNIO-2026'!O1138)</f>
        <v>121053345</v>
      </c>
      <c r="P1138" s="6">
        <f t="shared" si="107"/>
        <v>121053345</v>
      </c>
      <c r="Q1138" s="6">
        <f t="shared" si="104"/>
        <v>2353128</v>
      </c>
      <c r="R1138" s="7">
        <f>INT('[1]JUNIO-2026'!R1138)</f>
        <v>0</v>
      </c>
      <c r="S1138" s="7">
        <f>INT('[1]JUNIO-2026'!S1138)</f>
        <v>0</v>
      </c>
      <c r="T1138" s="7">
        <f>INT('[1]JUNIO-2026'!T1138)</f>
        <v>25587827</v>
      </c>
      <c r="U1138" s="7">
        <f>INT('[1]JUNIO-2026'!U1138)</f>
        <v>95465518</v>
      </c>
      <c r="V1138" s="7">
        <f>INT('[1]JUNIO-2026'!V1138)</f>
        <v>0</v>
      </c>
      <c r="W1138" s="7">
        <f>INT('[1]JUNIO-2026'!W1138)</f>
        <v>0</v>
      </c>
      <c r="X1138" s="7">
        <f>INT('[1]JUNIO-2026'!X1138)</f>
        <v>0</v>
      </c>
      <c r="Y1138" s="7">
        <f>INT('[1]JUNIO-2026'!Y1138)</f>
        <v>0</v>
      </c>
      <c r="Z1138" s="5" t="str">
        <f>+'[1]JUNIO-2026'!Z1138</f>
        <v>NA</v>
      </c>
      <c r="AA1138" s="5">
        <f>+'[1]JUNIO-2026'!AA1138</f>
        <v>1</v>
      </c>
      <c r="AB1138" s="5">
        <v>99999</v>
      </c>
      <c r="AC1138" s="8">
        <f t="shared" si="105"/>
        <v>121053345</v>
      </c>
      <c r="AD1138" s="8">
        <f t="shared" si="106"/>
        <v>0</v>
      </c>
      <c r="AE1138" t="str">
        <f>+'[1]JUNIO-2026'!AE1138</f>
        <v>Excel -2024-2026</v>
      </c>
    </row>
    <row r="1139" spans="1:31" x14ac:dyDescent="0.25">
      <c r="A1139" s="5" t="str">
        <f>+'[1]JUNIO-2026'!A1139</f>
        <v>NI</v>
      </c>
      <c r="B1139" s="5">
        <f>+'[1]JUNIO-2026'!B1139</f>
        <v>900196346</v>
      </c>
      <c r="C1139" s="5">
        <f>+'[1]JUNIO-2026'!C1139</f>
        <v>9</v>
      </c>
      <c r="D1139" s="5" t="str">
        <f>+'[1]JUNIO-2026'!D1139</f>
        <v>ESEHOSPITALNUESTRASEÑORADELCARMEN</v>
      </c>
      <c r="E1139" s="5" t="str">
        <f>+'[1]JUNIO-2026'!E1139</f>
        <v>PU</v>
      </c>
      <c r="F1139" s="5" t="str">
        <f>+'[1]JUNIO-2026'!F1139</f>
        <v>MIGR</v>
      </c>
      <c r="G1139" s="5">
        <f>+'[1]JUNIO-2026'!G1139</f>
        <v>2025</v>
      </c>
      <c r="H1139" s="6">
        <f t="shared" si="102"/>
        <v>197035175</v>
      </c>
      <c r="I1139" s="7">
        <f>INT('[1]JUNIO-2026'!I1139)</f>
        <v>0</v>
      </c>
      <c r="J1139" s="7">
        <f>INT('[1]JUNIO-2026'!J1139)</f>
        <v>197035175</v>
      </c>
      <c r="K1139" s="7">
        <f>INT('[1]JUNIO-2026'!K1139)</f>
        <v>90155232</v>
      </c>
      <c r="L1139" s="7">
        <f>INT('[1]JUNIO-2026'!L1139)</f>
        <v>0</v>
      </c>
      <c r="M1139" s="6">
        <f t="shared" si="103"/>
        <v>106879943</v>
      </c>
      <c r="N1139" s="7">
        <v>0</v>
      </c>
      <c r="O1139" s="7">
        <f>INT('[1]JUNIO-2026'!O1139)</f>
        <v>65965732</v>
      </c>
      <c r="P1139" s="6">
        <f t="shared" si="107"/>
        <v>65965732</v>
      </c>
      <c r="Q1139" s="6">
        <f t="shared" si="104"/>
        <v>40914211</v>
      </c>
      <c r="R1139" s="7">
        <f>INT('[1]JUNIO-2026'!R1139)</f>
        <v>0</v>
      </c>
      <c r="S1139" s="7">
        <f>INT('[1]JUNIO-2026'!S1139)</f>
        <v>0</v>
      </c>
      <c r="T1139" s="7">
        <f>INT('[1]JUNIO-2026'!T1139)</f>
        <v>55034201</v>
      </c>
      <c r="U1139" s="7">
        <f>INT('[1]JUNIO-2026'!U1139)</f>
        <v>0</v>
      </c>
      <c r="V1139" s="7">
        <f>INT('[1]JUNIO-2026'!V1139)</f>
        <v>0</v>
      </c>
      <c r="W1139" s="7">
        <f>INT('[1]JUNIO-2026'!W1139)</f>
        <v>0</v>
      </c>
      <c r="X1139" s="7">
        <f>INT('[1]JUNIO-2026'!X1139)</f>
        <v>10931531</v>
      </c>
      <c r="Y1139" s="7">
        <f>INT('[1]JUNIO-2026'!Y1139)</f>
        <v>0</v>
      </c>
      <c r="Z1139" s="5" t="str">
        <f>+'[1]JUNIO-2026'!Z1139</f>
        <v>NA</v>
      </c>
      <c r="AA1139" s="5">
        <f>+'[1]JUNIO-2026'!AA1139</f>
        <v>1</v>
      </c>
      <c r="AB1139" s="5">
        <v>99999</v>
      </c>
      <c r="AC1139" s="8">
        <f t="shared" si="105"/>
        <v>65965732</v>
      </c>
      <c r="AD1139" s="8">
        <f t="shared" si="106"/>
        <v>0</v>
      </c>
      <c r="AE1139" t="str">
        <f>+'[1]JUNIO-2026'!AE1139</f>
        <v>Excel -2024-2026</v>
      </c>
    </row>
    <row r="1140" spans="1:31" x14ac:dyDescent="0.25">
      <c r="A1140" s="5" t="str">
        <f>+'[1]JUNIO-2026'!A1140</f>
        <v>NI</v>
      </c>
      <c r="B1140" s="5">
        <f>+'[1]JUNIO-2026'!B1140</f>
        <v>900196346</v>
      </c>
      <c r="C1140" s="5">
        <f>+'[1]JUNIO-2026'!C1140</f>
        <v>9</v>
      </c>
      <c r="D1140" s="5" t="str">
        <f>+'[1]JUNIO-2026'!D1140</f>
        <v>ESEHOSPITALNUESTRASEÑORADELCARMEN</v>
      </c>
      <c r="E1140" s="5" t="str">
        <f>+'[1]JUNIO-2026'!E1140</f>
        <v>PU</v>
      </c>
      <c r="F1140" s="5" t="str">
        <f>+'[1]JUNIO-2026'!F1140</f>
        <v>PNAF</v>
      </c>
      <c r="G1140" s="5">
        <f>+'[1]JUNIO-2026'!G1140</f>
        <v>2025</v>
      </c>
      <c r="H1140" s="6">
        <f t="shared" si="102"/>
        <v>10191474</v>
      </c>
      <c r="I1140" s="7">
        <f>INT('[1]JUNIO-2026'!I1140)</f>
        <v>0</v>
      </c>
      <c r="J1140" s="7">
        <f>INT('[1]JUNIO-2026'!J1140)</f>
        <v>10191474</v>
      </c>
      <c r="K1140" s="7">
        <f>INT('[1]JUNIO-2026'!K1140)</f>
        <v>9739132</v>
      </c>
      <c r="L1140" s="7">
        <f>INT('[1]JUNIO-2026'!L1140)</f>
        <v>0</v>
      </c>
      <c r="M1140" s="6">
        <f t="shared" si="103"/>
        <v>452342</v>
      </c>
      <c r="N1140" s="7">
        <v>0</v>
      </c>
      <c r="O1140" s="7">
        <f>INT('[1]JUNIO-2026'!O1140)</f>
        <v>452342</v>
      </c>
      <c r="P1140" s="6">
        <f t="shared" si="107"/>
        <v>452342</v>
      </c>
      <c r="Q1140" s="6">
        <f t="shared" si="104"/>
        <v>0</v>
      </c>
      <c r="R1140" s="7">
        <f>INT('[1]JUNIO-2026'!R1140)</f>
        <v>0</v>
      </c>
      <c r="S1140" s="7">
        <f>INT('[1]JUNIO-2026'!S1140)</f>
        <v>0</v>
      </c>
      <c r="T1140" s="7">
        <f>INT('[1]JUNIO-2026'!T1140)</f>
        <v>452342</v>
      </c>
      <c r="U1140" s="7">
        <f>INT('[1]JUNIO-2026'!U1140)</f>
        <v>0</v>
      </c>
      <c r="V1140" s="7">
        <f>INT('[1]JUNIO-2026'!V1140)</f>
        <v>0</v>
      </c>
      <c r="W1140" s="7">
        <f>INT('[1]JUNIO-2026'!W1140)</f>
        <v>0</v>
      </c>
      <c r="X1140" s="7">
        <f>INT('[1]JUNIO-2026'!X1140)</f>
        <v>0</v>
      </c>
      <c r="Y1140" s="7">
        <f>INT('[1]JUNIO-2026'!Y1140)</f>
        <v>0</v>
      </c>
      <c r="Z1140" s="5" t="str">
        <f>+'[1]JUNIO-2026'!Z1140</f>
        <v>NA</v>
      </c>
      <c r="AA1140" s="5">
        <f>+'[1]JUNIO-2026'!AA1140</f>
        <v>1</v>
      </c>
      <c r="AB1140" s="5">
        <v>99999</v>
      </c>
      <c r="AC1140" s="8">
        <f t="shared" si="105"/>
        <v>452342</v>
      </c>
      <c r="AD1140" s="8">
        <f t="shared" si="106"/>
        <v>0</v>
      </c>
      <c r="AE1140" t="str">
        <f>+'[1]JUNIO-2026'!AE1140</f>
        <v>Excel -2024-2026</v>
      </c>
    </row>
    <row r="1141" spans="1:31" x14ac:dyDescent="0.25">
      <c r="A1141" s="5" t="str">
        <f>+'[1]JUNIO-2026'!A1141</f>
        <v>NI</v>
      </c>
      <c r="B1141" s="5">
        <f>+'[1]JUNIO-2026'!B1141</f>
        <v>900196347</v>
      </c>
      <c r="C1141" s="5">
        <f>+'[1]JUNIO-2026'!C1141</f>
        <v>6</v>
      </c>
      <c r="D1141" s="5" t="str">
        <f>+'[1]JUNIO-2026'!D1141</f>
        <v>ESEHOSPITALLADIVINAMISERICORDIA</v>
      </c>
      <c r="E1141" s="5" t="str">
        <f>+'[1]JUNIO-2026'!E1141</f>
        <v>PU</v>
      </c>
      <c r="F1141" s="5" t="str">
        <f>+'[1]JUNIO-2026'!F1141</f>
        <v>MIGR</v>
      </c>
      <c r="G1141" s="5">
        <f>+'[1]JUNIO-2026'!G1141</f>
        <v>2025</v>
      </c>
      <c r="H1141" s="6">
        <f t="shared" si="102"/>
        <v>1695003938</v>
      </c>
      <c r="I1141" s="7">
        <f>INT('[1]JUNIO-2026'!I1141)</f>
        <v>0</v>
      </c>
      <c r="J1141" s="7">
        <f>INT('[1]JUNIO-2026'!J1141)</f>
        <v>1695003938</v>
      </c>
      <c r="K1141" s="7">
        <f>INT('[1]JUNIO-2026'!K1141)</f>
        <v>803364259</v>
      </c>
      <c r="L1141" s="7">
        <f>INT('[1]JUNIO-2026'!L1141)</f>
        <v>0</v>
      </c>
      <c r="M1141" s="6">
        <f t="shared" si="103"/>
        <v>891639679</v>
      </c>
      <c r="N1141" s="7">
        <v>0</v>
      </c>
      <c r="O1141" s="7">
        <f>INT('[1]JUNIO-2026'!O1141)</f>
        <v>550136999</v>
      </c>
      <c r="P1141" s="6">
        <f t="shared" si="107"/>
        <v>550136999</v>
      </c>
      <c r="Q1141" s="6">
        <f t="shared" si="104"/>
        <v>341502680</v>
      </c>
      <c r="R1141" s="7">
        <f>INT('[1]JUNIO-2026'!R1141)</f>
        <v>0</v>
      </c>
      <c r="S1141" s="7">
        <f>INT('[1]JUNIO-2026'!S1141)</f>
        <v>0</v>
      </c>
      <c r="T1141" s="7">
        <f>INT('[1]JUNIO-2026'!T1141)</f>
        <v>0</v>
      </c>
      <c r="U1141" s="7">
        <f>INT('[1]JUNIO-2026'!U1141)</f>
        <v>308935610</v>
      </c>
      <c r="V1141" s="7">
        <f>INT('[1]JUNIO-2026'!V1141)</f>
        <v>0</v>
      </c>
      <c r="W1141" s="7">
        <f>INT('[1]JUNIO-2026'!W1141)</f>
        <v>0</v>
      </c>
      <c r="X1141" s="7">
        <f>INT('[1]JUNIO-2026'!X1141)</f>
        <v>151511072</v>
      </c>
      <c r="Y1141" s="7">
        <f>INT('[1]JUNIO-2026'!Y1141)</f>
        <v>89690317</v>
      </c>
      <c r="Z1141" s="5" t="str">
        <f>+'[1]JUNIO-2026'!Z1141</f>
        <v>loterias</v>
      </c>
      <c r="AA1141" s="5">
        <f>+'[1]JUNIO-2026'!AA1141</f>
        <v>1</v>
      </c>
      <c r="AB1141" s="5">
        <v>99999</v>
      </c>
      <c r="AC1141" s="8">
        <f t="shared" si="105"/>
        <v>550136999</v>
      </c>
      <c r="AD1141" s="8">
        <f t="shared" si="106"/>
        <v>0</v>
      </c>
      <c r="AE1141" t="str">
        <f>+'[1]JUNIO-2026'!AE1141</f>
        <v>Excel -2024-2026</v>
      </c>
    </row>
    <row r="1142" spans="1:31" x14ac:dyDescent="0.25">
      <c r="A1142" s="5" t="str">
        <f>+'[1]JUNIO-2026'!A1142</f>
        <v>NI</v>
      </c>
      <c r="B1142" s="5">
        <f>+'[1]JUNIO-2026'!B1142</f>
        <v>900196347</v>
      </c>
      <c r="C1142" s="5">
        <f>+'[1]JUNIO-2026'!C1142</f>
        <v>6</v>
      </c>
      <c r="D1142" s="5" t="str">
        <f>+'[1]JUNIO-2026'!D1142</f>
        <v>ESEHOSPITALLADIVINAMISERICORDIA</v>
      </c>
      <c r="E1142" s="5" t="str">
        <f>+'[1]JUNIO-2026'!E1142</f>
        <v>PU</v>
      </c>
      <c r="F1142" s="5" t="str">
        <f>+'[1]JUNIO-2026'!F1142</f>
        <v>PNAF</v>
      </c>
      <c r="G1142" s="5">
        <f>+'[1]JUNIO-2026'!G1142</f>
        <v>2025</v>
      </c>
      <c r="H1142" s="6">
        <f t="shared" si="102"/>
        <v>147512821</v>
      </c>
      <c r="I1142" s="7">
        <f>INT('[1]JUNIO-2026'!I1142)</f>
        <v>0</v>
      </c>
      <c r="J1142" s="7">
        <f>INT('[1]JUNIO-2026'!J1142)</f>
        <v>147512821</v>
      </c>
      <c r="K1142" s="7">
        <f>INT('[1]JUNIO-2026'!K1142)</f>
        <v>108527313</v>
      </c>
      <c r="L1142" s="7">
        <f>INT('[1]JUNIO-2026'!L1142)</f>
        <v>0</v>
      </c>
      <c r="M1142" s="6">
        <f t="shared" si="103"/>
        <v>38985508</v>
      </c>
      <c r="N1142" s="7">
        <v>0</v>
      </c>
      <c r="O1142" s="7">
        <f>INT('[1]JUNIO-2026'!O1142)</f>
        <v>15114497</v>
      </c>
      <c r="P1142" s="6">
        <f t="shared" si="107"/>
        <v>15114497</v>
      </c>
      <c r="Q1142" s="6">
        <f t="shared" si="104"/>
        <v>23871011</v>
      </c>
      <c r="R1142" s="7">
        <f>INT('[1]JUNIO-2026'!R1142)</f>
        <v>0</v>
      </c>
      <c r="S1142" s="7">
        <f>INT('[1]JUNIO-2026'!S1142)</f>
        <v>0</v>
      </c>
      <c r="T1142" s="7">
        <f>INT('[1]JUNIO-2026'!T1142)</f>
        <v>496388</v>
      </c>
      <c r="U1142" s="7">
        <f>INT('[1]JUNIO-2026'!U1142)</f>
        <v>14618109</v>
      </c>
      <c r="V1142" s="7">
        <f>INT('[1]JUNIO-2026'!V1142)</f>
        <v>0</v>
      </c>
      <c r="W1142" s="7">
        <f>INT('[1]JUNIO-2026'!W1142)</f>
        <v>0</v>
      </c>
      <c r="X1142" s="7">
        <f>INT('[1]JUNIO-2026'!X1142)</f>
        <v>0</v>
      </c>
      <c r="Y1142" s="7">
        <f>INT('[1]JUNIO-2026'!Y1142)</f>
        <v>0</v>
      </c>
      <c r="Z1142" s="5" t="str">
        <f>+'[1]JUNIO-2026'!Z1142</f>
        <v>NA</v>
      </c>
      <c r="AA1142" s="5">
        <f>+'[1]JUNIO-2026'!AA1142</f>
        <v>1</v>
      </c>
      <c r="AB1142" s="5">
        <v>99999</v>
      </c>
      <c r="AC1142" s="8">
        <f t="shared" si="105"/>
        <v>15114497</v>
      </c>
      <c r="AD1142" s="8">
        <f t="shared" si="106"/>
        <v>0</v>
      </c>
      <c r="AE1142" t="str">
        <f>+'[1]JUNIO-2026'!AE1142</f>
        <v>Excel -2024-2026</v>
      </c>
    </row>
    <row r="1143" spans="1:31" x14ac:dyDescent="0.25">
      <c r="A1143" s="5" t="str">
        <f>+'[1]JUNIO-2026'!A1143</f>
        <v>NI</v>
      </c>
      <c r="B1143" s="5">
        <f>+'[1]JUNIO-2026'!B1143</f>
        <v>900196366</v>
      </c>
      <c r="C1143" s="5">
        <f>+'[1]JUNIO-2026'!C1143</f>
        <v>6</v>
      </c>
      <c r="D1143" s="5" t="str">
        <f>+'[1]JUNIO-2026'!D1143</f>
        <v>ESEHOSPITALSANANTONIODEPADUADESIMITI</v>
      </c>
      <c r="E1143" s="5" t="str">
        <f>+'[1]JUNIO-2026'!E1143</f>
        <v>PU</v>
      </c>
      <c r="F1143" s="5" t="str">
        <f>+'[1]JUNIO-2026'!F1143</f>
        <v>MIGR</v>
      </c>
      <c r="G1143" s="5">
        <f>+'[1]JUNIO-2026'!G1143</f>
        <v>2025</v>
      </c>
      <c r="H1143" s="6">
        <f t="shared" si="102"/>
        <v>198664951</v>
      </c>
      <c r="I1143" s="7">
        <f>INT('[1]JUNIO-2026'!I1143)</f>
        <v>0</v>
      </c>
      <c r="J1143" s="7">
        <f>INT('[1]JUNIO-2026'!J1143)</f>
        <v>198664951</v>
      </c>
      <c r="K1143" s="7">
        <f>INT('[1]JUNIO-2026'!K1143)</f>
        <v>81877682</v>
      </c>
      <c r="L1143" s="7">
        <f>INT('[1]JUNIO-2026'!L1143)</f>
        <v>0</v>
      </c>
      <c r="M1143" s="6">
        <f t="shared" si="103"/>
        <v>116787269</v>
      </c>
      <c r="N1143" s="7">
        <v>0</v>
      </c>
      <c r="O1143" s="7">
        <f>INT('[1]JUNIO-2026'!O1143)</f>
        <v>88610820</v>
      </c>
      <c r="P1143" s="6">
        <f t="shared" si="107"/>
        <v>88610820</v>
      </c>
      <c r="Q1143" s="6">
        <f t="shared" si="104"/>
        <v>28176449</v>
      </c>
      <c r="R1143" s="7">
        <f>INT('[1]JUNIO-2026'!R1143)</f>
        <v>0</v>
      </c>
      <c r="S1143" s="7">
        <f>INT('[1]JUNIO-2026'!S1143)</f>
        <v>0</v>
      </c>
      <c r="T1143" s="7">
        <f>INT('[1]JUNIO-2026'!T1143)</f>
        <v>0</v>
      </c>
      <c r="U1143" s="7">
        <f>INT('[1]JUNIO-2026'!U1143)</f>
        <v>0</v>
      </c>
      <c r="V1143" s="7">
        <f>INT('[1]JUNIO-2026'!V1143)</f>
        <v>0</v>
      </c>
      <c r="W1143" s="7">
        <f>INT('[1]JUNIO-2026'!W1143)</f>
        <v>0</v>
      </c>
      <c r="X1143" s="7">
        <f>INT('[1]JUNIO-2026'!X1143)</f>
        <v>0</v>
      </c>
      <c r="Y1143" s="7">
        <f>INT('[1]JUNIO-2026'!Y1143)</f>
        <v>88610820</v>
      </c>
      <c r="Z1143" s="5" t="str">
        <f>+'[1]JUNIO-2026'!Z1143</f>
        <v>loterias</v>
      </c>
      <c r="AA1143" s="5">
        <f>+'[1]JUNIO-2026'!AA1143</f>
        <v>1</v>
      </c>
      <c r="AB1143" s="5">
        <v>99999</v>
      </c>
      <c r="AC1143" s="8">
        <f t="shared" si="105"/>
        <v>88610820</v>
      </c>
      <c r="AD1143" s="8">
        <f t="shared" si="106"/>
        <v>0</v>
      </c>
      <c r="AE1143" t="str">
        <f>+'[1]JUNIO-2026'!AE1143</f>
        <v>Excel -2024-2026</v>
      </c>
    </row>
    <row r="1144" spans="1:31" x14ac:dyDescent="0.25">
      <c r="A1144" s="5" t="str">
        <f>+'[1]JUNIO-2026'!A1144</f>
        <v>NI</v>
      </c>
      <c r="B1144" s="5">
        <f>+'[1]JUNIO-2026'!B1144</f>
        <v>900223749</v>
      </c>
      <c r="C1144" s="5">
        <f>+'[1]JUNIO-2026'!C1144</f>
        <v>1</v>
      </c>
      <c r="D1144" s="5" t="str">
        <f>+'[1]JUNIO-2026'!D1144</f>
        <v>FUNDACION UNIDAD DE CUIDADOS INTENSIVOS DOÑA PILAR</v>
      </c>
      <c r="E1144" s="5" t="str">
        <f>+'[1]JUNIO-2026'!E1144</f>
        <v>PR</v>
      </c>
      <c r="F1144" s="5" t="str">
        <f>+'[1]JUNIO-2026'!F1144</f>
        <v>MIGR</v>
      </c>
      <c r="G1144" s="5">
        <f>+'[1]JUNIO-2026'!G1144</f>
        <v>2025</v>
      </c>
      <c r="H1144" s="6">
        <f t="shared" si="102"/>
        <v>114055064</v>
      </c>
      <c r="I1144" s="7">
        <f>INT('[1]JUNIO-2026'!I1144)</f>
        <v>0</v>
      </c>
      <c r="J1144" s="7">
        <f>INT('[1]JUNIO-2026'!J1144)</f>
        <v>114055064</v>
      </c>
      <c r="K1144" s="7">
        <f>INT('[1]JUNIO-2026'!K1144)</f>
        <v>37663573</v>
      </c>
      <c r="L1144" s="7">
        <f>INT('[1]JUNIO-2026'!L1144)</f>
        <v>0</v>
      </c>
      <c r="M1144" s="6">
        <f t="shared" si="103"/>
        <v>76391491</v>
      </c>
      <c r="N1144" s="7">
        <v>0</v>
      </c>
      <c r="O1144" s="7">
        <f>INT('[1]JUNIO-2026'!O1144)</f>
        <v>20411433</v>
      </c>
      <c r="P1144" s="6">
        <f t="shared" si="107"/>
        <v>20411433</v>
      </c>
      <c r="Q1144" s="6">
        <f t="shared" si="104"/>
        <v>55980058</v>
      </c>
      <c r="R1144" s="7">
        <f>INT('[1]JUNIO-2026'!R1144)</f>
        <v>0</v>
      </c>
      <c r="S1144" s="7">
        <f>INT('[1]JUNIO-2026'!S1144)</f>
        <v>0</v>
      </c>
      <c r="T1144" s="7">
        <f>INT('[1]JUNIO-2026'!T1144)</f>
        <v>0</v>
      </c>
      <c r="U1144" s="7">
        <f>INT('[1]JUNIO-2026'!U1144)</f>
        <v>20411433</v>
      </c>
      <c r="V1144" s="7">
        <f>INT('[1]JUNIO-2026'!V1144)</f>
        <v>0</v>
      </c>
      <c r="W1144" s="7">
        <f>INT('[1]JUNIO-2026'!W1144)</f>
        <v>0</v>
      </c>
      <c r="X1144" s="7">
        <f>INT('[1]JUNIO-2026'!X1144)</f>
        <v>0</v>
      </c>
      <c r="Y1144" s="7">
        <f>INT('[1]JUNIO-2026'!Y1144)</f>
        <v>0</v>
      </c>
      <c r="Z1144" s="5" t="str">
        <f>+'[1]JUNIO-2026'!Z1144</f>
        <v>NA</v>
      </c>
      <c r="AA1144" s="5">
        <f>+'[1]JUNIO-2026'!AA1144</f>
        <v>1</v>
      </c>
      <c r="AB1144" s="5">
        <v>99999</v>
      </c>
      <c r="AC1144" s="8">
        <f t="shared" si="105"/>
        <v>20411433</v>
      </c>
      <c r="AD1144" s="8">
        <f t="shared" si="106"/>
        <v>0</v>
      </c>
      <c r="AE1144" t="str">
        <f>+'[1]JUNIO-2026'!AE1144</f>
        <v>Excel -2024-2026</v>
      </c>
    </row>
    <row r="1145" spans="1:31" x14ac:dyDescent="0.25">
      <c r="A1145" s="5" t="str">
        <f>+'[1]JUNIO-2026'!A1145</f>
        <v>NI</v>
      </c>
      <c r="B1145" s="5">
        <f>+'[1]JUNIO-2026'!B1145</f>
        <v>900223749</v>
      </c>
      <c r="C1145" s="5">
        <f>+'[1]JUNIO-2026'!C1145</f>
        <v>1</v>
      </c>
      <c r="D1145" s="5" t="str">
        <f>+'[1]JUNIO-2026'!D1145</f>
        <v>FUNDACION UNIDAD DE CUIDADOS INTENSIVOS DOÑA PILAR</v>
      </c>
      <c r="E1145" s="5" t="str">
        <f>+'[1]JUNIO-2026'!E1145</f>
        <v>PR</v>
      </c>
      <c r="F1145" s="5" t="str">
        <f>+'[1]JUNIO-2026'!F1145</f>
        <v>PNAF</v>
      </c>
      <c r="G1145" s="5">
        <f>+'[1]JUNIO-2026'!G1145</f>
        <v>2025</v>
      </c>
      <c r="H1145" s="6">
        <f t="shared" si="102"/>
        <v>19755701</v>
      </c>
      <c r="I1145" s="7">
        <f>INT('[1]JUNIO-2026'!I1145)</f>
        <v>0</v>
      </c>
      <c r="J1145" s="7">
        <f>INT('[1]JUNIO-2026'!J1145)</f>
        <v>19755701</v>
      </c>
      <c r="K1145" s="7">
        <f>INT('[1]JUNIO-2026'!K1145)</f>
        <v>2406900</v>
      </c>
      <c r="L1145" s="7">
        <f>INT('[1]JUNIO-2026'!L1145)</f>
        <v>0</v>
      </c>
      <c r="M1145" s="6">
        <f t="shared" si="103"/>
        <v>17348801</v>
      </c>
      <c r="N1145" s="7">
        <v>0</v>
      </c>
      <c r="O1145" s="7">
        <f>INT('[1]JUNIO-2026'!O1145)</f>
        <v>0</v>
      </c>
      <c r="P1145" s="6">
        <f t="shared" si="107"/>
        <v>0</v>
      </c>
      <c r="Q1145" s="6">
        <f t="shared" si="104"/>
        <v>17348801</v>
      </c>
      <c r="R1145" s="7">
        <f>INT('[1]JUNIO-2026'!R1145)</f>
        <v>0</v>
      </c>
      <c r="S1145" s="7">
        <f>INT('[1]JUNIO-2026'!S1145)</f>
        <v>0</v>
      </c>
      <c r="T1145" s="7">
        <f>INT('[1]JUNIO-2026'!T1145)</f>
        <v>0</v>
      </c>
      <c r="U1145" s="7">
        <f>INT('[1]JUNIO-2026'!U1145)</f>
        <v>0</v>
      </c>
      <c r="V1145" s="7">
        <f>INT('[1]JUNIO-2026'!V1145)</f>
        <v>0</v>
      </c>
      <c r="W1145" s="7">
        <f>INT('[1]JUNIO-2026'!W1145)</f>
        <v>0</v>
      </c>
      <c r="X1145" s="7">
        <f>INT('[1]JUNIO-2026'!X1145)</f>
        <v>0</v>
      </c>
      <c r="Y1145" s="7">
        <f>INT('[1]JUNIO-2026'!Y1145)</f>
        <v>0</v>
      </c>
      <c r="Z1145" s="5" t="str">
        <f>+'[1]JUNIO-2026'!Z1145</f>
        <v>NA</v>
      </c>
      <c r="AA1145" s="5">
        <f>+'[1]JUNIO-2026'!AA1145</f>
        <v>1</v>
      </c>
      <c r="AB1145" s="5">
        <v>99999</v>
      </c>
      <c r="AC1145" s="8">
        <f t="shared" si="105"/>
        <v>0</v>
      </c>
      <c r="AD1145" s="8">
        <f t="shared" si="106"/>
        <v>0</v>
      </c>
      <c r="AE1145" t="str">
        <f>+'[1]JUNIO-2026'!AE1145</f>
        <v>Excel -2024-2026</v>
      </c>
    </row>
    <row r="1146" spans="1:31" x14ac:dyDescent="0.25">
      <c r="A1146" s="5" t="str">
        <f>+'[1]JUNIO-2026'!A1146</f>
        <v>NI</v>
      </c>
      <c r="B1146" s="5">
        <f>+'[1]JUNIO-2026'!B1146</f>
        <v>900233294</v>
      </c>
      <c r="C1146" s="5">
        <f>+'[1]JUNIO-2026'!C1146</f>
        <v>3</v>
      </c>
      <c r="D1146" s="5" t="str">
        <f>+'[1]JUNIO-2026'!D1146</f>
        <v>CLINICAGENERALDELCARIBESA</v>
      </c>
      <c r="E1146" s="5" t="str">
        <f>+'[1]JUNIO-2026'!E1146</f>
        <v>PR</v>
      </c>
      <c r="F1146" s="5" t="str">
        <f>+'[1]JUNIO-2026'!F1146</f>
        <v>MIGR</v>
      </c>
      <c r="G1146" s="5">
        <f>+'[1]JUNIO-2026'!G1146</f>
        <v>2025</v>
      </c>
      <c r="H1146" s="6">
        <f t="shared" si="102"/>
        <v>16026200</v>
      </c>
      <c r="I1146" s="7">
        <f>INT('[1]JUNIO-2026'!I1146)</f>
        <v>0</v>
      </c>
      <c r="J1146" s="7">
        <f>INT('[1]JUNIO-2026'!J1146)</f>
        <v>16026200</v>
      </c>
      <c r="K1146" s="7">
        <f>INT('[1]JUNIO-2026'!K1146)</f>
        <v>9711288</v>
      </c>
      <c r="L1146" s="7">
        <f>INT('[1]JUNIO-2026'!L1146)</f>
        <v>0</v>
      </c>
      <c r="M1146" s="6">
        <f t="shared" si="103"/>
        <v>6314912</v>
      </c>
      <c r="N1146" s="7">
        <v>0</v>
      </c>
      <c r="O1146" s="7">
        <f>INT('[1]JUNIO-2026'!O1146)</f>
        <v>0</v>
      </c>
      <c r="P1146" s="6">
        <f t="shared" si="107"/>
        <v>0</v>
      </c>
      <c r="Q1146" s="6">
        <f t="shared" si="104"/>
        <v>6314912</v>
      </c>
      <c r="R1146" s="7">
        <f>INT('[1]JUNIO-2026'!R1146)</f>
        <v>0</v>
      </c>
      <c r="S1146" s="7">
        <f>INT('[1]JUNIO-2026'!S1146)</f>
        <v>0</v>
      </c>
      <c r="T1146" s="7">
        <f>INT('[1]JUNIO-2026'!T1146)</f>
        <v>0</v>
      </c>
      <c r="U1146" s="7">
        <f>INT('[1]JUNIO-2026'!U1146)</f>
        <v>0</v>
      </c>
      <c r="V1146" s="7">
        <f>INT('[1]JUNIO-2026'!V1146)</f>
        <v>0</v>
      </c>
      <c r="W1146" s="7">
        <f>INT('[1]JUNIO-2026'!W1146)</f>
        <v>0</v>
      </c>
      <c r="X1146" s="7">
        <f>INT('[1]JUNIO-2026'!X1146)</f>
        <v>0</v>
      </c>
      <c r="Y1146" s="7">
        <f>INT('[1]JUNIO-2026'!Y1146)</f>
        <v>0</v>
      </c>
      <c r="Z1146" s="5" t="str">
        <f>+'[1]JUNIO-2026'!Z1146</f>
        <v>NA</v>
      </c>
      <c r="AA1146" s="5">
        <f>+'[1]JUNIO-2026'!AA1146</f>
        <v>1</v>
      </c>
      <c r="AB1146" s="5">
        <v>99999</v>
      </c>
      <c r="AC1146" s="8">
        <f t="shared" si="105"/>
        <v>0</v>
      </c>
      <c r="AD1146" s="8">
        <f t="shared" si="106"/>
        <v>0</v>
      </c>
      <c r="AE1146" t="str">
        <f>+'[1]JUNIO-2026'!AE1146</f>
        <v>Excel -2024-2026</v>
      </c>
    </row>
    <row r="1147" spans="1:31" x14ac:dyDescent="0.25">
      <c r="A1147" s="5" t="str">
        <f>+'[1]JUNIO-2026'!A1147</f>
        <v>NI</v>
      </c>
      <c r="B1147" s="5">
        <f>+'[1]JUNIO-2026'!B1147</f>
        <v>900269029</v>
      </c>
      <c r="C1147" s="5">
        <f>+'[1]JUNIO-2026'!C1147</f>
        <v>3</v>
      </c>
      <c r="D1147" s="5" t="str">
        <f>+'[1]JUNIO-2026'!D1147</f>
        <v>FUNDACIONCENTROCOLOMBIANODEEPILEPSIAYENFERMEDADESNEUROLOGICASFIRE</v>
      </c>
      <c r="E1147" s="5" t="str">
        <f>+'[1]JUNIO-2026'!E1147</f>
        <v>PR</v>
      </c>
      <c r="F1147" s="5" t="str">
        <f>+'[1]JUNIO-2026'!F1147</f>
        <v>MIGR</v>
      </c>
      <c r="G1147" s="5">
        <f>+'[1]JUNIO-2026'!G1147</f>
        <v>2025</v>
      </c>
      <c r="H1147" s="6">
        <f t="shared" si="102"/>
        <v>95875426</v>
      </c>
      <c r="I1147" s="7">
        <f>INT('[1]JUNIO-2026'!I1147)</f>
        <v>0</v>
      </c>
      <c r="J1147" s="7">
        <f>INT('[1]JUNIO-2026'!J1147)</f>
        <v>95875426</v>
      </c>
      <c r="K1147" s="7">
        <f>INT('[1]JUNIO-2026'!K1147)</f>
        <v>12132200</v>
      </c>
      <c r="L1147" s="7">
        <f>INT('[1]JUNIO-2026'!L1147)</f>
        <v>0</v>
      </c>
      <c r="M1147" s="6">
        <f t="shared" si="103"/>
        <v>83743226</v>
      </c>
      <c r="N1147" s="7">
        <v>0</v>
      </c>
      <c r="O1147" s="7">
        <f>INT('[1]JUNIO-2026'!O1147)</f>
        <v>24720866</v>
      </c>
      <c r="P1147" s="6">
        <f t="shared" si="107"/>
        <v>24720866</v>
      </c>
      <c r="Q1147" s="6">
        <f t="shared" si="104"/>
        <v>59022360</v>
      </c>
      <c r="R1147" s="7">
        <f>INT('[1]JUNIO-2026'!R1147)</f>
        <v>0</v>
      </c>
      <c r="S1147" s="7">
        <f>INT('[1]JUNIO-2026'!S1147)</f>
        <v>0</v>
      </c>
      <c r="T1147" s="7">
        <f>INT('[1]JUNIO-2026'!T1147)</f>
        <v>0</v>
      </c>
      <c r="U1147" s="7">
        <f>INT('[1]JUNIO-2026'!U1147)</f>
        <v>15506247</v>
      </c>
      <c r="V1147" s="7">
        <f>INT('[1]JUNIO-2026'!V1147)</f>
        <v>0</v>
      </c>
      <c r="W1147" s="7">
        <f>INT('[1]JUNIO-2026'!W1147)</f>
        <v>0</v>
      </c>
      <c r="X1147" s="7">
        <f>INT('[1]JUNIO-2026'!X1147)</f>
        <v>9214619</v>
      </c>
      <c r="Y1147" s="7">
        <f>INT('[1]JUNIO-2026'!Y1147)</f>
        <v>0</v>
      </c>
      <c r="Z1147" s="5" t="str">
        <f>+'[1]JUNIO-2026'!Z1147</f>
        <v>NA</v>
      </c>
      <c r="AA1147" s="5">
        <f>+'[1]JUNIO-2026'!AA1147</f>
        <v>1</v>
      </c>
      <c r="AB1147" s="5">
        <v>99999</v>
      </c>
      <c r="AC1147" s="8">
        <f t="shared" si="105"/>
        <v>24720866</v>
      </c>
      <c r="AD1147" s="8">
        <f t="shared" si="106"/>
        <v>0</v>
      </c>
      <c r="AE1147" t="str">
        <f>+'[1]JUNIO-2026'!AE1147</f>
        <v>Excel -2024-2026</v>
      </c>
    </row>
    <row r="1148" spans="1:31" x14ac:dyDescent="0.25">
      <c r="A1148" s="5" t="str">
        <f>+'[1]JUNIO-2026'!A1148</f>
        <v>NI</v>
      </c>
      <c r="B1148" s="5">
        <f>+'[1]JUNIO-2026'!B1148</f>
        <v>900269029</v>
      </c>
      <c r="C1148" s="5">
        <f>+'[1]JUNIO-2026'!C1148</f>
        <v>3</v>
      </c>
      <c r="D1148" s="5" t="str">
        <f>+'[1]JUNIO-2026'!D1148</f>
        <v>FUNDACIONCENTROCOLOMBIANODEEPILEPSIAYENFERMEDADESNEUROLOGICASFIRE</v>
      </c>
      <c r="E1148" s="5" t="str">
        <f>+'[1]JUNIO-2026'!E1148</f>
        <v>PR</v>
      </c>
      <c r="F1148" s="5" t="str">
        <f>+'[1]JUNIO-2026'!F1148</f>
        <v>PNAF</v>
      </c>
      <c r="G1148" s="5">
        <f>+'[1]JUNIO-2026'!G1148</f>
        <v>2025</v>
      </c>
      <c r="H1148" s="6">
        <f t="shared" si="102"/>
        <v>14606217</v>
      </c>
      <c r="I1148" s="7">
        <f>INT('[1]JUNIO-2026'!I1148)</f>
        <v>0</v>
      </c>
      <c r="J1148" s="7">
        <f>INT('[1]JUNIO-2026'!J1148)</f>
        <v>14606217</v>
      </c>
      <c r="K1148" s="7">
        <f>INT('[1]JUNIO-2026'!K1148)</f>
        <v>10992761</v>
      </c>
      <c r="L1148" s="7">
        <f>INT('[1]JUNIO-2026'!L1148)</f>
        <v>0</v>
      </c>
      <c r="M1148" s="6">
        <f t="shared" si="103"/>
        <v>3613456</v>
      </c>
      <c r="N1148" s="7">
        <v>0</v>
      </c>
      <c r="O1148" s="7">
        <f>INT('[1]JUNIO-2026'!O1148)</f>
        <v>0</v>
      </c>
      <c r="P1148" s="6">
        <f t="shared" si="107"/>
        <v>0</v>
      </c>
      <c r="Q1148" s="6">
        <f t="shared" si="104"/>
        <v>3613456</v>
      </c>
      <c r="R1148" s="7">
        <f>INT('[1]JUNIO-2026'!R1148)</f>
        <v>0</v>
      </c>
      <c r="S1148" s="7">
        <f>INT('[1]JUNIO-2026'!S1148)</f>
        <v>0</v>
      </c>
      <c r="T1148" s="7">
        <f>INT('[1]JUNIO-2026'!T1148)</f>
        <v>0</v>
      </c>
      <c r="U1148" s="7">
        <f>INT('[1]JUNIO-2026'!U1148)</f>
        <v>0</v>
      </c>
      <c r="V1148" s="7">
        <f>INT('[1]JUNIO-2026'!V1148)</f>
        <v>0</v>
      </c>
      <c r="W1148" s="7">
        <f>INT('[1]JUNIO-2026'!W1148)</f>
        <v>0</v>
      </c>
      <c r="X1148" s="7">
        <f>INT('[1]JUNIO-2026'!X1148)</f>
        <v>0</v>
      </c>
      <c r="Y1148" s="7">
        <f>INT('[1]JUNIO-2026'!Y1148)</f>
        <v>0</v>
      </c>
      <c r="Z1148" s="5" t="str">
        <f>+'[1]JUNIO-2026'!Z1148</f>
        <v>NA</v>
      </c>
      <c r="AA1148" s="5">
        <f>+'[1]JUNIO-2026'!AA1148</f>
        <v>1</v>
      </c>
      <c r="AB1148" s="5">
        <v>99999</v>
      </c>
      <c r="AC1148" s="8">
        <f t="shared" si="105"/>
        <v>0</v>
      </c>
      <c r="AD1148" s="8">
        <f t="shared" si="106"/>
        <v>0</v>
      </c>
      <c r="AE1148" t="str">
        <f>+'[1]JUNIO-2026'!AE1148</f>
        <v>Excel -2024-2026</v>
      </c>
    </row>
    <row r="1149" spans="1:31" x14ac:dyDescent="0.25">
      <c r="A1149" s="5" t="str">
        <f>+'[1]JUNIO-2026'!A1149</f>
        <v>NI</v>
      </c>
      <c r="B1149" s="5">
        <f>+'[1]JUNIO-2026'!B1149</f>
        <v>900482242</v>
      </c>
      <c r="C1149" s="5">
        <f>+'[1]JUNIO-2026'!C1149</f>
        <v>8</v>
      </c>
      <c r="D1149" s="5" t="str">
        <f>+'[1]JUNIO-2026'!D1149</f>
        <v>CENTROHOSPITALARIOSERENADELMARCHSM</v>
      </c>
      <c r="E1149" s="5" t="str">
        <f>+'[1]JUNIO-2026'!E1149</f>
        <v>PR</v>
      </c>
      <c r="F1149" s="5" t="str">
        <f>+'[1]JUNIO-2026'!F1149</f>
        <v>PNAF</v>
      </c>
      <c r="G1149" s="5">
        <f>+'[1]JUNIO-2026'!G1149</f>
        <v>2025</v>
      </c>
      <c r="H1149" s="6">
        <f t="shared" si="102"/>
        <v>7571709</v>
      </c>
      <c r="I1149" s="7">
        <f>INT('[1]JUNIO-2026'!I1149)</f>
        <v>0</v>
      </c>
      <c r="J1149" s="7">
        <f>INT('[1]JUNIO-2026'!J1149)</f>
        <v>7571709</v>
      </c>
      <c r="K1149" s="7">
        <f>INT('[1]JUNIO-2026'!K1149)</f>
        <v>0</v>
      </c>
      <c r="L1149" s="7">
        <f>INT('[1]JUNIO-2026'!L1149)</f>
        <v>0</v>
      </c>
      <c r="M1149" s="6">
        <f t="shared" si="103"/>
        <v>7571709</v>
      </c>
      <c r="N1149" s="7">
        <v>0</v>
      </c>
      <c r="O1149" s="7">
        <f>INT('[1]JUNIO-2026'!O1149)</f>
        <v>7571709</v>
      </c>
      <c r="P1149" s="6">
        <f t="shared" si="107"/>
        <v>7571709</v>
      </c>
      <c r="Q1149" s="6">
        <f t="shared" si="104"/>
        <v>0</v>
      </c>
      <c r="R1149" s="7">
        <f>INT('[1]JUNIO-2026'!R1149)</f>
        <v>0</v>
      </c>
      <c r="S1149" s="7">
        <f>INT('[1]JUNIO-2026'!S1149)</f>
        <v>0</v>
      </c>
      <c r="T1149" s="7">
        <f>INT('[1]JUNIO-2026'!T1149)</f>
        <v>0</v>
      </c>
      <c r="U1149" s="7">
        <f>INT('[1]JUNIO-2026'!U1149)</f>
        <v>7571709</v>
      </c>
      <c r="V1149" s="7">
        <f>INT('[1]JUNIO-2026'!V1149)</f>
        <v>0</v>
      </c>
      <c r="W1149" s="7">
        <f>INT('[1]JUNIO-2026'!W1149)</f>
        <v>0</v>
      </c>
      <c r="X1149" s="7">
        <f>INT('[1]JUNIO-2026'!X1149)</f>
        <v>0</v>
      </c>
      <c r="Y1149" s="7">
        <f>INT('[1]JUNIO-2026'!Y1149)</f>
        <v>0</v>
      </c>
      <c r="Z1149" s="5" t="str">
        <f>+'[1]JUNIO-2026'!Z1149</f>
        <v>NA</v>
      </c>
      <c r="AA1149" s="5">
        <f>+'[1]JUNIO-2026'!AA1149</f>
        <v>1</v>
      </c>
      <c r="AB1149" s="5">
        <v>99999</v>
      </c>
      <c r="AC1149" s="8">
        <f t="shared" si="105"/>
        <v>7571709</v>
      </c>
      <c r="AD1149" s="8">
        <f t="shared" si="106"/>
        <v>0</v>
      </c>
      <c r="AE1149" t="str">
        <f>+'[1]JUNIO-2026'!AE1149</f>
        <v>Excel -2024-2026</v>
      </c>
    </row>
    <row r="1150" spans="1:31" x14ac:dyDescent="0.25">
      <c r="A1150" s="5" t="str">
        <f>+'[1]JUNIO-2026'!A1150</f>
        <v>NI</v>
      </c>
      <c r="B1150" s="5">
        <f>+'[1]JUNIO-2026'!B1150</f>
        <v>901348860</v>
      </c>
      <c r="C1150" s="5">
        <f>+'[1]JUNIO-2026'!C1150</f>
        <v>0</v>
      </c>
      <c r="D1150" s="5" t="str">
        <f>+'[1]JUNIO-2026'!D1150</f>
        <v>FUNDACIONGAEC</v>
      </c>
      <c r="E1150" s="5" t="str">
        <f>+'[1]JUNIO-2026'!E1150</f>
        <v>PR</v>
      </c>
      <c r="F1150" s="5" t="str">
        <f>+'[1]JUNIO-2026'!F1150</f>
        <v>MIGR</v>
      </c>
      <c r="G1150" s="5">
        <f>+'[1]JUNIO-2026'!G1150</f>
        <v>2025</v>
      </c>
      <c r="H1150" s="6">
        <f t="shared" si="102"/>
        <v>77287882</v>
      </c>
      <c r="I1150" s="7">
        <f>INT('[1]JUNIO-2026'!I1150)</f>
        <v>0</v>
      </c>
      <c r="J1150" s="7">
        <f>INT('[1]JUNIO-2026'!J1150)</f>
        <v>77287882</v>
      </c>
      <c r="K1150" s="7">
        <f>INT('[1]JUNIO-2026'!K1150)</f>
        <v>8796840</v>
      </c>
      <c r="L1150" s="7">
        <f>INT('[1]JUNIO-2026'!L1150)</f>
        <v>0</v>
      </c>
      <c r="M1150" s="6">
        <f t="shared" si="103"/>
        <v>68491042</v>
      </c>
      <c r="N1150" s="7">
        <v>0</v>
      </c>
      <c r="O1150" s="7">
        <f>INT('[1]JUNIO-2026'!O1150)</f>
        <v>68491042</v>
      </c>
      <c r="P1150" s="6">
        <f t="shared" si="107"/>
        <v>68491042</v>
      </c>
      <c r="Q1150" s="6">
        <f t="shared" si="104"/>
        <v>0</v>
      </c>
      <c r="R1150" s="7">
        <f>INT('[1]JUNIO-2026'!R1150)</f>
        <v>0</v>
      </c>
      <c r="S1150" s="7">
        <f>INT('[1]JUNIO-2026'!S1150)</f>
        <v>0</v>
      </c>
      <c r="T1150" s="7">
        <f>INT('[1]JUNIO-2026'!T1150)</f>
        <v>0</v>
      </c>
      <c r="U1150" s="7">
        <f>INT('[1]JUNIO-2026'!U1150)</f>
        <v>54849127</v>
      </c>
      <c r="V1150" s="7">
        <f>INT('[1]JUNIO-2026'!V1150)</f>
        <v>0</v>
      </c>
      <c r="W1150" s="7">
        <f>INT('[1]JUNIO-2026'!W1150)</f>
        <v>0</v>
      </c>
      <c r="X1150" s="7">
        <f>INT('[1]JUNIO-2026'!X1150)</f>
        <v>13641915</v>
      </c>
      <c r="Y1150" s="7">
        <f>INT('[1]JUNIO-2026'!Y1150)</f>
        <v>0</v>
      </c>
      <c r="Z1150" s="5" t="str">
        <f>+'[1]JUNIO-2026'!Z1150</f>
        <v>NA</v>
      </c>
      <c r="AA1150" s="5">
        <f>+'[1]JUNIO-2026'!AA1150</f>
        <v>1</v>
      </c>
      <c r="AB1150" s="5">
        <v>99999</v>
      </c>
      <c r="AC1150" s="8">
        <f t="shared" si="105"/>
        <v>68491042</v>
      </c>
      <c r="AD1150" s="8">
        <f t="shared" si="106"/>
        <v>0</v>
      </c>
      <c r="AE1150" t="str">
        <f>+'[1]JUNIO-2026'!AE1150</f>
        <v>Excel -2024-2026</v>
      </c>
    </row>
    <row r="1151" spans="1:31" x14ac:dyDescent="0.25">
      <c r="A1151" s="5" t="str">
        <f>+'[1]JUNIO-2026'!A1151</f>
        <v>NI</v>
      </c>
      <c r="B1151" s="5">
        <f>+'[1]JUNIO-2026'!B1151</f>
        <v>800038024</v>
      </c>
      <c r="C1151" s="5">
        <f>+'[1]JUNIO-2026'!C1151</f>
        <v>3</v>
      </c>
      <c r="D1151" s="5" t="str">
        <f>+'[1]JUNIO-2026'!D1151</f>
        <v>UNIDAD CLINICA LA MAGDALENA SAS</v>
      </c>
      <c r="E1151" s="5" t="str">
        <f>+'[1]JUNIO-2026'!E1151</f>
        <v>PR</v>
      </c>
      <c r="F1151" s="5" t="str">
        <f>+'[1]JUNIO-2026'!F1151</f>
        <v>MIGR</v>
      </c>
      <c r="G1151" s="5">
        <f>+'[1]JUNIO-2026'!G1151</f>
        <v>2026</v>
      </c>
      <c r="H1151" s="6">
        <f t="shared" si="102"/>
        <v>14447503</v>
      </c>
      <c r="I1151" s="7">
        <f>INT('[1]JUNIO-2026'!I1151)</f>
        <v>0</v>
      </c>
      <c r="J1151" s="7">
        <f>INT('[1]JUNIO-2026'!J1151)</f>
        <v>14447503</v>
      </c>
      <c r="K1151" s="7">
        <f>INT('[1]JUNIO-2026'!K1151)</f>
        <v>14447503</v>
      </c>
      <c r="L1151" s="7">
        <f>INT('[1]JUNIO-2026'!L1151)</f>
        <v>0</v>
      </c>
      <c r="M1151" s="6">
        <f t="shared" si="103"/>
        <v>0</v>
      </c>
      <c r="N1151" s="7">
        <v>0</v>
      </c>
      <c r="O1151" s="7">
        <f>INT('[1]JUNIO-2026'!O1151)</f>
        <v>0</v>
      </c>
      <c r="P1151" s="6">
        <f t="shared" si="107"/>
        <v>0</v>
      </c>
      <c r="Q1151" s="6">
        <f t="shared" si="104"/>
        <v>0</v>
      </c>
      <c r="R1151" s="7">
        <f>INT('[1]JUNIO-2026'!R1151)</f>
        <v>0</v>
      </c>
      <c r="S1151" s="7">
        <f>INT('[1]JUNIO-2026'!S1151)</f>
        <v>0</v>
      </c>
      <c r="T1151" s="7">
        <f>INT('[1]JUNIO-2026'!T1151)</f>
        <v>0</v>
      </c>
      <c r="U1151" s="7">
        <f>INT('[1]JUNIO-2026'!U1151)</f>
        <v>0</v>
      </c>
      <c r="V1151" s="7">
        <f>INT('[1]JUNIO-2026'!V1151)</f>
        <v>0</v>
      </c>
      <c r="W1151" s="7">
        <f>INT('[1]JUNIO-2026'!W1151)</f>
        <v>0</v>
      </c>
      <c r="X1151" s="7">
        <f>INT('[1]JUNIO-2026'!X1151)</f>
        <v>0</v>
      </c>
      <c r="Y1151" s="7">
        <f>INT('[1]JUNIO-2026'!Y1151)</f>
        <v>0</v>
      </c>
      <c r="Z1151" s="5" t="str">
        <f>+'[1]JUNIO-2026'!Z1151</f>
        <v>NA</v>
      </c>
      <c r="AA1151" s="5">
        <f>+'[1]JUNIO-2026'!AA1151</f>
        <v>1</v>
      </c>
      <c r="AB1151" s="5">
        <v>99999</v>
      </c>
      <c r="AC1151" s="8">
        <f t="shared" si="105"/>
        <v>0</v>
      </c>
      <c r="AD1151" s="8">
        <f t="shared" si="106"/>
        <v>0</v>
      </c>
      <c r="AE1151" t="str">
        <f>+'[1]JUNIO-2026'!AE1151</f>
        <v>Excel -2024-2026</v>
      </c>
    </row>
    <row r="1152" spans="1:31" x14ac:dyDescent="0.25">
      <c r="A1152" s="5" t="str">
        <f>+'[1]JUNIO-2026'!A1152</f>
        <v>NI</v>
      </c>
      <c r="B1152" s="5">
        <f>+'[1]JUNIO-2026'!B1152</f>
        <v>806001061</v>
      </c>
      <c r="C1152" s="5">
        <f>+'[1]JUNIO-2026'!C1152</f>
        <v>8</v>
      </c>
      <c r="D1152" s="5" t="str">
        <f>+'[1]JUNIO-2026'!D1152</f>
        <v>ESECLINICAMATERNIDADRAFAELCALVO</v>
      </c>
      <c r="E1152" s="5" t="str">
        <f>+'[1]JUNIO-2026'!E1152</f>
        <v>PU</v>
      </c>
      <c r="F1152" s="5" t="str">
        <f>+'[1]JUNIO-2026'!F1152</f>
        <v>MIGR</v>
      </c>
      <c r="G1152" s="5">
        <f>+'[1]JUNIO-2026'!G1152</f>
        <v>2026</v>
      </c>
      <c r="H1152" s="6">
        <f t="shared" si="102"/>
        <v>293202575</v>
      </c>
      <c r="I1152" s="7">
        <f>INT('[1]JUNIO-2026'!I1152)</f>
        <v>133456211</v>
      </c>
      <c r="J1152" s="7">
        <f>INT('[1]JUNIO-2026'!J1152)</f>
        <v>159746364</v>
      </c>
      <c r="K1152" s="7">
        <f>INT('[1]JUNIO-2026'!K1152)</f>
        <v>0</v>
      </c>
      <c r="L1152" s="7">
        <f>INT('[1]JUNIO-2026'!L1152)</f>
        <v>137916124</v>
      </c>
      <c r="M1152" s="6">
        <f t="shared" si="103"/>
        <v>21830240</v>
      </c>
      <c r="N1152" s="7">
        <v>0</v>
      </c>
      <c r="O1152" s="7">
        <f>INT('[1]JUNIO-2026'!O1152)</f>
        <v>0</v>
      </c>
      <c r="P1152" s="6">
        <f t="shared" si="107"/>
        <v>0</v>
      </c>
      <c r="Q1152" s="6">
        <f t="shared" si="104"/>
        <v>21830240</v>
      </c>
      <c r="R1152" s="7">
        <f>INT('[1]JUNIO-2026'!R1152)</f>
        <v>0</v>
      </c>
      <c r="S1152" s="7">
        <f>INT('[1]JUNIO-2026'!S1152)</f>
        <v>0</v>
      </c>
      <c r="T1152" s="7">
        <f>INT('[1]JUNIO-2026'!T1152)</f>
        <v>0</v>
      </c>
      <c r="U1152" s="7">
        <f>INT('[1]JUNIO-2026'!U1152)</f>
        <v>0</v>
      </c>
      <c r="V1152" s="7">
        <f>INT('[1]JUNIO-2026'!V1152)</f>
        <v>0</v>
      </c>
      <c r="W1152" s="7">
        <f>INT('[1]JUNIO-2026'!W1152)</f>
        <v>0</v>
      </c>
      <c r="X1152" s="7">
        <f>INT('[1]JUNIO-2026'!X1152)</f>
        <v>0</v>
      </c>
      <c r="Y1152" s="7">
        <f>INT('[1]JUNIO-2026'!Y1152)</f>
        <v>0</v>
      </c>
      <c r="Z1152" s="5" t="str">
        <f>+'[1]JUNIO-2026'!Z1152</f>
        <v>NA</v>
      </c>
      <c r="AA1152" s="5">
        <f>+'[1]JUNIO-2026'!AA1152</f>
        <v>1</v>
      </c>
      <c r="AB1152" s="5">
        <v>99999</v>
      </c>
      <c r="AC1152" s="8">
        <f t="shared" si="105"/>
        <v>0</v>
      </c>
      <c r="AD1152" s="8">
        <f t="shared" si="106"/>
        <v>0</v>
      </c>
      <c r="AE1152" t="str">
        <f>+'[1]JUNIO-2026'!AE1152</f>
        <v>Excel -2024-2026</v>
      </c>
    </row>
    <row r="1153" spans="1:31" x14ac:dyDescent="0.25">
      <c r="A1153" s="5" t="str">
        <f>+'[1]JUNIO-2026'!A1153</f>
        <v>NI</v>
      </c>
      <c r="B1153" s="5">
        <f>+'[1]JUNIO-2026'!B1153</f>
        <v>806001061</v>
      </c>
      <c r="C1153" s="5">
        <f>+'[1]JUNIO-2026'!C1153</f>
        <v>8</v>
      </c>
      <c r="D1153" s="5" t="str">
        <f>+'[1]JUNIO-2026'!D1153</f>
        <v>ESECLINICAMATERNIDADRAFAELCALVO</v>
      </c>
      <c r="E1153" s="5" t="str">
        <f>+'[1]JUNIO-2026'!E1153</f>
        <v>PU</v>
      </c>
      <c r="F1153" s="5" t="str">
        <f>+'[1]JUNIO-2026'!F1153</f>
        <v>PNAF</v>
      </c>
      <c r="G1153" s="5">
        <f>+'[1]JUNIO-2026'!G1153</f>
        <v>2026</v>
      </c>
      <c r="H1153" s="6">
        <f t="shared" si="102"/>
        <v>13708214</v>
      </c>
      <c r="I1153" s="7">
        <f>INT('[1]JUNIO-2026'!I1153)</f>
        <v>13708214</v>
      </c>
      <c r="J1153" s="7">
        <f>INT('[1]JUNIO-2026'!J1153)</f>
        <v>0</v>
      </c>
      <c r="K1153" s="7">
        <f>INT('[1]JUNIO-2026'!K1153)</f>
        <v>0</v>
      </c>
      <c r="L1153" s="7">
        <f>INT('[1]JUNIO-2026'!L1153)</f>
        <v>0</v>
      </c>
      <c r="M1153" s="6">
        <f t="shared" si="103"/>
        <v>0</v>
      </c>
      <c r="N1153" s="7">
        <v>0</v>
      </c>
      <c r="O1153" s="7">
        <f>INT('[1]JUNIO-2026'!O1153)</f>
        <v>0</v>
      </c>
      <c r="P1153" s="6">
        <f t="shared" si="107"/>
        <v>0</v>
      </c>
      <c r="Q1153" s="6">
        <f t="shared" si="104"/>
        <v>0</v>
      </c>
      <c r="R1153" s="7">
        <f>INT('[1]JUNIO-2026'!R1153)</f>
        <v>0</v>
      </c>
      <c r="S1153" s="7">
        <f>INT('[1]JUNIO-2026'!S1153)</f>
        <v>0</v>
      </c>
      <c r="T1153" s="7">
        <f>INT('[1]JUNIO-2026'!T1153)</f>
        <v>0</v>
      </c>
      <c r="U1153" s="7">
        <f>INT('[1]JUNIO-2026'!U1153)</f>
        <v>0</v>
      </c>
      <c r="V1153" s="7">
        <f>INT('[1]JUNIO-2026'!V1153)</f>
        <v>0</v>
      </c>
      <c r="W1153" s="7">
        <f>INT('[1]JUNIO-2026'!W1153)</f>
        <v>0</v>
      </c>
      <c r="X1153" s="7">
        <f>INT('[1]JUNIO-2026'!X1153)</f>
        <v>0</v>
      </c>
      <c r="Y1153" s="7">
        <f>INT('[1]JUNIO-2026'!Y1153)</f>
        <v>0</v>
      </c>
      <c r="Z1153" s="5" t="str">
        <f>+'[1]JUNIO-2026'!Z1153</f>
        <v>NA</v>
      </c>
      <c r="AA1153" s="5">
        <f>+'[1]JUNIO-2026'!AA1153</f>
        <v>1</v>
      </c>
      <c r="AB1153" s="5">
        <v>99999</v>
      </c>
      <c r="AC1153" s="8">
        <f t="shared" si="105"/>
        <v>0</v>
      </c>
      <c r="AD1153" s="8">
        <f t="shared" si="106"/>
        <v>0</v>
      </c>
      <c r="AE1153" t="str">
        <f>+'[1]JUNIO-2026'!AE1153</f>
        <v>Excel -2024-2026</v>
      </c>
    </row>
    <row r="1154" spans="1:31" x14ac:dyDescent="0.25">
      <c r="A1154" s="5" t="str">
        <f>+'[1]JUNIO-2026'!A1154</f>
        <v>NI</v>
      </c>
      <c r="B1154" s="5">
        <f>+'[1]JUNIO-2026'!B1154</f>
        <v>806007923</v>
      </c>
      <c r="C1154" s="5">
        <f>+'[1]JUNIO-2026'!C1154</f>
        <v>9</v>
      </c>
      <c r="D1154" s="5" t="str">
        <f>+'[1]JUNIO-2026'!D1154</f>
        <v>ESEHOSPITALLOCALDEARJONA</v>
      </c>
      <c r="E1154" s="5" t="str">
        <f>+'[1]JUNIO-2026'!E1154</f>
        <v>PU</v>
      </c>
      <c r="F1154" s="5" t="str">
        <f>+'[1]JUNIO-2026'!F1154</f>
        <v>MIGR</v>
      </c>
      <c r="G1154" s="5">
        <f>+'[1]JUNIO-2026'!G1154</f>
        <v>2026</v>
      </c>
      <c r="H1154" s="6">
        <f t="shared" si="102"/>
        <v>703384</v>
      </c>
      <c r="I1154" s="7">
        <f>INT('[1]JUNIO-2026'!I1154)</f>
        <v>0</v>
      </c>
      <c r="J1154" s="7">
        <f>INT('[1]JUNIO-2026'!J1154)</f>
        <v>703384</v>
      </c>
      <c r="K1154" s="7">
        <f>INT('[1]JUNIO-2026'!K1154)</f>
        <v>0</v>
      </c>
      <c r="L1154" s="7">
        <f>INT('[1]JUNIO-2026'!L1154)</f>
        <v>0</v>
      </c>
      <c r="M1154" s="6">
        <f t="shared" si="103"/>
        <v>703384</v>
      </c>
      <c r="N1154" s="7">
        <v>0</v>
      </c>
      <c r="O1154" s="7">
        <f>INT('[1]JUNIO-2026'!O1154)</f>
        <v>0</v>
      </c>
      <c r="P1154" s="6">
        <f t="shared" si="107"/>
        <v>0</v>
      </c>
      <c r="Q1154" s="6">
        <f t="shared" si="104"/>
        <v>703384</v>
      </c>
      <c r="R1154" s="7">
        <f>INT('[1]JUNIO-2026'!R1154)</f>
        <v>0</v>
      </c>
      <c r="S1154" s="7">
        <f>INT('[1]JUNIO-2026'!S1154)</f>
        <v>0</v>
      </c>
      <c r="T1154" s="7">
        <f>INT('[1]JUNIO-2026'!T1154)</f>
        <v>0</v>
      </c>
      <c r="U1154" s="7">
        <f>INT('[1]JUNIO-2026'!U1154)</f>
        <v>0</v>
      </c>
      <c r="V1154" s="7">
        <f>INT('[1]JUNIO-2026'!V1154)</f>
        <v>0</v>
      </c>
      <c r="W1154" s="7">
        <f>INT('[1]JUNIO-2026'!W1154)</f>
        <v>0</v>
      </c>
      <c r="X1154" s="7">
        <f>INT('[1]JUNIO-2026'!X1154)</f>
        <v>0</v>
      </c>
      <c r="Y1154" s="7">
        <f>INT('[1]JUNIO-2026'!Y1154)</f>
        <v>0</v>
      </c>
      <c r="Z1154" s="5" t="str">
        <f>+'[1]JUNIO-2026'!Z1154</f>
        <v>NA</v>
      </c>
      <c r="AA1154" s="5">
        <f>+'[1]JUNIO-2026'!AA1154</f>
        <v>1</v>
      </c>
      <c r="AB1154" s="5">
        <v>99999</v>
      </c>
      <c r="AC1154" s="8">
        <f t="shared" si="105"/>
        <v>0</v>
      </c>
      <c r="AD1154" s="8">
        <f t="shared" si="106"/>
        <v>0</v>
      </c>
      <c r="AE1154" t="str">
        <f>+'[1]JUNIO-2026'!AE1154</f>
        <v>Excel -2024-2026</v>
      </c>
    </row>
    <row r="1155" spans="1:31" x14ac:dyDescent="0.25">
      <c r="A1155" s="5" t="str">
        <f>+'[1]JUNIO-2026'!A1155</f>
        <v>NI</v>
      </c>
      <c r="B1155" s="5">
        <f>+'[1]JUNIO-2026'!B1155</f>
        <v>890480135</v>
      </c>
      <c r="C1155" s="5">
        <f>+'[1]JUNIO-2026'!C1155</f>
        <v>3</v>
      </c>
      <c r="D1155" s="5" t="str">
        <f>+'[1]JUNIO-2026'!D1155</f>
        <v>FUNDACIONHOSPITALINFANTILNAPOLEONFRANCOPAREJA</v>
      </c>
      <c r="E1155" s="5" t="str">
        <f>+'[1]JUNIO-2026'!E1155</f>
        <v>PR</v>
      </c>
      <c r="F1155" s="5" t="str">
        <f>+'[1]JUNIO-2026'!F1155</f>
        <v>MIGR</v>
      </c>
      <c r="G1155" s="5">
        <f>+'[1]JUNIO-2026'!G1155</f>
        <v>2026</v>
      </c>
      <c r="H1155" s="6">
        <f t="shared" ref="H1155:H1167" si="108">+I1155+J1155</f>
        <v>248129035</v>
      </c>
      <c r="I1155" s="7">
        <f>INT('[1]JUNIO-2026'!I1155)</f>
        <v>182197832</v>
      </c>
      <c r="J1155" s="7">
        <f>INT('[1]JUNIO-2026'!J1155)</f>
        <v>65931203</v>
      </c>
      <c r="K1155" s="7">
        <f>INT('[1]JUNIO-2026'!K1155)</f>
        <v>1393014</v>
      </c>
      <c r="L1155" s="7">
        <f>INT('[1]JUNIO-2026'!L1155)</f>
        <v>61290514</v>
      </c>
      <c r="M1155" s="6">
        <f t="shared" ref="M1155:M1167" si="109">+J1155-K1155-L1155</f>
        <v>3247675</v>
      </c>
      <c r="N1155" s="7">
        <v>0</v>
      </c>
      <c r="O1155" s="7">
        <f>INT('[1]JUNIO-2026'!O1155)</f>
        <v>0</v>
      </c>
      <c r="P1155" s="6">
        <f t="shared" si="107"/>
        <v>0</v>
      </c>
      <c r="Q1155" s="6">
        <f t="shared" ref="Q1155:Q1167" si="110">+M1155-P1155</f>
        <v>3247675</v>
      </c>
      <c r="R1155" s="7">
        <f>INT('[1]JUNIO-2026'!R1155)</f>
        <v>0</v>
      </c>
      <c r="S1155" s="7">
        <f>INT('[1]JUNIO-2026'!S1155)</f>
        <v>0</v>
      </c>
      <c r="T1155" s="7">
        <f>INT('[1]JUNIO-2026'!T1155)</f>
        <v>0</v>
      </c>
      <c r="U1155" s="7">
        <f>INT('[1]JUNIO-2026'!U1155)</f>
        <v>0</v>
      </c>
      <c r="V1155" s="7">
        <f>INT('[1]JUNIO-2026'!V1155)</f>
        <v>0</v>
      </c>
      <c r="W1155" s="7">
        <f>INT('[1]JUNIO-2026'!W1155)</f>
        <v>0</v>
      </c>
      <c r="X1155" s="7">
        <f>INT('[1]JUNIO-2026'!X1155)</f>
        <v>0</v>
      </c>
      <c r="Y1155" s="7">
        <f>INT('[1]JUNIO-2026'!Y1155)</f>
        <v>0</v>
      </c>
      <c r="Z1155" s="5" t="str">
        <f>+'[1]JUNIO-2026'!Z1155</f>
        <v>NA</v>
      </c>
      <c r="AA1155" s="5">
        <f>+'[1]JUNIO-2026'!AA1155</f>
        <v>1</v>
      </c>
      <c r="AB1155" s="5">
        <v>99999</v>
      </c>
      <c r="AC1155" s="8">
        <f t="shared" ref="AC1155:AC1167" si="111">SUM(R1155:Y1155)</f>
        <v>0</v>
      </c>
      <c r="AD1155" s="8">
        <f t="shared" ref="AD1155:AD1167" si="112">+AC1155-P1155</f>
        <v>0</v>
      </c>
      <c r="AE1155" t="str">
        <f>+'[1]JUNIO-2026'!AE1155</f>
        <v>Excel -2024-2026</v>
      </c>
    </row>
    <row r="1156" spans="1:31" x14ac:dyDescent="0.25">
      <c r="A1156" s="5" t="str">
        <f>+'[1]JUNIO-2026'!A1156</f>
        <v>NI</v>
      </c>
      <c r="B1156" s="5">
        <f>+'[1]JUNIO-2026'!B1156</f>
        <v>890480135</v>
      </c>
      <c r="C1156" s="5">
        <f>+'[1]JUNIO-2026'!C1156</f>
        <v>3</v>
      </c>
      <c r="D1156" s="5" t="str">
        <f>+'[1]JUNIO-2026'!D1156</f>
        <v>FUNDACIONHOSPITALINFANTILNAPOLEONFRANCOPAREJA</v>
      </c>
      <c r="E1156" s="5" t="str">
        <f>+'[1]JUNIO-2026'!E1156</f>
        <v>PR</v>
      </c>
      <c r="F1156" s="5" t="str">
        <f>+'[1]JUNIO-2026'!F1156</f>
        <v>PNAF</v>
      </c>
      <c r="G1156" s="5">
        <f>+'[1]JUNIO-2026'!G1156</f>
        <v>2026</v>
      </c>
      <c r="H1156" s="6">
        <f t="shared" si="108"/>
        <v>1551594</v>
      </c>
      <c r="I1156" s="7">
        <f>INT('[1]JUNIO-2026'!I1156)</f>
        <v>1551594</v>
      </c>
      <c r="J1156" s="7">
        <f>INT('[1]JUNIO-2026'!J1156)</f>
        <v>0</v>
      </c>
      <c r="K1156" s="7">
        <f>INT('[1]JUNIO-2026'!K1156)</f>
        <v>0</v>
      </c>
      <c r="L1156" s="7">
        <f>INT('[1]JUNIO-2026'!L1156)</f>
        <v>0</v>
      </c>
      <c r="M1156" s="6">
        <f t="shared" si="109"/>
        <v>0</v>
      </c>
      <c r="N1156" s="7">
        <v>0</v>
      </c>
      <c r="O1156" s="7">
        <f>INT('[1]JUNIO-2026'!O1156)</f>
        <v>0</v>
      </c>
      <c r="P1156" s="6">
        <f t="shared" si="107"/>
        <v>0</v>
      </c>
      <c r="Q1156" s="6">
        <f t="shared" si="110"/>
        <v>0</v>
      </c>
      <c r="R1156" s="7">
        <f>INT('[1]JUNIO-2026'!R1156)</f>
        <v>0</v>
      </c>
      <c r="S1156" s="7">
        <f>INT('[1]JUNIO-2026'!S1156)</f>
        <v>0</v>
      </c>
      <c r="T1156" s="7">
        <f>INT('[1]JUNIO-2026'!T1156)</f>
        <v>0</v>
      </c>
      <c r="U1156" s="7">
        <f>INT('[1]JUNIO-2026'!U1156)</f>
        <v>0</v>
      </c>
      <c r="V1156" s="7">
        <f>INT('[1]JUNIO-2026'!V1156)</f>
        <v>0</v>
      </c>
      <c r="W1156" s="7">
        <f>INT('[1]JUNIO-2026'!W1156)</f>
        <v>0</v>
      </c>
      <c r="X1156" s="7">
        <f>INT('[1]JUNIO-2026'!X1156)</f>
        <v>0</v>
      </c>
      <c r="Y1156" s="7">
        <f>INT('[1]JUNIO-2026'!Y1156)</f>
        <v>0</v>
      </c>
      <c r="Z1156" s="5" t="str">
        <f>+'[1]JUNIO-2026'!Z1156</f>
        <v>NA</v>
      </c>
      <c r="AA1156" s="5">
        <f>+'[1]JUNIO-2026'!AA1156</f>
        <v>1</v>
      </c>
      <c r="AB1156" s="5">
        <v>99999</v>
      </c>
      <c r="AC1156" s="8">
        <f t="shared" si="111"/>
        <v>0</v>
      </c>
      <c r="AD1156" s="8">
        <f t="shared" si="112"/>
        <v>0</v>
      </c>
      <c r="AE1156" t="str">
        <f>+'[1]JUNIO-2026'!AE1156</f>
        <v>Excel -2024-2026</v>
      </c>
    </row>
    <row r="1157" spans="1:31" x14ac:dyDescent="0.25">
      <c r="A1157" s="5" t="str">
        <f>+'[1]JUNIO-2026'!A1157</f>
        <v>NI</v>
      </c>
      <c r="B1157" s="5">
        <f>+'[1]JUNIO-2026'!B1157</f>
        <v>900042103</v>
      </c>
      <c r="C1157" s="5">
        <f>+'[1]JUNIO-2026'!C1157</f>
        <v>5</v>
      </c>
      <c r="D1157" s="5" t="str">
        <f>+'[1]JUNIO-2026'!D1157</f>
        <v>ESEHOSPITALUNIVERSITARIODELCARIBE</v>
      </c>
      <c r="E1157" s="5" t="str">
        <f>+'[1]JUNIO-2026'!E1157</f>
        <v>PU</v>
      </c>
      <c r="F1157" s="5" t="str">
        <f>+'[1]JUNIO-2026'!F1157</f>
        <v>MIGR</v>
      </c>
      <c r="G1157" s="5">
        <f>+'[1]JUNIO-2026'!G1157</f>
        <v>2026</v>
      </c>
      <c r="H1157" s="6">
        <f t="shared" si="108"/>
        <v>961284540</v>
      </c>
      <c r="I1157" s="7">
        <f>INT('[1]JUNIO-2026'!I1157)</f>
        <v>240800440</v>
      </c>
      <c r="J1157" s="7">
        <f>INT('[1]JUNIO-2026'!J1157)</f>
        <v>720484100</v>
      </c>
      <c r="K1157" s="7">
        <f>INT('[1]JUNIO-2026'!K1157)</f>
        <v>43239042</v>
      </c>
      <c r="L1157" s="7">
        <f>INT('[1]JUNIO-2026'!L1157)</f>
        <v>233385598</v>
      </c>
      <c r="M1157" s="6">
        <f t="shared" si="109"/>
        <v>443859460</v>
      </c>
      <c r="N1157" s="7">
        <v>0</v>
      </c>
      <c r="O1157" s="7">
        <f>INT('[1]JUNIO-2026'!O1157)</f>
        <v>0</v>
      </c>
      <c r="P1157" s="6">
        <f t="shared" ref="P1157:P1167" si="113">+O1157</f>
        <v>0</v>
      </c>
      <c r="Q1157" s="6">
        <f t="shared" si="110"/>
        <v>443859460</v>
      </c>
      <c r="R1157" s="7">
        <f>INT('[1]JUNIO-2026'!R1157)</f>
        <v>0</v>
      </c>
      <c r="S1157" s="7">
        <f>INT('[1]JUNIO-2026'!S1157)</f>
        <v>0</v>
      </c>
      <c r="T1157" s="7">
        <f>INT('[1]JUNIO-2026'!T1157)</f>
        <v>0</v>
      </c>
      <c r="U1157" s="7">
        <f>INT('[1]JUNIO-2026'!U1157)</f>
        <v>0</v>
      </c>
      <c r="V1157" s="7">
        <f>INT('[1]JUNIO-2026'!V1157)</f>
        <v>0</v>
      </c>
      <c r="W1157" s="7">
        <f>INT('[1]JUNIO-2026'!W1157)</f>
        <v>0</v>
      </c>
      <c r="X1157" s="7">
        <f>INT('[1]JUNIO-2026'!X1157)</f>
        <v>0</v>
      </c>
      <c r="Y1157" s="7">
        <f>INT('[1]JUNIO-2026'!Y1157)</f>
        <v>0</v>
      </c>
      <c r="Z1157" s="5" t="str">
        <f>+'[1]JUNIO-2026'!Z1157</f>
        <v>NA</v>
      </c>
      <c r="AA1157" s="5">
        <f>+'[1]JUNIO-2026'!AA1157</f>
        <v>1</v>
      </c>
      <c r="AB1157" s="5">
        <v>99999</v>
      </c>
      <c r="AC1157" s="8">
        <f t="shared" si="111"/>
        <v>0</v>
      </c>
      <c r="AD1157" s="8">
        <f t="shared" si="112"/>
        <v>0</v>
      </c>
      <c r="AE1157" t="str">
        <f>+'[1]JUNIO-2026'!AE1157</f>
        <v>Excel -2024-2026</v>
      </c>
    </row>
    <row r="1158" spans="1:31" x14ac:dyDescent="0.25">
      <c r="A1158" s="5" t="str">
        <f>+'[1]JUNIO-2026'!A1158</f>
        <v>NI</v>
      </c>
      <c r="B1158" s="5">
        <f>+'[1]JUNIO-2026'!B1158</f>
        <v>900042103</v>
      </c>
      <c r="C1158" s="5">
        <f>+'[1]JUNIO-2026'!C1158</f>
        <v>5</v>
      </c>
      <c r="D1158" s="5" t="str">
        <f>+'[1]JUNIO-2026'!D1158</f>
        <v>ESEHOSPITALUNIVERSITARIODELCARIBE</v>
      </c>
      <c r="E1158" s="5" t="str">
        <f>+'[1]JUNIO-2026'!E1158</f>
        <v>PU</v>
      </c>
      <c r="F1158" s="5" t="str">
        <f>+'[1]JUNIO-2026'!F1158</f>
        <v>PNAF</v>
      </c>
      <c r="G1158" s="5">
        <f>+'[1]JUNIO-2026'!G1158</f>
        <v>2026</v>
      </c>
      <c r="H1158" s="6">
        <f t="shared" si="108"/>
        <v>277290527</v>
      </c>
      <c r="I1158" s="7">
        <f>INT('[1]JUNIO-2026'!I1158)</f>
        <v>0</v>
      </c>
      <c r="J1158" s="7">
        <f>INT('[1]JUNIO-2026'!J1158)</f>
        <v>277290527</v>
      </c>
      <c r="K1158" s="7">
        <f>INT('[1]JUNIO-2026'!K1158)</f>
        <v>17944223</v>
      </c>
      <c r="L1158" s="7">
        <f>INT('[1]JUNIO-2026'!L1158)</f>
        <v>101272269</v>
      </c>
      <c r="M1158" s="6">
        <f t="shared" si="109"/>
        <v>158074035</v>
      </c>
      <c r="N1158" s="7">
        <v>0</v>
      </c>
      <c r="O1158" s="7">
        <f>INT('[1]JUNIO-2026'!O1158)</f>
        <v>0</v>
      </c>
      <c r="P1158" s="6">
        <f t="shared" si="113"/>
        <v>0</v>
      </c>
      <c r="Q1158" s="6">
        <f t="shared" si="110"/>
        <v>158074035</v>
      </c>
      <c r="R1158" s="7">
        <f>INT('[1]JUNIO-2026'!R1158)</f>
        <v>0</v>
      </c>
      <c r="S1158" s="7">
        <f>INT('[1]JUNIO-2026'!S1158)</f>
        <v>0</v>
      </c>
      <c r="T1158" s="7">
        <f>INT('[1]JUNIO-2026'!T1158)</f>
        <v>0</v>
      </c>
      <c r="U1158" s="7">
        <f>INT('[1]JUNIO-2026'!U1158)</f>
        <v>0</v>
      </c>
      <c r="V1158" s="7">
        <f>INT('[1]JUNIO-2026'!V1158)</f>
        <v>0</v>
      </c>
      <c r="W1158" s="7">
        <f>INT('[1]JUNIO-2026'!W1158)</f>
        <v>0</v>
      </c>
      <c r="X1158" s="7">
        <f>INT('[1]JUNIO-2026'!X1158)</f>
        <v>0</v>
      </c>
      <c r="Y1158" s="7">
        <f>INT('[1]JUNIO-2026'!Y1158)</f>
        <v>0</v>
      </c>
      <c r="Z1158" s="5" t="str">
        <f>+'[1]JUNIO-2026'!Z1158</f>
        <v>NA</v>
      </c>
      <c r="AA1158" s="5">
        <f>+'[1]JUNIO-2026'!AA1158</f>
        <v>1</v>
      </c>
      <c r="AB1158" s="5">
        <v>99999</v>
      </c>
      <c r="AC1158" s="8">
        <f t="shared" si="111"/>
        <v>0</v>
      </c>
      <c r="AD1158" s="8">
        <f t="shared" si="112"/>
        <v>0</v>
      </c>
      <c r="AE1158" t="str">
        <f>+'[1]JUNIO-2026'!AE1158</f>
        <v>Excel -2024-2026</v>
      </c>
    </row>
    <row r="1159" spans="1:31" x14ac:dyDescent="0.25">
      <c r="A1159" s="5" t="str">
        <f>+'[1]JUNIO-2026'!A1159</f>
        <v>NI</v>
      </c>
      <c r="B1159" s="5">
        <f>+'[1]JUNIO-2026'!B1159</f>
        <v>900196346</v>
      </c>
      <c r="C1159" s="5">
        <f>+'[1]JUNIO-2026'!C1159</f>
        <v>9</v>
      </c>
      <c r="D1159" s="5" t="str">
        <f>+'[1]JUNIO-2026'!D1159</f>
        <v>ESEHOSPITALNUESTRASEÑORADELCARMEN</v>
      </c>
      <c r="E1159" s="5" t="str">
        <f>+'[1]JUNIO-2026'!E1159</f>
        <v>PU</v>
      </c>
      <c r="F1159" s="5" t="str">
        <f>+'[1]JUNIO-2026'!F1159</f>
        <v>MIGR</v>
      </c>
      <c r="G1159" s="5">
        <f>+'[1]JUNIO-2026'!G1159</f>
        <v>2026</v>
      </c>
      <c r="H1159" s="6">
        <f t="shared" si="108"/>
        <v>105079716</v>
      </c>
      <c r="I1159" s="7">
        <f>INT('[1]JUNIO-2026'!I1159)</f>
        <v>27023195</v>
      </c>
      <c r="J1159" s="7">
        <f>INT('[1]JUNIO-2026'!J1159)</f>
        <v>78056521</v>
      </c>
      <c r="K1159" s="7">
        <f>INT('[1]JUNIO-2026'!K1159)</f>
        <v>1566924</v>
      </c>
      <c r="L1159" s="7">
        <f>INT('[1]JUNIO-2026'!L1159)</f>
        <v>54157588</v>
      </c>
      <c r="M1159" s="6">
        <f t="shared" si="109"/>
        <v>22332009</v>
      </c>
      <c r="N1159" s="7">
        <v>0</v>
      </c>
      <c r="O1159" s="7">
        <f>INT('[1]JUNIO-2026'!O1159)</f>
        <v>0</v>
      </c>
      <c r="P1159" s="6">
        <f t="shared" si="113"/>
        <v>0</v>
      </c>
      <c r="Q1159" s="6">
        <f t="shared" si="110"/>
        <v>22332009</v>
      </c>
      <c r="R1159" s="7">
        <f>INT('[1]JUNIO-2026'!R1159)</f>
        <v>0</v>
      </c>
      <c r="S1159" s="7">
        <f>INT('[1]JUNIO-2026'!S1159)</f>
        <v>0</v>
      </c>
      <c r="T1159" s="7">
        <f>INT('[1]JUNIO-2026'!T1159)</f>
        <v>0</v>
      </c>
      <c r="U1159" s="7">
        <f>INT('[1]JUNIO-2026'!U1159)</f>
        <v>0</v>
      </c>
      <c r="V1159" s="7">
        <f>INT('[1]JUNIO-2026'!V1159)</f>
        <v>0</v>
      </c>
      <c r="W1159" s="7">
        <f>INT('[1]JUNIO-2026'!W1159)</f>
        <v>0</v>
      </c>
      <c r="X1159" s="7">
        <f>INT('[1]JUNIO-2026'!X1159)</f>
        <v>0</v>
      </c>
      <c r="Y1159" s="7">
        <f>INT('[1]JUNIO-2026'!Y1159)</f>
        <v>0</v>
      </c>
      <c r="Z1159" s="5" t="str">
        <f>+'[1]JUNIO-2026'!Z1159</f>
        <v>NA</v>
      </c>
      <c r="AA1159" s="5">
        <f>+'[1]JUNIO-2026'!AA1159</f>
        <v>1</v>
      </c>
      <c r="AB1159" s="5">
        <v>99999</v>
      </c>
      <c r="AC1159" s="8">
        <f t="shared" si="111"/>
        <v>0</v>
      </c>
      <c r="AD1159" s="8">
        <f t="shared" si="112"/>
        <v>0</v>
      </c>
      <c r="AE1159" t="str">
        <f>+'[1]JUNIO-2026'!AE1159</f>
        <v>Excel -2024-2026</v>
      </c>
    </row>
    <row r="1160" spans="1:31" x14ac:dyDescent="0.25">
      <c r="A1160" s="5" t="str">
        <f>+'[1]JUNIO-2026'!A1160</f>
        <v>NI</v>
      </c>
      <c r="B1160" s="5">
        <f>+'[1]JUNIO-2026'!B1160</f>
        <v>900196346</v>
      </c>
      <c r="C1160" s="5">
        <f>+'[1]JUNIO-2026'!C1160</f>
        <v>9</v>
      </c>
      <c r="D1160" s="5" t="str">
        <f>+'[1]JUNIO-2026'!D1160</f>
        <v>ESEHOSPITALNUESTRASEÑORADELCARMEN</v>
      </c>
      <c r="E1160" s="5" t="str">
        <f>+'[1]JUNIO-2026'!E1160</f>
        <v>PU</v>
      </c>
      <c r="F1160" s="5" t="str">
        <f>+'[1]JUNIO-2026'!F1160</f>
        <v>PNAF</v>
      </c>
      <c r="G1160" s="5">
        <f>+'[1]JUNIO-2026'!G1160</f>
        <v>2026</v>
      </c>
      <c r="H1160" s="6">
        <f t="shared" si="108"/>
        <v>10551689</v>
      </c>
      <c r="I1160" s="7">
        <f>INT('[1]JUNIO-2026'!I1160)</f>
        <v>8082953</v>
      </c>
      <c r="J1160" s="7">
        <f>INT('[1]JUNIO-2026'!J1160)</f>
        <v>2468736</v>
      </c>
      <c r="K1160" s="7">
        <f>INT('[1]JUNIO-2026'!K1160)</f>
        <v>1927862</v>
      </c>
      <c r="L1160" s="7">
        <f>INT('[1]JUNIO-2026'!L1160)</f>
        <v>262070</v>
      </c>
      <c r="M1160" s="6">
        <f t="shared" si="109"/>
        <v>278804</v>
      </c>
      <c r="N1160" s="7">
        <v>0</v>
      </c>
      <c r="O1160" s="7">
        <f>INT('[1]JUNIO-2026'!O1160)</f>
        <v>0</v>
      </c>
      <c r="P1160" s="6">
        <f t="shared" si="113"/>
        <v>0</v>
      </c>
      <c r="Q1160" s="6">
        <f t="shared" si="110"/>
        <v>278804</v>
      </c>
      <c r="R1160" s="7">
        <f>INT('[1]JUNIO-2026'!R1160)</f>
        <v>0</v>
      </c>
      <c r="S1160" s="7">
        <f>INT('[1]JUNIO-2026'!S1160)</f>
        <v>0</v>
      </c>
      <c r="T1160" s="7">
        <f>INT('[1]JUNIO-2026'!T1160)</f>
        <v>0</v>
      </c>
      <c r="U1160" s="7">
        <f>INT('[1]JUNIO-2026'!U1160)</f>
        <v>0</v>
      </c>
      <c r="V1160" s="7">
        <f>INT('[1]JUNIO-2026'!V1160)</f>
        <v>0</v>
      </c>
      <c r="W1160" s="7">
        <f>INT('[1]JUNIO-2026'!W1160)</f>
        <v>0</v>
      </c>
      <c r="X1160" s="7">
        <f>INT('[1]JUNIO-2026'!X1160)</f>
        <v>0</v>
      </c>
      <c r="Y1160" s="7">
        <f>INT('[1]JUNIO-2026'!Y1160)</f>
        <v>0</v>
      </c>
      <c r="Z1160" s="5" t="str">
        <f>+'[1]JUNIO-2026'!Z1160</f>
        <v>NA</v>
      </c>
      <c r="AA1160" s="5">
        <f>+'[1]JUNIO-2026'!AA1160</f>
        <v>1</v>
      </c>
      <c r="AB1160" s="5">
        <v>99999</v>
      </c>
      <c r="AC1160" s="8">
        <f t="shared" si="111"/>
        <v>0</v>
      </c>
      <c r="AD1160" s="8">
        <f t="shared" si="112"/>
        <v>0</v>
      </c>
      <c r="AE1160" t="str">
        <f>+'[1]JUNIO-2026'!AE1160</f>
        <v>Excel -2024-2026</v>
      </c>
    </row>
    <row r="1161" spans="1:31" x14ac:dyDescent="0.25">
      <c r="A1161" s="5" t="str">
        <f>+'[1]JUNIO-2026'!A1161</f>
        <v>NI</v>
      </c>
      <c r="B1161" s="5">
        <f>+'[1]JUNIO-2026'!B1161</f>
        <v>900196347</v>
      </c>
      <c r="C1161" s="5">
        <f>+'[1]JUNIO-2026'!C1161</f>
        <v>9</v>
      </c>
      <c r="D1161" s="5" t="str">
        <f>+'[1]JUNIO-2026'!D1161</f>
        <v>ESEHOSPITALLADIVINAMISERICORDIA</v>
      </c>
      <c r="E1161" s="5" t="str">
        <f>+'[1]JUNIO-2026'!E1161</f>
        <v>PU</v>
      </c>
      <c r="F1161" s="5" t="str">
        <f>+'[1]JUNIO-2026'!F1161</f>
        <v>MIGR</v>
      </c>
      <c r="G1161" s="5">
        <f>+'[1]JUNIO-2026'!G1161</f>
        <v>2026</v>
      </c>
      <c r="H1161" s="6">
        <f t="shared" si="108"/>
        <v>667621012</v>
      </c>
      <c r="I1161" s="7">
        <f>INT('[1]JUNIO-2026'!I1161)</f>
        <v>302779814</v>
      </c>
      <c r="J1161" s="7">
        <f>INT('[1]JUNIO-2026'!J1161)</f>
        <v>364841198</v>
      </c>
      <c r="K1161" s="7">
        <f>INT('[1]JUNIO-2026'!K1161)</f>
        <v>54888319</v>
      </c>
      <c r="L1161" s="7">
        <f>INT('[1]JUNIO-2026'!L1161)</f>
        <v>234782762</v>
      </c>
      <c r="M1161" s="6">
        <f t="shared" si="109"/>
        <v>75170117</v>
      </c>
      <c r="N1161" s="7">
        <v>0</v>
      </c>
      <c r="O1161" s="7">
        <f>INT('[1]JUNIO-2026'!O1161)</f>
        <v>0</v>
      </c>
      <c r="P1161" s="6">
        <f t="shared" si="113"/>
        <v>0</v>
      </c>
      <c r="Q1161" s="6">
        <f t="shared" si="110"/>
        <v>75170117</v>
      </c>
      <c r="R1161" s="7">
        <f>INT('[1]JUNIO-2026'!R1161)</f>
        <v>0</v>
      </c>
      <c r="S1161" s="7">
        <f>INT('[1]JUNIO-2026'!S1161)</f>
        <v>0</v>
      </c>
      <c r="T1161" s="7">
        <f>INT('[1]JUNIO-2026'!T1161)</f>
        <v>0</v>
      </c>
      <c r="U1161" s="7">
        <f>INT('[1]JUNIO-2026'!U1161)</f>
        <v>0</v>
      </c>
      <c r="V1161" s="7">
        <f>INT('[1]JUNIO-2026'!V1161)</f>
        <v>0</v>
      </c>
      <c r="W1161" s="7">
        <f>INT('[1]JUNIO-2026'!W1161)</f>
        <v>0</v>
      </c>
      <c r="X1161" s="7">
        <f>INT('[1]JUNIO-2026'!X1161)</f>
        <v>0</v>
      </c>
      <c r="Y1161" s="7">
        <f>INT('[1]JUNIO-2026'!Y1161)</f>
        <v>0</v>
      </c>
      <c r="Z1161" s="5" t="str">
        <f>+'[1]JUNIO-2026'!Z1161</f>
        <v>NA</v>
      </c>
      <c r="AA1161" s="5">
        <f>+'[1]JUNIO-2026'!AA1161</f>
        <v>1</v>
      </c>
      <c r="AB1161" s="5">
        <v>99999</v>
      </c>
      <c r="AC1161" s="8">
        <f t="shared" si="111"/>
        <v>0</v>
      </c>
      <c r="AD1161" s="8">
        <f t="shared" si="112"/>
        <v>0</v>
      </c>
      <c r="AE1161" t="str">
        <f>+'[1]JUNIO-2026'!AE1161</f>
        <v>Excel -2024-2026</v>
      </c>
    </row>
    <row r="1162" spans="1:31" x14ac:dyDescent="0.25">
      <c r="A1162" s="5" t="str">
        <f>+'[1]JUNIO-2026'!A1162</f>
        <v>NI</v>
      </c>
      <c r="B1162" s="5">
        <f>+'[1]JUNIO-2026'!B1162</f>
        <v>900196347</v>
      </c>
      <c r="C1162" s="5">
        <f>+'[1]JUNIO-2026'!C1162</f>
        <v>5</v>
      </c>
      <c r="D1162" s="5" t="str">
        <f>+'[1]JUNIO-2026'!D1162</f>
        <v>ESEHOSPITALLADIVINAMISERICORDIA</v>
      </c>
      <c r="E1162" s="5" t="str">
        <f>+'[1]JUNIO-2026'!E1162</f>
        <v>PU</v>
      </c>
      <c r="F1162" s="5" t="str">
        <f>+'[1]JUNIO-2026'!F1162</f>
        <v>PNAF</v>
      </c>
      <c r="G1162" s="5">
        <f>+'[1]JUNIO-2026'!G1162</f>
        <v>2026</v>
      </c>
      <c r="H1162" s="6">
        <f t="shared" si="108"/>
        <v>147398393</v>
      </c>
      <c r="I1162" s="7">
        <f>INT('[1]JUNIO-2026'!I1162)</f>
        <v>96016508</v>
      </c>
      <c r="J1162" s="7">
        <f>INT('[1]JUNIO-2026'!J1162)</f>
        <v>51381885</v>
      </c>
      <c r="K1162" s="7">
        <f>INT('[1]JUNIO-2026'!K1162)</f>
        <v>10218200</v>
      </c>
      <c r="L1162" s="7">
        <f>INT('[1]JUNIO-2026'!L1162)</f>
        <v>35321327</v>
      </c>
      <c r="M1162" s="6">
        <f t="shared" si="109"/>
        <v>5842358</v>
      </c>
      <c r="N1162" s="7">
        <v>0</v>
      </c>
      <c r="O1162" s="7">
        <f>INT('[1]JUNIO-2026'!O1162)</f>
        <v>0</v>
      </c>
      <c r="P1162" s="6">
        <f t="shared" si="113"/>
        <v>0</v>
      </c>
      <c r="Q1162" s="6">
        <f t="shared" si="110"/>
        <v>5842358</v>
      </c>
      <c r="R1162" s="7">
        <f>INT('[1]JUNIO-2026'!R1162)</f>
        <v>0</v>
      </c>
      <c r="S1162" s="7">
        <f>INT('[1]JUNIO-2026'!S1162)</f>
        <v>0</v>
      </c>
      <c r="T1162" s="7">
        <f>INT('[1]JUNIO-2026'!T1162)</f>
        <v>0</v>
      </c>
      <c r="U1162" s="7">
        <f>INT('[1]JUNIO-2026'!U1162)</f>
        <v>0</v>
      </c>
      <c r="V1162" s="7">
        <f>INT('[1]JUNIO-2026'!V1162)</f>
        <v>0</v>
      </c>
      <c r="W1162" s="7">
        <f>INT('[1]JUNIO-2026'!W1162)</f>
        <v>0</v>
      </c>
      <c r="X1162" s="7">
        <f>INT('[1]JUNIO-2026'!X1162)</f>
        <v>0</v>
      </c>
      <c r="Y1162" s="7">
        <f>INT('[1]JUNIO-2026'!Y1162)</f>
        <v>0</v>
      </c>
      <c r="Z1162" s="5" t="str">
        <f>+'[1]JUNIO-2026'!Z1162</f>
        <v>NA</v>
      </c>
      <c r="AA1162" s="5">
        <f>+'[1]JUNIO-2026'!AA1162</f>
        <v>1</v>
      </c>
      <c r="AB1162" s="5">
        <v>99999</v>
      </c>
      <c r="AC1162" s="8">
        <f t="shared" si="111"/>
        <v>0</v>
      </c>
      <c r="AD1162" s="8">
        <f t="shared" si="112"/>
        <v>0</v>
      </c>
      <c r="AE1162" t="str">
        <f>+'[1]JUNIO-2026'!AE1162</f>
        <v>Excel -2024-2026</v>
      </c>
    </row>
    <row r="1163" spans="1:31" x14ac:dyDescent="0.25">
      <c r="A1163" s="5" t="str">
        <f>+'[1]JUNIO-2026'!A1163</f>
        <v>NI</v>
      </c>
      <c r="B1163" s="5">
        <f>+'[1]JUNIO-2026'!B1163</f>
        <v>900196366</v>
      </c>
      <c r="C1163" s="5">
        <f>+'[1]JUNIO-2026'!C1163</f>
        <v>6</v>
      </c>
      <c r="D1163" s="5" t="str">
        <f>+'[1]JUNIO-2026'!D1163</f>
        <v>ESEHOSPITALSANANTONIODEPADUADESIMITI</v>
      </c>
      <c r="E1163" s="5" t="str">
        <f>+'[1]JUNIO-2026'!E1163</f>
        <v>PU</v>
      </c>
      <c r="F1163" s="5" t="str">
        <f>+'[1]JUNIO-2026'!F1163</f>
        <v>MIGR</v>
      </c>
      <c r="G1163" s="5">
        <f>+'[1]JUNIO-2026'!G1163</f>
        <v>2026</v>
      </c>
      <c r="H1163" s="6">
        <f t="shared" si="108"/>
        <v>63635033</v>
      </c>
      <c r="I1163" s="7">
        <f>INT('[1]JUNIO-2026'!I1163)</f>
        <v>6264834</v>
      </c>
      <c r="J1163" s="7">
        <f>INT('[1]JUNIO-2026'!J1163)</f>
        <v>57370199</v>
      </c>
      <c r="K1163" s="7">
        <f>INT('[1]JUNIO-2026'!K1163)</f>
        <v>0</v>
      </c>
      <c r="L1163" s="7">
        <f>INT('[1]JUNIO-2026'!L1163)</f>
        <v>39452981</v>
      </c>
      <c r="M1163" s="6">
        <f t="shared" si="109"/>
        <v>17917218</v>
      </c>
      <c r="N1163" s="7">
        <v>0</v>
      </c>
      <c r="O1163" s="7">
        <f>INT('[1]JUNIO-2026'!O1163)</f>
        <v>0</v>
      </c>
      <c r="P1163" s="6">
        <f t="shared" si="113"/>
        <v>0</v>
      </c>
      <c r="Q1163" s="6">
        <f t="shared" si="110"/>
        <v>17917218</v>
      </c>
      <c r="R1163" s="7">
        <f>INT('[1]JUNIO-2026'!R1163)</f>
        <v>0</v>
      </c>
      <c r="S1163" s="7">
        <f>INT('[1]JUNIO-2026'!S1163)</f>
        <v>0</v>
      </c>
      <c r="T1163" s="7">
        <f>INT('[1]JUNIO-2026'!T1163)</f>
        <v>0</v>
      </c>
      <c r="U1163" s="7">
        <f>INT('[1]JUNIO-2026'!U1163)</f>
        <v>0</v>
      </c>
      <c r="V1163" s="7">
        <f>INT('[1]JUNIO-2026'!V1163)</f>
        <v>0</v>
      </c>
      <c r="W1163" s="7">
        <f>INT('[1]JUNIO-2026'!W1163)</f>
        <v>0</v>
      </c>
      <c r="X1163" s="7">
        <f>INT('[1]JUNIO-2026'!X1163)</f>
        <v>0</v>
      </c>
      <c r="Y1163" s="7">
        <f>INT('[1]JUNIO-2026'!Y1163)</f>
        <v>0</v>
      </c>
      <c r="Z1163" s="5" t="str">
        <f>+'[1]JUNIO-2026'!Z1163</f>
        <v>NA</v>
      </c>
      <c r="AA1163" s="5">
        <f>+'[1]JUNIO-2026'!AA1163</f>
        <v>1</v>
      </c>
      <c r="AB1163" s="5">
        <v>99999</v>
      </c>
      <c r="AC1163" s="8">
        <f t="shared" si="111"/>
        <v>0</v>
      </c>
      <c r="AD1163" s="8">
        <f t="shared" si="112"/>
        <v>0</v>
      </c>
      <c r="AE1163" t="str">
        <f>+'[1]JUNIO-2026'!AE1163</f>
        <v>Excel -2024-2026</v>
      </c>
    </row>
    <row r="1164" spans="1:31" x14ac:dyDescent="0.25">
      <c r="A1164" s="5" t="str">
        <f>+'[1]JUNIO-2026'!A1164</f>
        <v>NI</v>
      </c>
      <c r="B1164" s="5">
        <f>+'[1]JUNIO-2026'!B1164</f>
        <v>900223749</v>
      </c>
      <c r="C1164" s="5">
        <f>+'[1]JUNIO-2026'!C1164</f>
        <v>6</v>
      </c>
      <c r="D1164" s="5" t="str">
        <f>+'[1]JUNIO-2026'!D1164</f>
        <v>FUNDACION UNIDAD DE CUIDADOS INTENSIVOS DOÑA PILAR</v>
      </c>
      <c r="E1164" s="5" t="str">
        <f>+'[1]JUNIO-2026'!E1164</f>
        <v>PR</v>
      </c>
      <c r="F1164" s="5" t="str">
        <f>+'[1]JUNIO-2026'!F1164</f>
        <v>MIGR</v>
      </c>
      <c r="G1164" s="5">
        <f>+'[1]JUNIO-2026'!G1164</f>
        <v>2026</v>
      </c>
      <c r="H1164" s="6">
        <f t="shared" si="108"/>
        <v>132083260</v>
      </c>
      <c r="I1164" s="7">
        <f>INT('[1]JUNIO-2026'!I1164)</f>
        <v>90006795</v>
      </c>
      <c r="J1164" s="7">
        <f>INT('[1]JUNIO-2026'!J1164)</f>
        <v>42076465</v>
      </c>
      <c r="K1164" s="7">
        <f>INT('[1]JUNIO-2026'!K1164)</f>
        <v>0</v>
      </c>
      <c r="L1164" s="7">
        <f>INT('[1]JUNIO-2026'!L1164)</f>
        <v>42076465</v>
      </c>
      <c r="M1164" s="6">
        <f t="shared" si="109"/>
        <v>0</v>
      </c>
      <c r="N1164" s="7">
        <v>0</v>
      </c>
      <c r="O1164" s="7">
        <f>INT('[1]JUNIO-2026'!O1164)</f>
        <v>0</v>
      </c>
      <c r="P1164" s="6">
        <f t="shared" si="113"/>
        <v>0</v>
      </c>
      <c r="Q1164" s="6">
        <f t="shared" si="110"/>
        <v>0</v>
      </c>
      <c r="R1164" s="7">
        <f>INT('[1]JUNIO-2026'!R1164)</f>
        <v>0</v>
      </c>
      <c r="S1164" s="7">
        <f>INT('[1]JUNIO-2026'!S1164)</f>
        <v>0</v>
      </c>
      <c r="T1164" s="7">
        <f>INT('[1]JUNIO-2026'!T1164)</f>
        <v>0</v>
      </c>
      <c r="U1164" s="7">
        <f>INT('[1]JUNIO-2026'!U1164)</f>
        <v>0</v>
      </c>
      <c r="V1164" s="7">
        <f>INT('[1]JUNIO-2026'!V1164)</f>
        <v>0</v>
      </c>
      <c r="W1164" s="7">
        <f>INT('[1]JUNIO-2026'!W1164)</f>
        <v>0</v>
      </c>
      <c r="X1164" s="7">
        <f>INT('[1]JUNIO-2026'!X1164)</f>
        <v>0</v>
      </c>
      <c r="Y1164" s="7">
        <f>INT('[1]JUNIO-2026'!Y1164)</f>
        <v>0</v>
      </c>
      <c r="Z1164" s="5" t="str">
        <f>+'[1]JUNIO-2026'!Z1164</f>
        <v>NA</v>
      </c>
      <c r="AA1164" s="5">
        <f>+'[1]JUNIO-2026'!AA1164</f>
        <v>1</v>
      </c>
      <c r="AB1164" s="5">
        <v>99999</v>
      </c>
      <c r="AC1164" s="8">
        <f t="shared" si="111"/>
        <v>0</v>
      </c>
      <c r="AD1164" s="8">
        <f t="shared" si="112"/>
        <v>0</v>
      </c>
      <c r="AE1164" t="str">
        <f>+'[1]JUNIO-2026'!AE1164</f>
        <v>Excel -2024-2026</v>
      </c>
    </row>
    <row r="1165" spans="1:31" x14ac:dyDescent="0.25">
      <c r="A1165" s="5" t="str">
        <f>+'[1]JUNIO-2026'!A1165</f>
        <v>NI</v>
      </c>
      <c r="B1165" s="5">
        <f>+'[1]JUNIO-2026'!B1165</f>
        <v>900223749</v>
      </c>
      <c r="C1165" s="5">
        <f>+'[1]JUNIO-2026'!C1165</f>
        <v>9</v>
      </c>
      <c r="D1165" s="5" t="str">
        <f>+'[1]JUNIO-2026'!D1165</f>
        <v>FUNDACION UNIDAD DE CUIDADOS INTENSIVOS DOÑA PILAR</v>
      </c>
      <c r="E1165" s="5" t="str">
        <f>+'[1]JUNIO-2026'!E1165</f>
        <v>PR</v>
      </c>
      <c r="F1165" s="5" t="str">
        <f>+'[1]JUNIO-2026'!F1165</f>
        <v>PNAF</v>
      </c>
      <c r="G1165" s="5">
        <f>+'[1]JUNIO-2026'!G1165</f>
        <v>2026</v>
      </c>
      <c r="H1165" s="6">
        <f t="shared" si="108"/>
        <v>7431558</v>
      </c>
      <c r="I1165" s="7">
        <f>INT('[1]JUNIO-2026'!I1165)</f>
        <v>0</v>
      </c>
      <c r="J1165" s="7">
        <f>INT('[1]JUNIO-2026'!J1165)</f>
        <v>7431558</v>
      </c>
      <c r="K1165" s="7">
        <f>INT('[1]JUNIO-2026'!K1165)</f>
        <v>0</v>
      </c>
      <c r="L1165" s="7">
        <f>INT('[1]JUNIO-2026'!L1165)</f>
        <v>7431558</v>
      </c>
      <c r="M1165" s="6">
        <f t="shared" si="109"/>
        <v>0</v>
      </c>
      <c r="N1165" s="7">
        <v>0</v>
      </c>
      <c r="O1165" s="7">
        <f>INT('[1]JUNIO-2026'!O1165)</f>
        <v>0</v>
      </c>
      <c r="P1165" s="6">
        <f t="shared" si="113"/>
        <v>0</v>
      </c>
      <c r="Q1165" s="6">
        <f t="shared" si="110"/>
        <v>0</v>
      </c>
      <c r="R1165" s="7">
        <f>INT('[1]JUNIO-2026'!R1165)</f>
        <v>0</v>
      </c>
      <c r="S1165" s="7">
        <f>INT('[1]JUNIO-2026'!S1165)</f>
        <v>0</v>
      </c>
      <c r="T1165" s="7">
        <f>INT('[1]JUNIO-2026'!T1165)</f>
        <v>0</v>
      </c>
      <c r="U1165" s="7">
        <f>INT('[1]JUNIO-2026'!U1165)</f>
        <v>0</v>
      </c>
      <c r="V1165" s="7">
        <f>INT('[1]JUNIO-2026'!V1165)</f>
        <v>0</v>
      </c>
      <c r="W1165" s="7">
        <f>INT('[1]JUNIO-2026'!W1165)</f>
        <v>0</v>
      </c>
      <c r="X1165" s="7">
        <f>INT('[1]JUNIO-2026'!X1165)</f>
        <v>0</v>
      </c>
      <c r="Y1165" s="7">
        <f>INT('[1]JUNIO-2026'!Y1165)</f>
        <v>0</v>
      </c>
      <c r="Z1165" s="5" t="str">
        <f>+'[1]JUNIO-2026'!Z1165</f>
        <v>NA</v>
      </c>
      <c r="AA1165" s="5">
        <f>+'[1]JUNIO-2026'!AA1165</f>
        <v>1</v>
      </c>
      <c r="AB1165" s="5">
        <v>99999</v>
      </c>
      <c r="AC1165" s="8">
        <f t="shared" si="111"/>
        <v>0</v>
      </c>
      <c r="AD1165" s="8">
        <f t="shared" si="112"/>
        <v>0</v>
      </c>
      <c r="AE1165" t="str">
        <f>+'[1]JUNIO-2026'!AE1165</f>
        <v>Excel -2024-2026</v>
      </c>
    </row>
    <row r="1166" spans="1:31" x14ac:dyDescent="0.25">
      <c r="A1166" s="5" t="str">
        <f>+'[1]JUNIO-2026'!A1166</f>
        <v>NI</v>
      </c>
      <c r="B1166" s="5">
        <f>+'[1]JUNIO-2026'!B1166</f>
        <v>900233294</v>
      </c>
      <c r="C1166" s="5">
        <f>+'[1]JUNIO-2026'!C1166</f>
        <v>3</v>
      </c>
      <c r="D1166" s="5" t="str">
        <f>+'[1]JUNIO-2026'!D1166</f>
        <v>CLINICAGENERALDELCARIBESA</v>
      </c>
      <c r="E1166" s="5" t="str">
        <f>+'[1]JUNIO-2026'!E1166</f>
        <v>PR</v>
      </c>
      <c r="F1166" s="5" t="str">
        <f>+'[1]JUNIO-2026'!F1166</f>
        <v>MIGR</v>
      </c>
      <c r="G1166" s="5">
        <f>+'[1]JUNIO-2026'!G1166</f>
        <v>2026</v>
      </c>
      <c r="H1166" s="6">
        <f t="shared" si="108"/>
        <v>1227598</v>
      </c>
      <c r="I1166" s="7">
        <f>INT('[1]JUNIO-2026'!I1166)</f>
        <v>0</v>
      </c>
      <c r="J1166" s="7">
        <f>INT('[1]JUNIO-2026'!J1166)</f>
        <v>1227598</v>
      </c>
      <c r="K1166" s="7">
        <f>INT('[1]JUNIO-2026'!K1166)</f>
        <v>0</v>
      </c>
      <c r="L1166" s="7">
        <f>INT('[1]JUNIO-2026'!L1166)</f>
        <v>1227598</v>
      </c>
      <c r="M1166" s="6">
        <f t="shared" si="109"/>
        <v>0</v>
      </c>
      <c r="N1166" s="7">
        <v>0</v>
      </c>
      <c r="O1166" s="7">
        <f>INT('[1]JUNIO-2026'!O1166)</f>
        <v>0</v>
      </c>
      <c r="P1166" s="6">
        <f t="shared" si="113"/>
        <v>0</v>
      </c>
      <c r="Q1166" s="6">
        <f t="shared" si="110"/>
        <v>0</v>
      </c>
      <c r="R1166" s="7">
        <f>INT('[1]JUNIO-2026'!R1166)</f>
        <v>0</v>
      </c>
      <c r="S1166" s="7">
        <f>INT('[1]JUNIO-2026'!S1166)</f>
        <v>0</v>
      </c>
      <c r="T1166" s="7">
        <f>INT('[1]JUNIO-2026'!T1166)</f>
        <v>0</v>
      </c>
      <c r="U1166" s="7">
        <f>INT('[1]JUNIO-2026'!U1166)</f>
        <v>0</v>
      </c>
      <c r="V1166" s="7">
        <f>INT('[1]JUNIO-2026'!V1166)</f>
        <v>0</v>
      </c>
      <c r="W1166" s="7">
        <f>INT('[1]JUNIO-2026'!W1166)</f>
        <v>0</v>
      </c>
      <c r="X1166" s="7">
        <f>INT('[1]JUNIO-2026'!X1166)</f>
        <v>0</v>
      </c>
      <c r="Y1166" s="7">
        <f>INT('[1]JUNIO-2026'!Y1166)</f>
        <v>0</v>
      </c>
      <c r="Z1166" s="5" t="str">
        <f>+'[1]JUNIO-2026'!Z1166</f>
        <v>NA</v>
      </c>
      <c r="AA1166" s="5">
        <f>+'[1]JUNIO-2026'!AA1166</f>
        <v>1</v>
      </c>
      <c r="AB1166" s="5">
        <v>99999</v>
      </c>
      <c r="AC1166" s="8">
        <f t="shared" si="111"/>
        <v>0</v>
      </c>
      <c r="AD1166" s="8">
        <f t="shared" si="112"/>
        <v>0</v>
      </c>
      <c r="AE1166" t="str">
        <f>+'[1]JUNIO-2026'!AE1166</f>
        <v>Excel -2024-2026</v>
      </c>
    </row>
    <row r="1167" spans="1:31" x14ac:dyDescent="0.25">
      <c r="A1167" s="5" t="str">
        <f>+'[1]JUNIO-2026'!A1167</f>
        <v>NI</v>
      </c>
      <c r="B1167" s="5">
        <f>+'[1]JUNIO-2026'!B1167</f>
        <v>900233294</v>
      </c>
      <c r="C1167" s="5">
        <f>+'[1]JUNIO-2026'!C1167</f>
        <v>3</v>
      </c>
      <c r="D1167" s="5" t="str">
        <f>+'[1]JUNIO-2026'!D1167</f>
        <v>CLINICAGENERALDELCARIBESA</v>
      </c>
      <c r="E1167" s="5" t="str">
        <f>+'[1]JUNIO-2026'!E1167</f>
        <v>PR</v>
      </c>
      <c r="F1167" s="5" t="str">
        <f>+'[1]JUNIO-2026'!F1167</f>
        <v>PNAF</v>
      </c>
      <c r="G1167" s="5">
        <f>+'[1]JUNIO-2026'!G1167</f>
        <v>2026</v>
      </c>
      <c r="H1167" s="6">
        <f t="shared" si="108"/>
        <v>1571954</v>
      </c>
      <c r="I1167" s="7">
        <f>INT('[1]JUNIO-2026'!I1167)</f>
        <v>0</v>
      </c>
      <c r="J1167" s="7">
        <f>INT('[1]JUNIO-2026'!J1167)</f>
        <v>1571954</v>
      </c>
      <c r="K1167" s="7">
        <f>INT('[1]JUNIO-2026'!K1167)</f>
        <v>0</v>
      </c>
      <c r="L1167" s="7">
        <f>INT('[1]JUNIO-2026'!L1167)</f>
        <v>1571954</v>
      </c>
      <c r="M1167" s="6">
        <f t="shared" si="109"/>
        <v>0</v>
      </c>
      <c r="N1167" s="7">
        <v>0</v>
      </c>
      <c r="O1167" s="7">
        <f>INT('[1]JUNIO-2026'!O1167)</f>
        <v>0</v>
      </c>
      <c r="P1167" s="6">
        <f t="shared" si="113"/>
        <v>0</v>
      </c>
      <c r="Q1167" s="6">
        <f t="shared" si="110"/>
        <v>0</v>
      </c>
      <c r="R1167" s="7">
        <f>INT('[1]JUNIO-2026'!R1167)</f>
        <v>0</v>
      </c>
      <c r="S1167" s="7">
        <f>INT('[1]JUNIO-2026'!S1167)</f>
        <v>0</v>
      </c>
      <c r="T1167" s="7">
        <f>INT('[1]JUNIO-2026'!T1167)</f>
        <v>0</v>
      </c>
      <c r="U1167" s="7">
        <f>INT('[1]JUNIO-2026'!U1167)</f>
        <v>0</v>
      </c>
      <c r="V1167" s="7">
        <f>INT('[1]JUNIO-2026'!V1167)</f>
        <v>0</v>
      </c>
      <c r="W1167" s="7">
        <f>INT('[1]JUNIO-2026'!W1167)</f>
        <v>0</v>
      </c>
      <c r="X1167" s="7">
        <f>INT('[1]JUNIO-2026'!X1167)</f>
        <v>0</v>
      </c>
      <c r="Y1167" s="7">
        <f>INT('[1]JUNIO-2026'!Y1167)</f>
        <v>0</v>
      </c>
      <c r="Z1167" s="5" t="str">
        <f>+'[1]JUNIO-2026'!Z1167</f>
        <v>NA</v>
      </c>
      <c r="AA1167" s="5">
        <f>+'[1]JUNIO-2026'!AA1167</f>
        <v>1</v>
      </c>
      <c r="AB1167" s="5">
        <v>99999</v>
      </c>
      <c r="AC1167" s="8">
        <f t="shared" si="111"/>
        <v>0</v>
      </c>
      <c r="AD1167" s="8">
        <f t="shared" si="112"/>
        <v>0</v>
      </c>
      <c r="AE1167" t="str">
        <f>+'[1]JUNIO-2026'!AE1167</f>
        <v>Excel -2024-2026</v>
      </c>
    </row>
    <row r="1168" spans="1:31" x14ac:dyDescent="0.25">
      <c r="G1168" s="9"/>
      <c r="H1168" s="10"/>
      <c r="M1168" s="10"/>
      <c r="N1168" s="11"/>
      <c r="P1168" s="10"/>
      <c r="Q1168" s="10"/>
      <c r="AA1168" s="12"/>
      <c r="AB1168" s="13"/>
    </row>
    <row r="1169" spans="8:30" ht="15.75" thickBot="1" x14ac:dyDescent="0.3">
      <c r="H1169" s="14">
        <f t="shared" ref="H1169:Y1169" si="114">SUM(H3:H1167)</f>
        <v>187967343144</v>
      </c>
      <c r="I1169" s="14">
        <f t="shared" si="114"/>
        <v>1101888390</v>
      </c>
      <c r="J1169" s="14">
        <f t="shared" si="114"/>
        <v>186865454754</v>
      </c>
      <c r="K1169" s="14">
        <f t="shared" si="114"/>
        <v>38462554136</v>
      </c>
      <c r="L1169" s="14">
        <f t="shared" si="114"/>
        <v>950148808</v>
      </c>
      <c r="M1169" s="14">
        <f t="shared" si="114"/>
        <v>147452751810</v>
      </c>
      <c r="N1169" s="14">
        <f t="shared" si="114"/>
        <v>0</v>
      </c>
      <c r="O1169" s="14">
        <f t="shared" si="114"/>
        <v>131473848195</v>
      </c>
      <c r="P1169" s="14">
        <f t="shared" si="114"/>
        <v>131473848195</v>
      </c>
      <c r="Q1169" s="14">
        <f t="shared" si="114"/>
        <v>15978903615</v>
      </c>
      <c r="R1169" s="14">
        <f t="shared" si="114"/>
        <v>12114566358</v>
      </c>
      <c r="S1169" s="14">
        <f t="shared" si="114"/>
        <v>369015881</v>
      </c>
      <c r="T1169" s="14">
        <f t="shared" si="114"/>
        <v>48106913987</v>
      </c>
      <c r="U1169" s="14">
        <f t="shared" si="114"/>
        <v>29411038397</v>
      </c>
      <c r="V1169" s="14">
        <f t="shared" si="114"/>
        <v>1762661723</v>
      </c>
      <c r="W1169" s="14">
        <f t="shared" si="114"/>
        <v>0</v>
      </c>
      <c r="X1169" s="14">
        <f t="shared" si="114"/>
        <v>14576444570</v>
      </c>
      <c r="Y1169" s="14">
        <f t="shared" si="114"/>
        <v>25133207279</v>
      </c>
      <c r="AA1169" s="12"/>
      <c r="AB1169" s="13"/>
      <c r="AC1169" s="15">
        <f>SUM(AC3:AC1159)</f>
        <v>131473848195</v>
      </c>
      <c r="AD1169" s="14">
        <f>SUM(AD3:AD1167)</f>
        <v>0</v>
      </c>
    </row>
    <row r="1170" spans="8:30" ht="16.5" thickTop="1" thickBot="1" x14ac:dyDescent="0.3">
      <c r="H1170" s="16">
        <f t="shared" ref="H1170:Y1170" si="115">SUBTOTAL(9,H3:H1167)</f>
        <v>187967343144</v>
      </c>
      <c r="I1170" s="16">
        <f t="shared" si="115"/>
        <v>1101888390</v>
      </c>
      <c r="J1170" s="16">
        <f t="shared" si="115"/>
        <v>186865454754</v>
      </c>
      <c r="K1170" s="16">
        <f t="shared" si="115"/>
        <v>38462554136</v>
      </c>
      <c r="L1170" s="16">
        <f t="shared" si="115"/>
        <v>950148808</v>
      </c>
      <c r="M1170" s="16">
        <f t="shared" si="115"/>
        <v>147452751810</v>
      </c>
      <c r="N1170" s="16">
        <f t="shared" si="115"/>
        <v>0</v>
      </c>
      <c r="O1170" s="16">
        <f t="shared" si="115"/>
        <v>131473848195</v>
      </c>
      <c r="P1170" s="16">
        <f t="shared" si="115"/>
        <v>131473848195</v>
      </c>
      <c r="Q1170" s="16">
        <f t="shared" si="115"/>
        <v>15978903615</v>
      </c>
      <c r="R1170" s="16">
        <f t="shared" si="115"/>
        <v>12114566358</v>
      </c>
      <c r="S1170" s="16">
        <f t="shared" si="115"/>
        <v>369015881</v>
      </c>
      <c r="T1170" s="16">
        <f t="shared" si="115"/>
        <v>48106913987</v>
      </c>
      <c r="U1170" s="16">
        <f t="shared" si="115"/>
        <v>29411038397</v>
      </c>
      <c r="V1170" s="16">
        <f t="shared" si="115"/>
        <v>1762661723</v>
      </c>
      <c r="W1170" s="16">
        <f t="shared" si="115"/>
        <v>0</v>
      </c>
      <c r="X1170" s="16">
        <f t="shared" si="115"/>
        <v>14576444570</v>
      </c>
      <c r="Y1170" s="16">
        <f t="shared" si="115"/>
        <v>25133207279</v>
      </c>
      <c r="AA1170" s="12"/>
      <c r="AB1170" s="13"/>
      <c r="AC1170" s="16">
        <f>+AC1169-P1169</f>
        <v>0</v>
      </c>
    </row>
    <row r="1171" spans="8:30" ht="15.75" thickTop="1" x14ac:dyDescent="0.25">
      <c r="J1171" s="17"/>
      <c r="AA1171" s="12"/>
    </row>
    <row r="1172" spans="8:30" x14ac:dyDescent="0.25">
      <c r="H1172" s="17"/>
      <c r="M1172" s="17"/>
      <c r="Q1172" s="18">
        <f>+'[2]Cartera Total -31-03-2026'!$I$16</f>
        <v>15978903714.039761</v>
      </c>
      <c r="R1172" s="17"/>
      <c r="AA1172" s="12"/>
    </row>
    <row r="1173" spans="8:30" x14ac:dyDescent="0.25">
      <c r="Q1173" s="17">
        <f>+Q1172-Q1169</f>
        <v>99.039760589599609</v>
      </c>
    </row>
    <row r="1175" spans="8:30" x14ac:dyDescent="0.25">
      <c r="H1175" s="17"/>
      <c r="X1175" s="19"/>
    </row>
    <row r="1176" spans="8:30" x14ac:dyDescent="0.25">
      <c r="U1176" s="19"/>
    </row>
    <row r="1177" spans="8:30" x14ac:dyDescent="0.25">
      <c r="X1177" s="19"/>
    </row>
  </sheetData>
  <autoFilter ref="A2:AE1167" xr:uid="{8BF3207F-8E84-4DC2-A6B8-CF9CE7D11B62}"/>
  <conditionalFormatting sqref="AC1169">
    <cfRule type="cellIs" dxfId="3" priority="1" operator="equal">
      <formula>0</formula>
    </cfRule>
    <cfRule type="cellIs" dxfId="2" priority="2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6B977-39D8-47B5-B6B4-488767FD963A}">
  <dimension ref="A1:D302"/>
  <sheetViews>
    <sheetView topLeftCell="A231" workbookViewId="0">
      <selection activeCell="A247" sqref="A247"/>
    </sheetView>
  </sheetViews>
  <sheetFormatPr baseColWidth="10" defaultRowHeight="15" x14ac:dyDescent="0.25"/>
  <cols>
    <col min="1" max="1" width="15.42578125" customWidth="1"/>
    <col min="2" max="2" width="102.42578125" bestFit="1" customWidth="1"/>
    <col min="3" max="3" width="23.28515625" style="21" bestFit="1" customWidth="1"/>
    <col min="4" max="4" width="26.85546875" bestFit="1" customWidth="1"/>
  </cols>
  <sheetData>
    <row r="1" spans="1:4" x14ac:dyDescent="0.25">
      <c r="A1" s="20" t="s">
        <v>1</v>
      </c>
      <c r="B1" s="20" t="s">
        <v>3</v>
      </c>
      <c r="C1" t="s">
        <v>331</v>
      </c>
      <c r="D1" t="s">
        <v>332</v>
      </c>
    </row>
    <row r="2" spans="1:4" x14ac:dyDescent="0.25">
      <c r="A2">
        <v>77037598</v>
      </c>
      <c r="B2" t="s">
        <v>32</v>
      </c>
      <c r="C2" s="17">
        <v>2508000</v>
      </c>
      <c r="D2" s="17">
        <v>0</v>
      </c>
    </row>
    <row r="3" spans="1:4" x14ac:dyDescent="0.25">
      <c r="A3">
        <v>800000118</v>
      </c>
      <c r="B3" t="s">
        <v>33</v>
      </c>
      <c r="C3" s="17">
        <v>0</v>
      </c>
      <c r="D3" s="17">
        <v>0</v>
      </c>
    </row>
    <row r="4" spans="1:4" x14ac:dyDescent="0.25">
      <c r="A4">
        <v>800006850</v>
      </c>
      <c r="B4" t="s">
        <v>34</v>
      </c>
      <c r="C4" s="17">
        <v>2465612</v>
      </c>
      <c r="D4" s="17">
        <v>0</v>
      </c>
    </row>
    <row r="5" spans="1:4" x14ac:dyDescent="0.25">
      <c r="A5">
        <v>800008240</v>
      </c>
      <c r="B5" t="s">
        <v>35</v>
      </c>
      <c r="C5" s="17">
        <v>2768240</v>
      </c>
      <c r="D5" s="17">
        <v>0</v>
      </c>
    </row>
    <row r="6" spans="1:4" x14ac:dyDescent="0.25">
      <c r="A6">
        <v>800014918</v>
      </c>
      <c r="B6" t="s">
        <v>36</v>
      </c>
      <c r="C6" s="17">
        <v>40791874</v>
      </c>
      <c r="D6" s="17">
        <v>0</v>
      </c>
    </row>
    <row r="7" spans="1:4" x14ac:dyDescent="0.25">
      <c r="A7">
        <v>800033723</v>
      </c>
      <c r="B7" t="s">
        <v>37</v>
      </c>
      <c r="C7" s="17">
        <v>10159195</v>
      </c>
      <c r="D7" s="17">
        <v>0</v>
      </c>
    </row>
    <row r="8" spans="1:4" x14ac:dyDescent="0.25">
      <c r="A8">
        <v>800038024</v>
      </c>
      <c r="B8" t="s">
        <v>38</v>
      </c>
      <c r="C8" s="17">
        <v>0</v>
      </c>
      <c r="D8" s="17">
        <v>0</v>
      </c>
    </row>
    <row r="9" spans="1:4" x14ac:dyDescent="0.25">
      <c r="A9">
        <v>800050068</v>
      </c>
      <c r="B9" t="s">
        <v>39</v>
      </c>
      <c r="C9" s="17">
        <v>3227000</v>
      </c>
      <c r="D9" s="17">
        <v>0</v>
      </c>
    </row>
    <row r="10" spans="1:4" x14ac:dyDescent="0.25">
      <c r="A10">
        <v>800058016</v>
      </c>
      <c r="B10" t="s">
        <v>40</v>
      </c>
      <c r="C10" s="17">
        <v>189714</v>
      </c>
      <c r="D10" s="17">
        <v>0</v>
      </c>
    </row>
    <row r="11" spans="1:4" x14ac:dyDescent="0.25">
      <c r="A11">
        <v>800067515</v>
      </c>
      <c r="B11" t="s">
        <v>41</v>
      </c>
      <c r="C11" s="17">
        <v>3264292</v>
      </c>
      <c r="D11" s="17">
        <v>0</v>
      </c>
    </row>
    <row r="12" spans="1:4" x14ac:dyDescent="0.25">
      <c r="A12">
        <v>800074112</v>
      </c>
      <c r="B12" t="s">
        <v>42</v>
      </c>
      <c r="C12" s="17">
        <v>0</v>
      </c>
      <c r="D12" s="17">
        <v>0</v>
      </c>
    </row>
    <row r="13" spans="1:4" x14ac:dyDescent="0.25">
      <c r="A13">
        <v>800084206</v>
      </c>
      <c r="B13" t="s">
        <v>43</v>
      </c>
      <c r="C13" s="17">
        <v>5938776</v>
      </c>
      <c r="D13" s="17">
        <v>0</v>
      </c>
    </row>
    <row r="14" spans="1:4" x14ac:dyDescent="0.25">
      <c r="A14">
        <v>800119210</v>
      </c>
      <c r="B14" t="s">
        <v>44</v>
      </c>
      <c r="C14" s="17">
        <v>0</v>
      </c>
      <c r="D14" s="17">
        <v>0</v>
      </c>
    </row>
    <row r="15" spans="1:4" x14ac:dyDescent="0.25">
      <c r="A15">
        <v>800129856</v>
      </c>
      <c r="B15" t="s">
        <v>45</v>
      </c>
      <c r="C15" s="17">
        <v>11276983</v>
      </c>
      <c r="D15" s="17">
        <v>0</v>
      </c>
    </row>
    <row r="16" spans="1:4" x14ac:dyDescent="0.25">
      <c r="A16">
        <v>800130625</v>
      </c>
      <c r="B16" t="s">
        <v>46</v>
      </c>
      <c r="C16" s="17">
        <v>595788</v>
      </c>
      <c r="D16" s="17">
        <v>0</v>
      </c>
    </row>
    <row r="17" spans="1:4" x14ac:dyDescent="0.25">
      <c r="A17">
        <v>800130907</v>
      </c>
      <c r="B17" t="s">
        <v>47</v>
      </c>
      <c r="C17" s="17">
        <v>8340425</v>
      </c>
      <c r="D17" s="17">
        <v>0</v>
      </c>
    </row>
    <row r="18" spans="1:4" x14ac:dyDescent="0.25">
      <c r="A18">
        <v>800132674</v>
      </c>
      <c r="B18" t="s">
        <v>48</v>
      </c>
      <c r="C18" s="17">
        <v>0</v>
      </c>
      <c r="D18" s="17">
        <v>0</v>
      </c>
    </row>
    <row r="19" spans="1:4" x14ac:dyDescent="0.25">
      <c r="A19">
        <v>800149026</v>
      </c>
      <c r="B19" t="s">
        <v>49</v>
      </c>
      <c r="C19" s="17">
        <v>6947852</v>
      </c>
      <c r="D19" s="17">
        <v>0</v>
      </c>
    </row>
    <row r="20" spans="1:4" x14ac:dyDescent="0.25">
      <c r="A20">
        <v>800149453</v>
      </c>
      <c r="B20" t="s">
        <v>50</v>
      </c>
      <c r="C20" s="17">
        <v>53426</v>
      </c>
      <c r="D20" s="17">
        <v>0</v>
      </c>
    </row>
    <row r="21" spans="1:4" x14ac:dyDescent="0.25">
      <c r="A21">
        <v>800154347</v>
      </c>
      <c r="B21" t="s">
        <v>51</v>
      </c>
      <c r="C21" s="17">
        <v>407986279</v>
      </c>
      <c r="D21" s="17">
        <v>0</v>
      </c>
    </row>
    <row r="22" spans="1:4" x14ac:dyDescent="0.25">
      <c r="A22">
        <v>800161687</v>
      </c>
      <c r="B22" t="s">
        <v>52</v>
      </c>
      <c r="C22" s="17">
        <v>2100000</v>
      </c>
      <c r="D22" s="17">
        <v>0</v>
      </c>
    </row>
    <row r="23" spans="1:4" x14ac:dyDescent="0.25">
      <c r="A23">
        <v>800179966</v>
      </c>
      <c r="B23" t="s">
        <v>53</v>
      </c>
      <c r="C23" s="17">
        <v>22624570</v>
      </c>
      <c r="D23" s="17">
        <v>0</v>
      </c>
    </row>
    <row r="24" spans="1:4" x14ac:dyDescent="0.25">
      <c r="A24">
        <v>800183943</v>
      </c>
      <c r="B24" t="s">
        <v>54</v>
      </c>
      <c r="C24" s="17">
        <v>0</v>
      </c>
      <c r="D24" s="17">
        <v>0</v>
      </c>
    </row>
    <row r="25" spans="1:4" x14ac:dyDescent="0.25">
      <c r="A25">
        <v>800191643</v>
      </c>
      <c r="B25" t="s">
        <v>55</v>
      </c>
      <c r="C25" s="17">
        <v>11898600</v>
      </c>
      <c r="D25" s="17">
        <v>0</v>
      </c>
    </row>
    <row r="26" spans="1:4" x14ac:dyDescent="0.25">
      <c r="A26">
        <v>800194798</v>
      </c>
      <c r="B26" t="s">
        <v>56</v>
      </c>
      <c r="C26" s="17">
        <v>876482</v>
      </c>
      <c r="D26" s="17">
        <v>0</v>
      </c>
    </row>
    <row r="27" spans="1:4" x14ac:dyDescent="0.25">
      <c r="A27">
        <v>800201726</v>
      </c>
      <c r="B27" t="s">
        <v>57</v>
      </c>
      <c r="C27" s="17">
        <v>5912290</v>
      </c>
      <c r="D27" s="17">
        <v>0</v>
      </c>
    </row>
    <row r="28" spans="1:4" x14ac:dyDescent="0.25">
      <c r="A28">
        <v>800204919</v>
      </c>
      <c r="B28" t="s">
        <v>58</v>
      </c>
      <c r="C28" s="17">
        <v>11770500</v>
      </c>
      <c r="D28" s="17">
        <v>0</v>
      </c>
    </row>
    <row r="29" spans="1:4" x14ac:dyDescent="0.25">
      <c r="A29">
        <v>800215019</v>
      </c>
      <c r="B29" t="s">
        <v>59</v>
      </c>
      <c r="C29" s="17">
        <v>1454598</v>
      </c>
      <c r="D29" s="17">
        <v>0</v>
      </c>
    </row>
    <row r="30" spans="1:4" x14ac:dyDescent="0.25">
      <c r="A30">
        <v>800216883</v>
      </c>
      <c r="B30" t="s">
        <v>60</v>
      </c>
      <c r="C30" s="17">
        <v>36360</v>
      </c>
      <c r="D30" s="17">
        <v>0</v>
      </c>
    </row>
    <row r="31" spans="1:4" x14ac:dyDescent="0.25">
      <c r="A31">
        <v>800218979</v>
      </c>
      <c r="B31" t="s">
        <v>61</v>
      </c>
      <c r="C31" s="17">
        <v>0</v>
      </c>
      <c r="D31" s="17">
        <v>0</v>
      </c>
    </row>
    <row r="32" spans="1:4" x14ac:dyDescent="0.25">
      <c r="A32">
        <v>800231215</v>
      </c>
      <c r="B32" t="s">
        <v>62</v>
      </c>
      <c r="C32" s="17">
        <v>1473202</v>
      </c>
      <c r="D32" s="17">
        <v>0</v>
      </c>
    </row>
    <row r="33" spans="1:4" x14ac:dyDescent="0.25">
      <c r="A33">
        <v>800231235</v>
      </c>
      <c r="B33" t="s">
        <v>63</v>
      </c>
      <c r="C33" s="17">
        <v>0</v>
      </c>
      <c r="D33" s="17">
        <v>0</v>
      </c>
    </row>
    <row r="34" spans="1:4" x14ac:dyDescent="0.25">
      <c r="A34">
        <v>800234860</v>
      </c>
      <c r="B34" t="s">
        <v>64</v>
      </c>
      <c r="C34" s="17">
        <v>11242462</v>
      </c>
      <c r="D34" s="17">
        <v>0</v>
      </c>
    </row>
    <row r="35" spans="1:4" x14ac:dyDescent="0.25">
      <c r="A35">
        <v>800249241</v>
      </c>
      <c r="B35" t="s">
        <v>65</v>
      </c>
      <c r="C35" s="17">
        <v>0</v>
      </c>
      <c r="D35" s="17">
        <v>0</v>
      </c>
    </row>
    <row r="36" spans="1:4" x14ac:dyDescent="0.25">
      <c r="A36">
        <v>800253167</v>
      </c>
      <c r="B36" t="s">
        <v>66</v>
      </c>
      <c r="C36" s="17">
        <v>49404849</v>
      </c>
      <c r="D36" s="17">
        <v>0</v>
      </c>
    </row>
    <row r="37" spans="1:4" x14ac:dyDescent="0.25">
      <c r="A37">
        <v>802000955</v>
      </c>
      <c r="B37" t="s">
        <v>67</v>
      </c>
      <c r="C37" s="17">
        <v>4440000</v>
      </c>
      <c r="D37" s="17">
        <v>0</v>
      </c>
    </row>
    <row r="38" spans="1:4" x14ac:dyDescent="0.25">
      <c r="A38">
        <v>802001084</v>
      </c>
      <c r="B38" t="s">
        <v>68</v>
      </c>
      <c r="C38" s="17">
        <v>0</v>
      </c>
      <c r="D38" s="17">
        <v>0</v>
      </c>
    </row>
    <row r="39" spans="1:4" x14ac:dyDescent="0.25">
      <c r="A39">
        <v>802004326</v>
      </c>
      <c r="B39" t="s">
        <v>69</v>
      </c>
      <c r="C39" s="17">
        <v>1842017</v>
      </c>
      <c r="D39" s="17">
        <v>0</v>
      </c>
    </row>
    <row r="40" spans="1:4" x14ac:dyDescent="0.25">
      <c r="A40">
        <v>802006728</v>
      </c>
      <c r="B40" t="s">
        <v>70</v>
      </c>
      <c r="C40" s="17">
        <v>44657251</v>
      </c>
      <c r="D40" s="17">
        <v>0</v>
      </c>
    </row>
    <row r="41" spans="1:4" x14ac:dyDescent="0.25">
      <c r="A41">
        <v>802009766</v>
      </c>
      <c r="B41" t="s">
        <v>71</v>
      </c>
      <c r="C41" s="17">
        <v>1343400</v>
      </c>
      <c r="D41" s="17">
        <v>0</v>
      </c>
    </row>
    <row r="42" spans="1:4" x14ac:dyDescent="0.25">
      <c r="A42">
        <v>802009783</v>
      </c>
      <c r="B42" t="s">
        <v>72</v>
      </c>
      <c r="C42" s="17">
        <v>0</v>
      </c>
      <c r="D42" s="17">
        <v>0</v>
      </c>
    </row>
    <row r="43" spans="1:4" x14ac:dyDescent="0.25">
      <c r="A43">
        <v>802013835</v>
      </c>
      <c r="B43" t="s">
        <v>73</v>
      </c>
      <c r="C43" s="17">
        <v>0</v>
      </c>
      <c r="D43" s="17">
        <v>0</v>
      </c>
    </row>
    <row r="44" spans="1:4" x14ac:dyDescent="0.25">
      <c r="A44">
        <v>802014132</v>
      </c>
      <c r="B44" t="s">
        <v>74</v>
      </c>
      <c r="C44" s="17">
        <v>413500</v>
      </c>
      <c r="D44" s="17">
        <v>0</v>
      </c>
    </row>
    <row r="45" spans="1:4" x14ac:dyDescent="0.25">
      <c r="A45">
        <v>802016357</v>
      </c>
      <c r="B45" t="s">
        <v>75</v>
      </c>
      <c r="C45" s="17">
        <v>522189</v>
      </c>
      <c r="D45" s="17">
        <v>0</v>
      </c>
    </row>
    <row r="46" spans="1:4" x14ac:dyDescent="0.25">
      <c r="A46">
        <v>802016761</v>
      </c>
      <c r="B46" t="s">
        <v>76</v>
      </c>
      <c r="C46" s="17">
        <v>123258497</v>
      </c>
      <c r="D46" s="17">
        <v>0</v>
      </c>
    </row>
    <row r="47" spans="1:4" x14ac:dyDescent="0.25">
      <c r="A47">
        <v>802018505</v>
      </c>
      <c r="B47" t="s">
        <v>77</v>
      </c>
      <c r="C47" s="17">
        <v>244790</v>
      </c>
      <c r="D47" s="17">
        <v>0</v>
      </c>
    </row>
    <row r="48" spans="1:4" x14ac:dyDescent="0.25">
      <c r="A48">
        <v>802020334</v>
      </c>
      <c r="B48" t="s">
        <v>78</v>
      </c>
      <c r="C48" s="17">
        <v>285566735</v>
      </c>
      <c r="D48" s="17">
        <v>0</v>
      </c>
    </row>
    <row r="49" spans="1:4" x14ac:dyDescent="0.25">
      <c r="A49">
        <v>802021332</v>
      </c>
      <c r="B49" t="s">
        <v>79</v>
      </c>
      <c r="C49" s="17">
        <v>9230758</v>
      </c>
      <c r="D49" s="17">
        <v>0</v>
      </c>
    </row>
    <row r="50" spans="1:4" x14ac:dyDescent="0.25">
      <c r="A50">
        <v>802024817</v>
      </c>
      <c r="B50" t="s">
        <v>80</v>
      </c>
      <c r="C50" s="17">
        <v>3082472</v>
      </c>
      <c r="D50" s="17">
        <v>0</v>
      </c>
    </row>
    <row r="51" spans="1:4" x14ac:dyDescent="0.25">
      <c r="A51">
        <v>804002105</v>
      </c>
      <c r="B51" t="s">
        <v>81</v>
      </c>
      <c r="C51" s="17">
        <v>0</v>
      </c>
      <c r="D51" s="17">
        <v>0</v>
      </c>
    </row>
    <row r="52" spans="1:4" x14ac:dyDescent="0.25">
      <c r="A52">
        <v>804007178</v>
      </c>
      <c r="B52" t="s">
        <v>82</v>
      </c>
      <c r="C52" s="17">
        <v>77715973</v>
      </c>
      <c r="D52" s="17">
        <v>0</v>
      </c>
    </row>
    <row r="53" spans="1:4" x14ac:dyDescent="0.25">
      <c r="A53">
        <v>804011768</v>
      </c>
      <c r="B53" t="s">
        <v>83</v>
      </c>
      <c r="C53" s="17">
        <v>49284572</v>
      </c>
      <c r="D53" s="17">
        <v>0</v>
      </c>
    </row>
    <row r="54" spans="1:4" x14ac:dyDescent="0.25">
      <c r="A54">
        <v>804014839</v>
      </c>
      <c r="B54" t="s">
        <v>84</v>
      </c>
      <c r="C54" s="17">
        <v>1787000</v>
      </c>
      <c r="D54" s="17">
        <v>0</v>
      </c>
    </row>
    <row r="55" spans="1:4" x14ac:dyDescent="0.25">
      <c r="A55">
        <v>805023423</v>
      </c>
      <c r="B55" t="s">
        <v>85</v>
      </c>
      <c r="C55" s="17">
        <v>62876503</v>
      </c>
      <c r="D55" s="17">
        <v>0</v>
      </c>
    </row>
    <row r="56" spans="1:4" x14ac:dyDescent="0.25">
      <c r="A56">
        <v>805027743</v>
      </c>
      <c r="B56" t="s">
        <v>86</v>
      </c>
      <c r="C56" s="17">
        <v>20383014</v>
      </c>
      <c r="D56" s="17">
        <v>0</v>
      </c>
    </row>
    <row r="57" spans="1:4" x14ac:dyDescent="0.25">
      <c r="A57">
        <v>805030765</v>
      </c>
      <c r="B57" t="s">
        <v>87</v>
      </c>
      <c r="C57" s="17">
        <v>21010380</v>
      </c>
      <c r="D57" s="17">
        <v>0</v>
      </c>
    </row>
    <row r="58" spans="1:4" x14ac:dyDescent="0.25">
      <c r="A58">
        <v>806001061</v>
      </c>
      <c r="B58" t="s">
        <v>88</v>
      </c>
      <c r="C58" s="17">
        <v>600912953</v>
      </c>
      <c r="D58" s="17">
        <v>137916124</v>
      </c>
    </row>
    <row r="59" spans="1:4" x14ac:dyDescent="0.25">
      <c r="A59">
        <v>806004548</v>
      </c>
      <c r="B59" t="s">
        <v>89</v>
      </c>
      <c r="C59" s="17">
        <v>33963508</v>
      </c>
      <c r="D59" s="17">
        <v>0</v>
      </c>
    </row>
    <row r="60" spans="1:4" x14ac:dyDescent="0.25">
      <c r="A60">
        <v>806004756</v>
      </c>
      <c r="B60" t="s">
        <v>90</v>
      </c>
      <c r="C60" s="17">
        <v>14788875</v>
      </c>
      <c r="D60" s="17">
        <v>0</v>
      </c>
    </row>
    <row r="61" spans="1:4" x14ac:dyDescent="0.25">
      <c r="A61">
        <v>806005602</v>
      </c>
      <c r="B61" t="s">
        <v>91</v>
      </c>
      <c r="C61" s="17">
        <v>0</v>
      </c>
      <c r="D61" s="17">
        <v>0</v>
      </c>
    </row>
    <row r="62" spans="1:4" x14ac:dyDescent="0.25">
      <c r="A62">
        <v>806006414</v>
      </c>
      <c r="B62" t="s">
        <v>92</v>
      </c>
      <c r="C62" s="17">
        <v>0</v>
      </c>
      <c r="D62" s="17">
        <v>0</v>
      </c>
    </row>
    <row r="63" spans="1:4" x14ac:dyDescent="0.25">
      <c r="A63">
        <v>806006914</v>
      </c>
      <c r="B63" t="s">
        <v>93</v>
      </c>
      <c r="C63" s="17">
        <v>0</v>
      </c>
      <c r="D63" s="17">
        <v>0</v>
      </c>
    </row>
    <row r="64" spans="1:4" x14ac:dyDescent="0.25">
      <c r="A64">
        <v>806007257</v>
      </c>
      <c r="B64" t="s">
        <v>94</v>
      </c>
      <c r="C64" s="17">
        <v>4310777</v>
      </c>
      <c r="D64" s="17">
        <v>0</v>
      </c>
    </row>
    <row r="65" spans="1:4" x14ac:dyDescent="0.25">
      <c r="A65">
        <v>806007303</v>
      </c>
      <c r="B65" t="s">
        <v>95</v>
      </c>
      <c r="C65" s="17">
        <v>0</v>
      </c>
      <c r="D65" s="17">
        <v>0</v>
      </c>
    </row>
    <row r="66" spans="1:4" x14ac:dyDescent="0.25">
      <c r="A66">
        <v>806007567</v>
      </c>
      <c r="B66" t="s">
        <v>96</v>
      </c>
      <c r="C66" s="17">
        <v>3796265</v>
      </c>
      <c r="D66" s="17">
        <v>0</v>
      </c>
    </row>
    <row r="67" spans="1:4" x14ac:dyDescent="0.25">
      <c r="A67">
        <v>806007650</v>
      </c>
      <c r="B67" t="s">
        <v>97</v>
      </c>
      <c r="C67" s="17">
        <v>12982357</v>
      </c>
      <c r="D67" s="17">
        <v>0</v>
      </c>
    </row>
    <row r="68" spans="1:4" x14ac:dyDescent="0.25">
      <c r="A68">
        <v>806007801</v>
      </c>
      <c r="B68" t="s">
        <v>98</v>
      </c>
      <c r="C68" s="17">
        <v>1201300</v>
      </c>
      <c r="D68" s="17">
        <v>0</v>
      </c>
    </row>
    <row r="69" spans="1:4" x14ac:dyDescent="0.25">
      <c r="A69">
        <v>806007923</v>
      </c>
      <c r="B69" t="s">
        <v>99</v>
      </c>
      <c r="C69" s="17">
        <v>26727558</v>
      </c>
      <c r="D69" s="17">
        <v>0</v>
      </c>
    </row>
    <row r="70" spans="1:4" x14ac:dyDescent="0.25">
      <c r="A70">
        <v>806008270</v>
      </c>
      <c r="B70" t="s">
        <v>100</v>
      </c>
      <c r="C70" s="17">
        <v>134734</v>
      </c>
      <c r="D70" s="17">
        <v>0</v>
      </c>
    </row>
    <row r="71" spans="1:4" x14ac:dyDescent="0.25">
      <c r="A71">
        <v>806008356</v>
      </c>
      <c r="B71" t="s">
        <v>101</v>
      </c>
      <c r="C71" s="17">
        <v>0</v>
      </c>
      <c r="D71" s="17">
        <v>0</v>
      </c>
    </row>
    <row r="72" spans="1:4" x14ac:dyDescent="0.25">
      <c r="A72">
        <v>806008394</v>
      </c>
      <c r="B72" t="s">
        <v>102</v>
      </c>
      <c r="C72" s="17">
        <v>10873950</v>
      </c>
      <c r="D72" s="17">
        <v>0</v>
      </c>
    </row>
    <row r="73" spans="1:4" x14ac:dyDescent="0.25">
      <c r="A73">
        <v>806008439</v>
      </c>
      <c r="B73" t="s">
        <v>103</v>
      </c>
      <c r="C73" s="17">
        <v>0</v>
      </c>
      <c r="D73" s="17">
        <v>0</v>
      </c>
    </row>
    <row r="74" spans="1:4" x14ac:dyDescent="0.25">
      <c r="A74">
        <v>806009230</v>
      </c>
      <c r="B74" t="s">
        <v>104</v>
      </c>
      <c r="C74" s="17">
        <v>8289540</v>
      </c>
      <c r="D74" s="17">
        <v>0</v>
      </c>
    </row>
    <row r="75" spans="1:4" x14ac:dyDescent="0.25">
      <c r="A75">
        <v>806009848</v>
      </c>
      <c r="B75" t="s">
        <v>105</v>
      </c>
      <c r="C75" s="17">
        <v>418003</v>
      </c>
      <c r="D75" s="17">
        <v>0</v>
      </c>
    </row>
    <row r="76" spans="1:4" x14ac:dyDescent="0.25">
      <c r="A76">
        <v>806010305</v>
      </c>
      <c r="B76" t="s">
        <v>106</v>
      </c>
      <c r="C76" s="17">
        <v>2285231</v>
      </c>
      <c r="D76" s="17">
        <v>0</v>
      </c>
    </row>
    <row r="77" spans="1:4" x14ac:dyDescent="0.25">
      <c r="A77">
        <v>806010788</v>
      </c>
      <c r="B77" t="s">
        <v>107</v>
      </c>
      <c r="C77" s="17">
        <v>48675</v>
      </c>
      <c r="D77" s="17">
        <v>0</v>
      </c>
    </row>
    <row r="78" spans="1:4" x14ac:dyDescent="0.25">
      <c r="A78">
        <v>806011261</v>
      </c>
      <c r="B78" t="s">
        <v>108</v>
      </c>
      <c r="C78" s="17">
        <v>33565628</v>
      </c>
      <c r="D78" s="17">
        <v>0</v>
      </c>
    </row>
    <row r="79" spans="1:4" x14ac:dyDescent="0.25">
      <c r="A79">
        <v>806011811</v>
      </c>
      <c r="B79" t="s">
        <v>109</v>
      </c>
      <c r="C79" s="17">
        <v>542744</v>
      </c>
      <c r="D79" s="17">
        <v>0</v>
      </c>
    </row>
    <row r="80" spans="1:4" x14ac:dyDescent="0.25">
      <c r="A80">
        <v>806012426</v>
      </c>
      <c r="B80" t="s">
        <v>110</v>
      </c>
      <c r="C80" s="17">
        <v>209426191</v>
      </c>
      <c r="D80" s="17">
        <v>0</v>
      </c>
    </row>
    <row r="81" spans="1:4" x14ac:dyDescent="0.25">
      <c r="A81">
        <v>806013287</v>
      </c>
      <c r="B81" t="s">
        <v>111</v>
      </c>
      <c r="C81" s="17">
        <v>864050</v>
      </c>
      <c r="D81" s="17">
        <v>0</v>
      </c>
    </row>
    <row r="82" spans="1:4" x14ac:dyDescent="0.25">
      <c r="A82">
        <v>806013568</v>
      </c>
      <c r="B82" t="s">
        <v>112</v>
      </c>
      <c r="C82" s="17">
        <v>0</v>
      </c>
      <c r="D82" s="17">
        <v>0</v>
      </c>
    </row>
    <row r="83" spans="1:4" x14ac:dyDescent="0.25">
      <c r="A83">
        <v>806013609</v>
      </c>
      <c r="B83" t="s">
        <v>113</v>
      </c>
      <c r="C83" s="17">
        <v>0</v>
      </c>
      <c r="D83" s="17">
        <v>0</v>
      </c>
    </row>
    <row r="84" spans="1:4" x14ac:dyDescent="0.25">
      <c r="A84">
        <v>806013944</v>
      </c>
      <c r="B84" t="s">
        <v>114</v>
      </c>
      <c r="C84" s="17">
        <v>402638</v>
      </c>
      <c r="D84" s="17">
        <v>0</v>
      </c>
    </row>
    <row r="85" spans="1:4" x14ac:dyDescent="0.25">
      <c r="A85">
        <v>806015201</v>
      </c>
      <c r="B85" t="s">
        <v>115</v>
      </c>
      <c r="C85" s="17">
        <v>18920803</v>
      </c>
      <c r="D85" s="17">
        <v>0</v>
      </c>
    </row>
    <row r="86" spans="1:4" x14ac:dyDescent="0.25">
      <c r="A86">
        <v>806015513</v>
      </c>
      <c r="B86" t="s">
        <v>116</v>
      </c>
      <c r="C86" s="17">
        <v>3990000</v>
      </c>
      <c r="D86" s="17">
        <v>0</v>
      </c>
    </row>
    <row r="87" spans="1:4" x14ac:dyDescent="0.25">
      <c r="A87">
        <v>806016225</v>
      </c>
      <c r="B87" t="s">
        <v>117</v>
      </c>
      <c r="C87" s="17">
        <v>75394799</v>
      </c>
      <c r="D87" s="17">
        <v>0</v>
      </c>
    </row>
    <row r="88" spans="1:4" x14ac:dyDescent="0.25">
      <c r="A88">
        <v>806016797</v>
      </c>
      <c r="B88" t="s">
        <v>118</v>
      </c>
      <c r="C88" s="17">
        <v>101857302</v>
      </c>
      <c r="D88" s="17">
        <v>0</v>
      </c>
    </row>
    <row r="89" spans="1:4" x14ac:dyDescent="0.25">
      <c r="A89">
        <v>807004352</v>
      </c>
      <c r="B89" t="s">
        <v>119</v>
      </c>
      <c r="C89" s="17">
        <v>400300</v>
      </c>
      <c r="D89" s="17">
        <v>0</v>
      </c>
    </row>
    <row r="90" spans="1:4" x14ac:dyDescent="0.25">
      <c r="A90">
        <v>810000913</v>
      </c>
      <c r="B90" t="s">
        <v>120</v>
      </c>
      <c r="C90" s="17">
        <v>6532756</v>
      </c>
      <c r="D90" s="17">
        <v>0</v>
      </c>
    </row>
    <row r="91" spans="1:4" x14ac:dyDescent="0.25">
      <c r="A91">
        <v>811004055</v>
      </c>
      <c r="B91" t="s">
        <v>121</v>
      </c>
      <c r="C91" s="17">
        <v>18555349</v>
      </c>
      <c r="D91" s="17">
        <v>0</v>
      </c>
    </row>
    <row r="92" spans="1:4" x14ac:dyDescent="0.25">
      <c r="A92">
        <v>811016192</v>
      </c>
      <c r="B92" t="s">
        <v>122</v>
      </c>
      <c r="C92" s="17">
        <v>17755112</v>
      </c>
      <c r="D92" s="17">
        <v>0</v>
      </c>
    </row>
    <row r="93" spans="1:4" x14ac:dyDescent="0.25">
      <c r="A93">
        <v>812005130</v>
      </c>
      <c r="B93" t="s">
        <v>123</v>
      </c>
      <c r="C93" s="17">
        <v>1184052</v>
      </c>
      <c r="D93" s="17">
        <v>0</v>
      </c>
    </row>
    <row r="94" spans="1:4" x14ac:dyDescent="0.25">
      <c r="A94">
        <v>812005522</v>
      </c>
      <c r="B94" t="s">
        <v>124</v>
      </c>
      <c r="C94" s="17">
        <v>3279969</v>
      </c>
      <c r="D94" s="17">
        <v>0</v>
      </c>
    </row>
    <row r="95" spans="1:4" x14ac:dyDescent="0.25">
      <c r="A95">
        <v>812007194</v>
      </c>
      <c r="B95" t="s">
        <v>125</v>
      </c>
      <c r="C95" s="17">
        <v>5066409</v>
      </c>
      <c r="D95" s="17">
        <v>0</v>
      </c>
    </row>
    <row r="96" spans="1:4" x14ac:dyDescent="0.25">
      <c r="A96">
        <v>813001952</v>
      </c>
      <c r="B96" t="s">
        <v>126</v>
      </c>
      <c r="C96" s="17">
        <v>1022100</v>
      </c>
      <c r="D96" s="17">
        <v>0</v>
      </c>
    </row>
    <row r="97" spans="1:4" x14ac:dyDescent="0.25">
      <c r="A97">
        <v>813005265</v>
      </c>
      <c r="B97" t="s">
        <v>127</v>
      </c>
      <c r="C97" s="17">
        <v>277900</v>
      </c>
      <c r="D97" s="17">
        <v>0</v>
      </c>
    </row>
    <row r="98" spans="1:4" x14ac:dyDescent="0.25">
      <c r="A98">
        <v>815000316</v>
      </c>
      <c r="B98" t="s">
        <v>128</v>
      </c>
      <c r="C98" s="17">
        <v>0</v>
      </c>
      <c r="D98" s="17">
        <v>0</v>
      </c>
    </row>
    <row r="99" spans="1:4" x14ac:dyDescent="0.25">
      <c r="A99">
        <v>816001182</v>
      </c>
      <c r="B99" t="s">
        <v>129</v>
      </c>
      <c r="C99" s="17">
        <v>519586499</v>
      </c>
      <c r="D99" s="17">
        <v>0</v>
      </c>
    </row>
    <row r="100" spans="1:4" x14ac:dyDescent="0.25">
      <c r="A100">
        <v>816005003</v>
      </c>
      <c r="B100" t="s">
        <v>130</v>
      </c>
      <c r="C100" s="17">
        <v>0</v>
      </c>
      <c r="D100" s="17">
        <v>0</v>
      </c>
    </row>
    <row r="101" spans="1:4" x14ac:dyDescent="0.25">
      <c r="A101">
        <v>817003166</v>
      </c>
      <c r="B101" t="s">
        <v>131</v>
      </c>
      <c r="C101" s="17">
        <v>0</v>
      </c>
      <c r="D101" s="17">
        <v>0</v>
      </c>
    </row>
    <row r="102" spans="1:4" x14ac:dyDescent="0.25">
      <c r="A102">
        <v>818000140</v>
      </c>
      <c r="B102" t="s">
        <v>132</v>
      </c>
      <c r="C102" s="17">
        <v>731442919</v>
      </c>
      <c r="D102" s="17">
        <v>0</v>
      </c>
    </row>
    <row r="103" spans="1:4" x14ac:dyDescent="0.25">
      <c r="A103">
        <v>819001483</v>
      </c>
      <c r="B103" t="s">
        <v>133</v>
      </c>
      <c r="C103" s="17">
        <v>0</v>
      </c>
      <c r="D103" s="17">
        <v>0</v>
      </c>
    </row>
    <row r="104" spans="1:4" x14ac:dyDescent="0.25">
      <c r="A104">
        <v>819003863</v>
      </c>
      <c r="B104" t="s">
        <v>134</v>
      </c>
      <c r="C104" s="17">
        <v>4125289</v>
      </c>
      <c r="D104" s="17">
        <v>0</v>
      </c>
    </row>
    <row r="105" spans="1:4" x14ac:dyDescent="0.25">
      <c r="A105">
        <v>823002227</v>
      </c>
      <c r="B105" t="s">
        <v>135</v>
      </c>
      <c r="C105" s="17">
        <v>21193183</v>
      </c>
      <c r="D105" s="17">
        <v>0</v>
      </c>
    </row>
    <row r="106" spans="1:4" x14ac:dyDescent="0.25">
      <c r="A106">
        <v>823002800</v>
      </c>
      <c r="B106" t="s">
        <v>136</v>
      </c>
      <c r="C106" s="17">
        <v>0</v>
      </c>
      <c r="D106" s="17">
        <v>0</v>
      </c>
    </row>
    <row r="107" spans="1:4" x14ac:dyDescent="0.25">
      <c r="A107">
        <v>823002991</v>
      </c>
      <c r="B107" t="s">
        <v>137</v>
      </c>
      <c r="C107" s="17">
        <v>0</v>
      </c>
      <c r="D107" s="17">
        <v>0</v>
      </c>
    </row>
    <row r="108" spans="1:4" x14ac:dyDescent="0.25">
      <c r="A108">
        <v>823004881</v>
      </c>
      <c r="B108" t="s">
        <v>138</v>
      </c>
      <c r="C108" s="17">
        <v>19724100</v>
      </c>
      <c r="D108" s="17">
        <v>0</v>
      </c>
    </row>
    <row r="109" spans="1:4" x14ac:dyDescent="0.25">
      <c r="A109">
        <v>824001041</v>
      </c>
      <c r="B109" t="s">
        <v>139</v>
      </c>
      <c r="C109" s="17">
        <v>1109000</v>
      </c>
      <c r="D109" s="17">
        <v>0</v>
      </c>
    </row>
    <row r="110" spans="1:4" x14ac:dyDescent="0.25">
      <c r="A110">
        <v>824001252</v>
      </c>
      <c r="B110" t="s">
        <v>140</v>
      </c>
      <c r="C110" s="17">
        <v>69515520</v>
      </c>
      <c r="D110" s="17">
        <v>0</v>
      </c>
    </row>
    <row r="111" spans="1:4" x14ac:dyDescent="0.25">
      <c r="A111">
        <v>824002277</v>
      </c>
      <c r="B111" t="s">
        <v>141</v>
      </c>
      <c r="C111" s="17">
        <v>3126926</v>
      </c>
      <c r="D111" s="17">
        <v>0</v>
      </c>
    </row>
    <row r="112" spans="1:4" x14ac:dyDescent="0.25">
      <c r="A112">
        <v>825003378</v>
      </c>
      <c r="B112" t="s">
        <v>142</v>
      </c>
      <c r="C112" s="17">
        <v>0</v>
      </c>
      <c r="D112" s="17">
        <v>0</v>
      </c>
    </row>
    <row r="113" spans="1:4" x14ac:dyDescent="0.25">
      <c r="A113">
        <v>829000940</v>
      </c>
      <c r="B113" t="s">
        <v>143</v>
      </c>
      <c r="C113" s="17">
        <v>0</v>
      </c>
      <c r="D113" s="17">
        <v>0</v>
      </c>
    </row>
    <row r="114" spans="1:4" x14ac:dyDescent="0.25">
      <c r="A114">
        <v>829001256</v>
      </c>
      <c r="B114" t="s">
        <v>144</v>
      </c>
      <c r="C114" s="17">
        <v>0</v>
      </c>
      <c r="D114" s="17">
        <v>0</v>
      </c>
    </row>
    <row r="115" spans="1:4" x14ac:dyDescent="0.25">
      <c r="A115">
        <v>829001846</v>
      </c>
      <c r="B115" t="s">
        <v>145</v>
      </c>
      <c r="C115" s="17">
        <v>633369</v>
      </c>
      <c r="D115" s="17">
        <v>0</v>
      </c>
    </row>
    <row r="116" spans="1:4" x14ac:dyDescent="0.25">
      <c r="A116">
        <v>829001887</v>
      </c>
      <c r="B116" t="s">
        <v>146</v>
      </c>
      <c r="C116" s="17">
        <v>5957301</v>
      </c>
      <c r="D116" s="17">
        <v>0</v>
      </c>
    </row>
    <row r="117" spans="1:4" x14ac:dyDescent="0.25">
      <c r="A117">
        <v>830005028</v>
      </c>
      <c r="B117" t="s">
        <v>147</v>
      </c>
      <c r="C117" s="17">
        <v>0</v>
      </c>
      <c r="D117" s="17">
        <v>0</v>
      </c>
    </row>
    <row r="118" spans="1:4" x14ac:dyDescent="0.25">
      <c r="A118">
        <v>830010337</v>
      </c>
      <c r="B118" t="s">
        <v>148</v>
      </c>
      <c r="C118" s="17">
        <v>44945468</v>
      </c>
      <c r="D118" s="17">
        <v>0</v>
      </c>
    </row>
    <row r="119" spans="1:4" x14ac:dyDescent="0.25">
      <c r="A119">
        <v>830066626</v>
      </c>
      <c r="B119" t="s">
        <v>149</v>
      </c>
      <c r="C119" s="17">
        <v>0</v>
      </c>
      <c r="D119" s="17">
        <v>0</v>
      </c>
    </row>
    <row r="120" spans="1:4" x14ac:dyDescent="0.25">
      <c r="A120">
        <v>830074184</v>
      </c>
      <c r="B120" t="s">
        <v>150</v>
      </c>
      <c r="C120" s="17">
        <v>0</v>
      </c>
      <c r="D120" s="17">
        <v>0</v>
      </c>
    </row>
    <row r="121" spans="1:4" x14ac:dyDescent="0.25">
      <c r="A121">
        <v>830109997</v>
      </c>
      <c r="B121" t="s">
        <v>151</v>
      </c>
      <c r="C121" s="17">
        <v>0</v>
      </c>
      <c r="D121" s="17">
        <v>0</v>
      </c>
    </row>
    <row r="122" spans="1:4" x14ac:dyDescent="0.25">
      <c r="A122">
        <v>830124110</v>
      </c>
      <c r="B122" t="s">
        <v>152</v>
      </c>
      <c r="C122" s="17">
        <v>0</v>
      </c>
      <c r="D122" s="17">
        <v>0</v>
      </c>
    </row>
    <row r="123" spans="1:4" x14ac:dyDescent="0.25">
      <c r="A123">
        <v>830504734</v>
      </c>
      <c r="B123" t="s">
        <v>153</v>
      </c>
      <c r="C123" s="17">
        <v>500000</v>
      </c>
      <c r="D123" s="17">
        <v>0</v>
      </c>
    </row>
    <row r="124" spans="1:4" x14ac:dyDescent="0.25">
      <c r="A124">
        <v>830507718</v>
      </c>
      <c r="B124" t="s">
        <v>154</v>
      </c>
      <c r="C124" s="17">
        <v>20269279</v>
      </c>
      <c r="D124" s="17">
        <v>0</v>
      </c>
    </row>
    <row r="125" spans="1:4" x14ac:dyDescent="0.25">
      <c r="A125">
        <v>830507910</v>
      </c>
      <c r="B125" t="s">
        <v>155</v>
      </c>
      <c r="C125" s="17">
        <v>7280000</v>
      </c>
      <c r="D125" s="17">
        <v>0</v>
      </c>
    </row>
    <row r="126" spans="1:4" x14ac:dyDescent="0.25">
      <c r="A126">
        <v>830510942</v>
      </c>
      <c r="B126" t="s">
        <v>156</v>
      </c>
      <c r="C126" s="17">
        <v>146529826</v>
      </c>
      <c r="D126" s="17">
        <v>0</v>
      </c>
    </row>
    <row r="127" spans="1:4" x14ac:dyDescent="0.25">
      <c r="A127">
        <v>830510991</v>
      </c>
      <c r="B127" t="s">
        <v>157</v>
      </c>
      <c r="C127" s="17">
        <v>96624793</v>
      </c>
      <c r="D127" s="17">
        <v>0</v>
      </c>
    </row>
    <row r="128" spans="1:4" x14ac:dyDescent="0.25">
      <c r="A128">
        <v>839000145</v>
      </c>
      <c r="B128" t="s">
        <v>158</v>
      </c>
      <c r="C128" s="17">
        <v>0</v>
      </c>
      <c r="D128" s="17">
        <v>0</v>
      </c>
    </row>
    <row r="129" spans="1:4" x14ac:dyDescent="0.25">
      <c r="A129">
        <v>860005114</v>
      </c>
      <c r="B129" t="s">
        <v>159</v>
      </c>
      <c r="C129" s="17">
        <v>6391851</v>
      </c>
      <c r="D129" s="17">
        <v>0</v>
      </c>
    </row>
    <row r="130" spans="1:4" x14ac:dyDescent="0.25">
      <c r="A130">
        <v>860006656</v>
      </c>
      <c r="B130" t="s">
        <v>160</v>
      </c>
      <c r="C130" s="17">
        <v>4949143</v>
      </c>
      <c r="D130" s="17">
        <v>0</v>
      </c>
    </row>
    <row r="131" spans="1:4" x14ac:dyDescent="0.25">
      <c r="A131">
        <v>860007373</v>
      </c>
      <c r="B131" t="s">
        <v>161</v>
      </c>
      <c r="C131" s="17">
        <v>439294</v>
      </c>
      <c r="D131" s="17">
        <v>0</v>
      </c>
    </row>
    <row r="132" spans="1:4" x14ac:dyDescent="0.25">
      <c r="A132">
        <v>860013874</v>
      </c>
      <c r="B132" t="s">
        <v>162</v>
      </c>
      <c r="C132" s="17">
        <v>7489502</v>
      </c>
      <c r="D132" s="17">
        <v>0</v>
      </c>
    </row>
    <row r="133" spans="1:4" x14ac:dyDescent="0.25">
      <c r="A133">
        <v>860015536</v>
      </c>
      <c r="B133" t="s">
        <v>163</v>
      </c>
      <c r="C133" s="17">
        <v>821136</v>
      </c>
      <c r="D133" s="17">
        <v>0</v>
      </c>
    </row>
    <row r="134" spans="1:4" x14ac:dyDescent="0.25">
      <c r="A134">
        <v>860020188</v>
      </c>
      <c r="B134" t="s">
        <v>164</v>
      </c>
      <c r="C134" s="17">
        <v>170114</v>
      </c>
      <c r="D134" s="17">
        <v>0</v>
      </c>
    </row>
    <row r="135" spans="1:4" x14ac:dyDescent="0.25">
      <c r="A135">
        <v>860028947</v>
      </c>
      <c r="B135" t="s">
        <v>165</v>
      </c>
      <c r="C135" s="17">
        <v>106300135</v>
      </c>
      <c r="D135" s="17">
        <v>0</v>
      </c>
    </row>
    <row r="136" spans="1:4" x14ac:dyDescent="0.25">
      <c r="A136">
        <v>860035992</v>
      </c>
      <c r="B136" t="s">
        <v>166</v>
      </c>
      <c r="C136" s="17">
        <v>5546478</v>
      </c>
      <c r="D136" s="17">
        <v>0</v>
      </c>
    </row>
    <row r="137" spans="1:4" x14ac:dyDescent="0.25">
      <c r="A137">
        <v>860037950</v>
      </c>
      <c r="B137" t="s">
        <v>167</v>
      </c>
      <c r="C137" s="17">
        <v>0</v>
      </c>
      <c r="D137" s="17">
        <v>0</v>
      </c>
    </row>
    <row r="138" spans="1:4" x14ac:dyDescent="0.25">
      <c r="A138">
        <v>860039726</v>
      </c>
      <c r="B138" t="s">
        <v>168</v>
      </c>
      <c r="C138" s="17">
        <v>1125260</v>
      </c>
      <c r="D138" s="17">
        <v>0</v>
      </c>
    </row>
    <row r="139" spans="1:4" x14ac:dyDescent="0.25">
      <c r="A139">
        <v>860090566</v>
      </c>
      <c r="B139" t="s">
        <v>169</v>
      </c>
      <c r="C139" s="17">
        <v>0</v>
      </c>
      <c r="D139" s="17">
        <v>0</v>
      </c>
    </row>
    <row r="140" spans="1:4" x14ac:dyDescent="0.25">
      <c r="A140">
        <v>890100271</v>
      </c>
      <c r="B140" t="s">
        <v>170</v>
      </c>
      <c r="C140" s="17">
        <v>443519</v>
      </c>
      <c r="D140" s="17">
        <v>0</v>
      </c>
    </row>
    <row r="141" spans="1:4" x14ac:dyDescent="0.25">
      <c r="A141">
        <v>890102044</v>
      </c>
      <c r="B141" t="s">
        <v>171</v>
      </c>
      <c r="C141" s="17">
        <v>11303639</v>
      </c>
      <c r="D141" s="17">
        <v>0</v>
      </c>
    </row>
    <row r="142" spans="1:4" x14ac:dyDescent="0.25">
      <c r="A142">
        <v>890102768</v>
      </c>
      <c r="B142" t="s">
        <v>172</v>
      </c>
      <c r="C142" s="17">
        <v>581129182</v>
      </c>
      <c r="D142" s="17">
        <v>0</v>
      </c>
    </row>
    <row r="143" spans="1:4" x14ac:dyDescent="0.25">
      <c r="A143">
        <v>890108597</v>
      </c>
      <c r="B143" t="s">
        <v>173</v>
      </c>
      <c r="C143" s="17">
        <v>33996488</v>
      </c>
      <c r="D143" s="17">
        <v>0</v>
      </c>
    </row>
    <row r="144" spans="1:4" x14ac:dyDescent="0.25">
      <c r="A144">
        <v>890110705</v>
      </c>
      <c r="B144" t="s">
        <v>174</v>
      </c>
      <c r="C144" s="17">
        <v>7819500</v>
      </c>
      <c r="D144" s="17">
        <v>0</v>
      </c>
    </row>
    <row r="145" spans="1:4" x14ac:dyDescent="0.25">
      <c r="A145">
        <v>890112801</v>
      </c>
      <c r="B145" t="s">
        <v>175</v>
      </c>
      <c r="C145" s="17">
        <v>8390284</v>
      </c>
      <c r="D145" s="17">
        <v>0</v>
      </c>
    </row>
    <row r="146" spans="1:4" x14ac:dyDescent="0.25">
      <c r="A146">
        <v>890200500</v>
      </c>
      <c r="B146" t="s">
        <v>176</v>
      </c>
      <c r="C146" s="17">
        <v>4708</v>
      </c>
      <c r="D146" s="17">
        <v>0</v>
      </c>
    </row>
    <row r="147" spans="1:4" x14ac:dyDescent="0.25">
      <c r="A147">
        <v>890201724</v>
      </c>
      <c r="B147" t="s">
        <v>177</v>
      </c>
      <c r="C147" s="17">
        <v>0</v>
      </c>
      <c r="D147" s="17">
        <v>0</v>
      </c>
    </row>
    <row r="148" spans="1:4" x14ac:dyDescent="0.25">
      <c r="A148">
        <v>890202024</v>
      </c>
      <c r="B148" t="s">
        <v>178</v>
      </c>
      <c r="C148" s="17">
        <v>7200342</v>
      </c>
      <c r="D148" s="17">
        <v>0</v>
      </c>
    </row>
    <row r="149" spans="1:4" x14ac:dyDescent="0.25">
      <c r="A149">
        <v>890203242</v>
      </c>
      <c r="B149" t="s">
        <v>179</v>
      </c>
      <c r="C149" s="17">
        <v>775470</v>
      </c>
      <c r="D149" s="17">
        <v>0</v>
      </c>
    </row>
    <row r="150" spans="1:4" x14ac:dyDescent="0.25">
      <c r="A150">
        <v>890205361</v>
      </c>
      <c r="B150" t="s">
        <v>180</v>
      </c>
      <c r="C150" s="17">
        <v>14666420</v>
      </c>
      <c r="D150" s="17">
        <v>0</v>
      </c>
    </row>
    <row r="151" spans="1:4" x14ac:dyDescent="0.25">
      <c r="A151">
        <v>890212568</v>
      </c>
      <c r="B151" t="s">
        <v>181</v>
      </c>
      <c r="C151" s="17">
        <v>10948552</v>
      </c>
      <c r="D151" s="17">
        <v>0</v>
      </c>
    </row>
    <row r="152" spans="1:4" x14ac:dyDescent="0.25">
      <c r="A152">
        <v>890303461</v>
      </c>
      <c r="B152" t="s">
        <v>182</v>
      </c>
      <c r="C152" s="17">
        <v>0</v>
      </c>
      <c r="D152" s="17">
        <v>0</v>
      </c>
    </row>
    <row r="153" spans="1:4" x14ac:dyDescent="0.25">
      <c r="A153">
        <v>890303841</v>
      </c>
      <c r="B153" t="s">
        <v>183</v>
      </c>
      <c r="C153" s="17">
        <v>2190536</v>
      </c>
      <c r="D153" s="17">
        <v>0</v>
      </c>
    </row>
    <row r="154" spans="1:4" x14ac:dyDescent="0.25">
      <c r="A154">
        <v>890400693</v>
      </c>
      <c r="B154" t="s">
        <v>184</v>
      </c>
      <c r="C154" s="17">
        <v>1492529450</v>
      </c>
      <c r="D154" s="17">
        <v>0</v>
      </c>
    </row>
    <row r="155" spans="1:4" x14ac:dyDescent="0.25">
      <c r="A155">
        <v>890480110</v>
      </c>
      <c r="B155" t="s">
        <v>185</v>
      </c>
      <c r="C155" s="17">
        <v>115451837</v>
      </c>
      <c r="D155" s="17">
        <v>0</v>
      </c>
    </row>
    <row r="156" spans="1:4" x14ac:dyDescent="0.25">
      <c r="A156">
        <v>890480113</v>
      </c>
      <c r="B156" t="s">
        <v>186</v>
      </c>
      <c r="C156" s="17">
        <v>3309260</v>
      </c>
      <c r="D156" s="17">
        <v>0</v>
      </c>
    </row>
    <row r="157" spans="1:4" x14ac:dyDescent="0.25">
      <c r="A157">
        <v>890480135</v>
      </c>
      <c r="B157" t="s">
        <v>187</v>
      </c>
      <c r="C157" s="17">
        <v>1457157799</v>
      </c>
      <c r="D157" s="17">
        <v>61290514</v>
      </c>
    </row>
    <row r="158" spans="1:4" x14ac:dyDescent="0.25">
      <c r="A158">
        <v>890480381</v>
      </c>
      <c r="B158" t="s">
        <v>188</v>
      </c>
      <c r="C158" s="17">
        <v>1351966</v>
      </c>
      <c r="D158" s="17">
        <v>0</v>
      </c>
    </row>
    <row r="159" spans="1:4" x14ac:dyDescent="0.25">
      <c r="A159">
        <v>890501438</v>
      </c>
      <c r="B159" t="s">
        <v>189</v>
      </c>
      <c r="C159" s="17">
        <v>2736900</v>
      </c>
      <c r="D159" s="17">
        <v>0</v>
      </c>
    </row>
    <row r="160" spans="1:4" x14ac:dyDescent="0.25">
      <c r="A160">
        <v>890680027</v>
      </c>
      <c r="B160" t="s">
        <v>190</v>
      </c>
      <c r="C160" s="17">
        <v>0</v>
      </c>
      <c r="D160" s="17">
        <v>0</v>
      </c>
    </row>
    <row r="161" spans="1:4" x14ac:dyDescent="0.25">
      <c r="A161">
        <v>890706833</v>
      </c>
      <c r="B161" t="s">
        <v>191</v>
      </c>
      <c r="C161" s="17">
        <v>0</v>
      </c>
      <c r="D161" s="17">
        <v>0</v>
      </c>
    </row>
    <row r="162" spans="1:4" x14ac:dyDescent="0.25">
      <c r="A162">
        <v>890801099</v>
      </c>
      <c r="B162" t="s">
        <v>192</v>
      </c>
      <c r="C162" s="17">
        <v>14135806</v>
      </c>
      <c r="D162" s="17">
        <v>0</v>
      </c>
    </row>
    <row r="163" spans="1:4" x14ac:dyDescent="0.25">
      <c r="A163">
        <v>890900518</v>
      </c>
      <c r="B163" t="s">
        <v>193</v>
      </c>
      <c r="C163" s="17">
        <v>75081616</v>
      </c>
      <c r="D163" s="17">
        <v>0</v>
      </c>
    </row>
    <row r="164" spans="1:4" x14ac:dyDescent="0.25">
      <c r="A164">
        <v>890901826</v>
      </c>
      <c r="B164" t="s">
        <v>194</v>
      </c>
      <c r="C164" s="17">
        <v>3908310</v>
      </c>
      <c r="D164" s="17">
        <v>0</v>
      </c>
    </row>
    <row r="165" spans="1:4" x14ac:dyDescent="0.25">
      <c r="A165">
        <v>890903777</v>
      </c>
      <c r="B165" t="s">
        <v>195</v>
      </c>
      <c r="C165" s="17">
        <v>0</v>
      </c>
      <c r="D165" s="17">
        <v>0</v>
      </c>
    </row>
    <row r="166" spans="1:4" x14ac:dyDescent="0.25">
      <c r="A166">
        <v>890904646</v>
      </c>
      <c r="B166" t="s">
        <v>196</v>
      </c>
      <c r="C166" s="17">
        <v>635313</v>
      </c>
      <c r="D166" s="17">
        <v>0</v>
      </c>
    </row>
    <row r="167" spans="1:4" x14ac:dyDescent="0.25">
      <c r="A167">
        <v>890906347</v>
      </c>
      <c r="B167" t="s">
        <v>197</v>
      </c>
      <c r="C167" s="17">
        <v>0</v>
      </c>
      <c r="D167" s="17">
        <v>0</v>
      </c>
    </row>
    <row r="168" spans="1:4" x14ac:dyDescent="0.25">
      <c r="A168">
        <v>890939936</v>
      </c>
      <c r="B168" t="s">
        <v>198</v>
      </c>
      <c r="C168" s="17">
        <v>56351386</v>
      </c>
      <c r="D168" s="17">
        <v>0</v>
      </c>
    </row>
    <row r="169" spans="1:4" x14ac:dyDescent="0.25">
      <c r="A169">
        <v>890980066</v>
      </c>
      <c r="B169" t="s">
        <v>199</v>
      </c>
      <c r="C169" s="17">
        <v>0</v>
      </c>
      <c r="D169" s="17">
        <v>0</v>
      </c>
    </row>
    <row r="170" spans="1:4" x14ac:dyDescent="0.25">
      <c r="A170">
        <v>890980757</v>
      </c>
      <c r="B170" t="s">
        <v>200</v>
      </c>
      <c r="C170" s="17">
        <v>8811386</v>
      </c>
      <c r="D170" s="17">
        <v>0</v>
      </c>
    </row>
    <row r="171" spans="1:4" x14ac:dyDescent="0.25">
      <c r="A171">
        <v>890985703</v>
      </c>
      <c r="B171" t="s">
        <v>201</v>
      </c>
      <c r="C171" s="17">
        <v>1340539</v>
      </c>
      <c r="D171" s="17">
        <v>0</v>
      </c>
    </row>
    <row r="172" spans="1:4" x14ac:dyDescent="0.25">
      <c r="A172">
        <v>891079999</v>
      </c>
      <c r="B172" t="s">
        <v>202</v>
      </c>
      <c r="C172" s="17">
        <v>2126363</v>
      </c>
      <c r="D172" s="17">
        <v>0</v>
      </c>
    </row>
    <row r="173" spans="1:4" x14ac:dyDescent="0.25">
      <c r="A173">
        <v>891080015</v>
      </c>
      <c r="B173" t="s">
        <v>203</v>
      </c>
      <c r="C173" s="17">
        <v>401724</v>
      </c>
      <c r="D173" s="17">
        <v>0</v>
      </c>
    </row>
    <row r="174" spans="1:4" x14ac:dyDescent="0.25">
      <c r="A174">
        <v>891180026</v>
      </c>
      <c r="B174" t="s">
        <v>204</v>
      </c>
      <c r="C174" s="17">
        <v>229162</v>
      </c>
      <c r="D174" s="17">
        <v>0</v>
      </c>
    </row>
    <row r="175" spans="1:4" x14ac:dyDescent="0.25">
      <c r="A175">
        <v>891180098</v>
      </c>
      <c r="B175" t="s">
        <v>205</v>
      </c>
      <c r="C175" s="17">
        <v>2346777</v>
      </c>
      <c r="D175" s="17">
        <v>0</v>
      </c>
    </row>
    <row r="176" spans="1:4" x14ac:dyDescent="0.25">
      <c r="A176">
        <v>891180117</v>
      </c>
      <c r="B176" t="s">
        <v>206</v>
      </c>
      <c r="C176" s="17">
        <v>622700</v>
      </c>
      <c r="D176" s="17">
        <v>0</v>
      </c>
    </row>
    <row r="177" spans="1:4" x14ac:dyDescent="0.25">
      <c r="A177">
        <v>891180134</v>
      </c>
      <c r="B177" t="s">
        <v>207</v>
      </c>
      <c r="C177" s="17">
        <v>259602</v>
      </c>
      <c r="D177" s="17">
        <v>0</v>
      </c>
    </row>
    <row r="178" spans="1:4" x14ac:dyDescent="0.25">
      <c r="A178">
        <v>891180268</v>
      </c>
      <c r="B178" t="s">
        <v>208</v>
      </c>
      <c r="C178" s="17">
        <v>0</v>
      </c>
      <c r="D178" s="17">
        <v>0</v>
      </c>
    </row>
    <row r="179" spans="1:4" x14ac:dyDescent="0.25">
      <c r="A179">
        <v>891200528</v>
      </c>
      <c r="B179" t="s">
        <v>209</v>
      </c>
      <c r="C179" s="17">
        <v>0</v>
      </c>
      <c r="D179" s="17">
        <v>0</v>
      </c>
    </row>
    <row r="180" spans="1:4" x14ac:dyDescent="0.25">
      <c r="A180">
        <v>891501676</v>
      </c>
      <c r="B180" t="s">
        <v>210</v>
      </c>
      <c r="C180" s="17">
        <v>1693118</v>
      </c>
      <c r="D180" s="17">
        <v>0</v>
      </c>
    </row>
    <row r="181" spans="1:4" x14ac:dyDescent="0.25">
      <c r="A181">
        <v>891580002</v>
      </c>
      <c r="B181" t="s">
        <v>211</v>
      </c>
      <c r="C181" s="17">
        <v>1615676</v>
      </c>
      <c r="D181" s="17">
        <v>0</v>
      </c>
    </row>
    <row r="182" spans="1:4" x14ac:dyDescent="0.25">
      <c r="A182">
        <v>891701664</v>
      </c>
      <c r="B182" t="s">
        <v>212</v>
      </c>
      <c r="C182" s="17">
        <v>0</v>
      </c>
      <c r="D182" s="17">
        <v>0</v>
      </c>
    </row>
    <row r="183" spans="1:4" x14ac:dyDescent="0.25">
      <c r="A183">
        <v>891780008</v>
      </c>
      <c r="B183" t="s">
        <v>213</v>
      </c>
      <c r="C183" s="17">
        <v>406170</v>
      </c>
      <c r="D183" s="17">
        <v>0</v>
      </c>
    </row>
    <row r="184" spans="1:4" x14ac:dyDescent="0.25">
      <c r="A184">
        <v>891780185</v>
      </c>
      <c r="B184" t="s">
        <v>214</v>
      </c>
      <c r="C184" s="17">
        <v>0</v>
      </c>
      <c r="D184" s="17">
        <v>0</v>
      </c>
    </row>
    <row r="185" spans="1:4" x14ac:dyDescent="0.25">
      <c r="A185">
        <v>891800231</v>
      </c>
      <c r="B185" t="s">
        <v>215</v>
      </c>
      <c r="C185" s="17">
        <v>0</v>
      </c>
      <c r="D185" s="17">
        <v>0</v>
      </c>
    </row>
    <row r="186" spans="1:4" x14ac:dyDescent="0.25">
      <c r="A186">
        <v>891855029</v>
      </c>
      <c r="B186" t="s">
        <v>216</v>
      </c>
      <c r="C186" s="17">
        <v>7760082</v>
      </c>
      <c r="D186" s="17">
        <v>0</v>
      </c>
    </row>
    <row r="187" spans="1:4" x14ac:dyDescent="0.25">
      <c r="A187">
        <v>891855039</v>
      </c>
      <c r="B187" t="s">
        <v>217</v>
      </c>
      <c r="C187" s="17">
        <v>1778700</v>
      </c>
      <c r="D187" s="17">
        <v>0</v>
      </c>
    </row>
    <row r="188" spans="1:4" x14ac:dyDescent="0.25">
      <c r="A188">
        <v>892000501</v>
      </c>
      <c r="B188" t="s">
        <v>218</v>
      </c>
      <c r="C188" s="17">
        <v>0</v>
      </c>
      <c r="D188" s="17">
        <v>0</v>
      </c>
    </row>
    <row r="189" spans="1:4" x14ac:dyDescent="0.25">
      <c r="A189">
        <v>892001990</v>
      </c>
      <c r="B189" t="s">
        <v>219</v>
      </c>
      <c r="C189" s="17">
        <v>0</v>
      </c>
      <c r="D189" s="17">
        <v>0</v>
      </c>
    </row>
    <row r="190" spans="1:4" x14ac:dyDescent="0.25">
      <c r="A190">
        <v>892115009</v>
      </c>
      <c r="B190" t="s">
        <v>220</v>
      </c>
      <c r="C190" s="17">
        <v>40500</v>
      </c>
      <c r="D190" s="17">
        <v>0</v>
      </c>
    </row>
    <row r="191" spans="1:4" x14ac:dyDescent="0.25">
      <c r="A191">
        <v>892115010</v>
      </c>
      <c r="B191" t="s">
        <v>221</v>
      </c>
      <c r="C191" s="17">
        <v>1891324</v>
      </c>
      <c r="D191" s="17">
        <v>0</v>
      </c>
    </row>
    <row r="192" spans="1:4" x14ac:dyDescent="0.25">
      <c r="A192">
        <v>892120115</v>
      </c>
      <c r="B192" t="s">
        <v>222</v>
      </c>
      <c r="C192" s="17">
        <v>5218204</v>
      </c>
      <c r="D192" s="17">
        <v>0</v>
      </c>
    </row>
    <row r="193" spans="1:4" x14ac:dyDescent="0.25">
      <c r="A193">
        <v>892170002</v>
      </c>
      <c r="B193" t="s">
        <v>223</v>
      </c>
      <c r="C193" s="17">
        <v>0</v>
      </c>
      <c r="D193" s="17">
        <v>0</v>
      </c>
    </row>
    <row r="194" spans="1:4" x14ac:dyDescent="0.25">
      <c r="A194">
        <v>892280033</v>
      </c>
      <c r="B194" t="s">
        <v>224</v>
      </c>
      <c r="C194" s="17">
        <v>11849549</v>
      </c>
      <c r="D194" s="17">
        <v>0</v>
      </c>
    </row>
    <row r="195" spans="1:4" x14ac:dyDescent="0.25">
      <c r="A195">
        <v>892300175</v>
      </c>
      <c r="B195" t="s">
        <v>225</v>
      </c>
      <c r="C195" s="17">
        <v>0</v>
      </c>
      <c r="D195" s="17">
        <v>0</v>
      </c>
    </row>
    <row r="196" spans="1:4" x14ac:dyDescent="0.25">
      <c r="A196">
        <v>892300209</v>
      </c>
      <c r="B196" t="s">
        <v>226</v>
      </c>
      <c r="C196" s="17">
        <v>0</v>
      </c>
      <c r="D196" s="17">
        <v>0</v>
      </c>
    </row>
    <row r="197" spans="1:4" x14ac:dyDescent="0.25">
      <c r="A197">
        <v>892300445</v>
      </c>
      <c r="B197" t="s">
        <v>227</v>
      </c>
      <c r="C197" s="17">
        <v>27832022</v>
      </c>
      <c r="D197" s="17">
        <v>0</v>
      </c>
    </row>
    <row r="198" spans="1:4" x14ac:dyDescent="0.25">
      <c r="A198">
        <v>892300708</v>
      </c>
      <c r="B198" t="s">
        <v>228</v>
      </c>
      <c r="C198" s="17">
        <v>0</v>
      </c>
      <c r="D198" s="17">
        <v>0</v>
      </c>
    </row>
    <row r="199" spans="1:4" x14ac:dyDescent="0.25">
      <c r="A199">
        <v>892399994</v>
      </c>
      <c r="B199" t="s">
        <v>229</v>
      </c>
      <c r="C199" s="17">
        <v>16920257</v>
      </c>
      <c r="D199" s="17">
        <v>0</v>
      </c>
    </row>
    <row r="200" spans="1:4" x14ac:dyDescent="0.25">
      <c r="A200">
        <v>899999017</v>
      </c>
      <c r="B200" t="s">
        <v>230</v>
      </c>
      <c r="C200" s="17">
        <v>0</v>
      </c>
      <c r="D200" s="17">
        <v>0</v>
      </c>
    </row>
    <row r="201" spans="1:4" x14ac:dyDescent="0.25">
      <c r="A201">
        <v>899999026</v>
      </c>
      <c r="B201" t="s">
        <v>231</v>
      </c>
      <c r="C201" s="17">
        <v>0</v>
      </c>
      <c r="D201" s="17">
        <v>0</v>
      </c>
    </row>
    <row r="202" spans="1:4" x14ac:dyDescent="0.25">
      <c r="A202">
        <v>899999032</v>
      </c>
      <c r="B202" t="s">
        <v>232</v>
      </c>
      <c r="C202" s="17">
        <v>3137209</v>
      </c>
      <c r="D202" s="17">
        <v>0</v>
      </c>
    </row>
    <row r="203" spans="1:4" x14ac:dyDescent="0.25">
      <c r="A203">
        <v>899999092</v>
      </c>
      <c r="B203" t="s">
        <v>233</v>
      </c>
      <c r="C203" s="17">
        <v>245304</v>
      </c>
      <c r="D203" s="17">
        <v>0</v>
      </c>
    </row>
    <row r="204" spans="1:4" x14ac:dyDescent="0.25">
      <c r="A204">
        <v>899999123</v>
      </c>
      <c r="B204" t="s">
        <v>234</v>
      </c>
      <c r="C204" s="17">
        <v>0</v>
      </c>
      <c r="D204" s="17">
        <v>0</v>
      </c>
    </row>
    <row r="205" spans="1:4" x14ac:dyDescent="0.25">
      <c r="A205">
        <v>899999151</v>
      </c>
      <c r="B205" t="s">
        <v>235</v>
      </c>
      <c r="C205" s="17">
        <v>0</v>
      </c>
      <c r="D205" s="17">
        <v>0</v>
      </c>
    </row>
    <row r="206" spans="1:4" x14ac:dyDescent="0.25">
      <c r="A206">
        <v>900002780</v>
      </c>
      <c r="B206" t="s">
        <v>236</v>
      </c>
      <c r="C206" s="17">
        <v>3302145</v>
      </c>
      <c r="D206" s="17">
        <v>0</v>
      </c>
    </row>
    <row r="207" spans="1:4" x14ac:dyDescent="0.25">
      <c r="A207">
        <v>900003204</v>
      </c>
      <c r="B207" t="s">
        <v>237</v>
      </c>
      <c r="C207" s="17">
        <v>28023152</v>
      </c>
      <c r="D207" s="17">
        <v>0</v>
      </c>
    </row>
    <row r="208" spans="1:4" x14ac:dyDescent="0.25">
      <c r="A208">
        <v>900006037</v>
      </c>
      <c r="B208" t="s">
        <v>238</v>
      </c>
      <c r="C208" s="17">
        <v>431350867</v>
      </c>
      <c r="D208" s="17">
        <v>0</v>
      </c>
    </row>
    <row r="209" spans="1:4" x14ac:dyDescent="0.25">
      <c r="A209">
        <v>900008328</v>
      </c>
      <c r="B209" t="s">
        <v>239</v>
      </c>
      <c r="C209" s="17">
        <v>388811689</v>
      </c>
      <c r="D209" s="17">
        <v>0</v>
      </c>
    </row>
    <row r="210" spans="1:4" x14ac:dyDescent="0.25">
      <c r="A210">
        <v>900008753</v>
      </c>
      <c r="B210" t="s">
        <v>240</v>
      </c>
      <c r="C210" s="17">
        <v>34208061</v>
      </c>
      <c r="D210" s="17">
        <v>0</v>
      </c>
    </row>
    <row r="211" spans="1:4" x14ac:dyDescent="0.25">
      <c r="A211">
        <v>900009141</v>
      </c>
      <c r="B211" t="s">
        <v>241</v>
      </c>
      <c r="C211" s="17">
        <v>0</v>
      </c>
      <c r="D211" s="17">
        <v>0</v>
      </c>
    </row>
    <row r="212" spans="1:4" x14ac:dyDescent="0.25">
      <c r="A212">
        <v>900016598</v>
      </c>
      <c r="B212" t="s">
        <v>242</v>
      </c>
      <c r="C212" s="17">
        <v>0</v>
      </c>
      <c r="D212" s="17">
        <v>0</v>
      </c>
    </row>
    <row r="213" spans="1:4" x14ac:dyDescent="0.25">
      <c r="A213">
        <v>900016636</v>
      </c>
      <c r="B213" t="s">
        <v>243</v>
      </c>
      <c r="C213" s="17">
        <v>71240032</v>
      </c>
      <c r="D213" s="17">
        <v>0</v>
      </c>
    </row>
    <row r="214" spans="1:4" x14ac:dyDescent="0.25">
      <c r="A214">
        <v>900023199</v>
      </c>
      <c r="B214" t="s">
        <v>244</v>
      </c>
      <c r="C214" s="17">
        <v>315000</v>
      </c>
      <c r="D214" s="17">
        <v>0</v>
      </c>
    </row>
    <row r="215" spans="1:4" x14ac:dyDescent="0.25">
      <c r="A215">
        <v>900027397</v>
      </c>
      <c r="B215" t="s">
        <v>245</v>
      </c>
      <c r="C215" s="17">
        <v>2928320</v>
      </c>
      <c r="D215" s="17">
        <v>0</v>
      </c>
    </row>
    <row r="216" spans="1:4" x14ac:dyDescent="0.25">
      <c r="A216">
        <v>900036695</v>
      </c>
      <c r="B216" t="s">
        <v>246</v>
      </c>
      <c r="C216" s="17">
        <v>32985337</v>
      </c>
      <c r="D216" s="17">
        <v>0</v>
      </c>
    </row>
    <row r="217" spans="1:4" x14ac:dyDescent="0.25">
      <c r="A217">
        <v>900041832</v>
      </c>
      <c r="B217" t="s">
        <v>247</v>
      </c>
      <c r="C217" s="17">
        <v>105191606</v>
      </c>
      <c r="D217" s="17">
        <v>0</v>
      </c>
    </row>
    <row r="218" spans="1:4" x14ac:dyDescent="0.25">
      <c r="A218">
        <v>900042103</v>
      </c>
      <c r="B218" t="s">
        <v>248</v>
      </c>
      <c r="C218" s="17">
        <v>2490888897</v>
      </c>
      <c r="D218" s="17">
        <v>334657867</v>
      </c>
    </row>
    <row r="219" spans="1:4" x14ac:dyDescent="0.25">
      <c r="A219">
        <v>900042824</v>
      </c>
      <c r="B219" t="s">
        <v>249</v>
      </c>
      <c r="C219" s="17">
        <v>450000</v>
      </c>
      <c r="D219" s="17">
        <v>0</v>
      </c>
    </row>
    <row r="220" spans="1:4" x14ac:dyDescent="0.25">
      <c r="A220">
        <v>900056127</v>
      </c>
      <c r="B220" t="s">
        <v>250</v>
      </c>
      <c r="C220" s="17">
        <v>23514967</v>
      </c>
      <c r="D220" s="17">
        <v>0</v>
      </c>
    </row>
    <row r="221" spans="1:4" x14ac:dyDescent="0.25">
      <c r="A221">
        <v>900066345</v>
      </c>
      <c r="B221" t="s">
        <v>251</v>
      </c>
      <c r="C221" s="17">
        <v>0</v>
      </c>
      <c r="D221" s="17">
        <v>0</v>
      </c>
    </row>
    <row r="222" spans="1:4" x14ac:dyDescent="0.25">
      <c r="A222">
        <v>900066347</v>
      </c>
      <c r="B222" t="s">
        <v>252</v>
      </c>
      <c r="C222" s="17">
        <v>0</v>
      </c>
      <c r="D222" s="17">
        <v>0</v>
      </c>
    </row>
    <row r="223" spans="1:4" x14ac:dyDescent="0.25">
      <c r="A223">
        <v>900073857</v>
      </c>
      <c r="B223" t="s">
        <v>253</v>
      </c>
      <c r="C223" s="17">
        <v>4548591</v>
      </c>
      <c r="D223" s="17">
        <v>0</v>
      </c>
    </row>
    <row r="224" spans="1:4" x14ac:dyDescent="0.25">
      <c r="A224">
        <v>900098550</v>
      </c>
      <c r="B224" t="s">
        <v>254</v>
      </c>
      <c r="C224" s="17">
        <v>1220874</v>
      </c>
      <c r="D224" s="17">
        <v>0</v>
      </c>
    </row>
    <row r="225" spans="1:4" x14ac:dyDescent="0.25">
      <c r="A225">
        <v>900103906</v>
      </c>
      <c r="B225" t="s">
        <v>255</v>
      </c>
      <c r="C225" s="17">
        <v>9573231</v>
      </c>
      <c r="D225" s="17">
        <v>0</v>
      </c>
    </row>
    <row r="226" spans="1:4" x14ac:dyDescent="0.25">
      <c r="A226">
        <v>900112364</v>
      </c>
      <c r="B226" t="s">
        <v>256</v>
      </c>
      <c r="C226" s="17">
        <v>0</v>
      </c>
      <c r="D226" s="17">
        <v>0</v>
      </c>
    </row>
    <row r="227" spans="1:4" x14ac:dyDescent="0.25">
      <c r="A227">
        <v>900132176</v>
      </c>
      <c r="B227" t="s">
        <v>257</v>
      </c>
      <c r="C227" s="17">
        <v>304031</v>
      </c>
      <c r="D227" s="17">
        <v>0</v>
      </c>
    </row>
    <row r="228" spans="1:4" x14ac:dyDescent="0.25">
      <c r="A228">
        <v>900136865</v>
      </c>
      <c r="B228" t="s">
        <v>258</v>
      </c>
      <c r="C228" s="17">
        <v>176819320</v>
      </c>
      <c r="D228" s="17">
        <v>0</v>
      </c>
    </row>
    <row r="229" spans="1:4" x14ac:dyDescent="0.25">
      <c r="A229">
        <v>900154305</v>
      </c>
      <c r="B229" t="s">
        <v>259</v>
      </c>
      <c r="C229" s="17">
        <v>121675</v>
      </c>
      <c r="D229" s="17">
        <v>0</v>
      </c>
    </row>
    <row r="230" spans="1:4" x14ac:dyDescent="0.25">
      <c r="A230">
        <v>900156264</v>
      </c>
      <c r="B230" t="s">
        <v>260</v>
      </c>
      <c r="C230" s="17">
        <v>250649681</v>
      </c>
      <c r="D230" s="17">
        <v>0</v>
      </c>
    </row>
    <row r="231" spans="1:4" x14ac:dyDescent="0.25">
      <c r="A231">
        <v>900164285</v>
      </c>
      <c r="B231" t="s">
        <v>261</v>
      </c>
      <c r="C231" s="17">
        <v>35566040</v>
      </c>
      <c r="D231" s="17">
        <v>0</v>
      </c>
    </row>
    <row r="232" spans="1:4" x14ac:dyDescent="0.25">
      <c r="A232">
        <v>900164946</v>
      </c>
      <c r="B232" t="s">
        <v>262</v>
      </c>
      <c r="C232" s="17">
        <v>968310</v>
      </c>
      <c r="D232" s="17">
        <v>0</v>
      </c>
    </row>
    <row r="233" spans="1:4" x14ac:dyDescent="0.25">
      <c r="A233">
        <v>900172745</v>
      </c>
      <c r="B233" t="s">
        <v>263</v>
      </c>
      <c r="C233" s="17">
        <v>880000</v>
      </c>
      <c r="D233" s="17">
        <v>0</v>
      </c>
    </row>
    <row r="234" spans="1:4" x14ac:dyDescent="0.25">
      <c r="A234">
        <v>900175626</v>
      </c>
      <c r="B234" t="s">
        <v>264</v>
      </c>
      <c r="C234" s="17">
        <v>14779770</v>
      </c>
      <c r="D234" s="17">
        <v>0</v>
      </c>
    </row>
    <row r="235" spans="1:4" x14ac:dyDescent="0.25">
      <c r="A235">
        <v>900196346</v>
      </c>
      <c r="B235" t="s">
        <v>265</v>
      </c>
      <c r="C235" s="17">
        <v>113668321</v>
      </c>
      <c r="D235" s="17">
        <v>54419658</v>
      </c>
    </row>
    <row r="236" spans="1:4" x14ac:dyDescent="0.25">
      <c r="A236">
        <v>900196347</v>
      </c>
      <c r="B236" t="s">
        <v>266</v>
      </c>
      <c r="C236" s="17">
        <v>753618949</v>
      </c>
      <c r="D236" s="17">
        <v>270104089</v>
      </c>
    </row>
    <row r="237" spans="1:4" x14ac:dyDescent="0.25">
      <c r="A237">
        <v>900196366</v>
      </c>
      <c r="B237" t="s">
        <v>267</v>
      </c>
      <c r="C237" s="17">
        <v>470421220</v>
      </c>
      <c r="D237" s="17">
        <v>39452981</v>
      </c>
    </row>
    <row r="238" spans="1:4" x14ac:dyDescent="0.25">
      <c r="A238">
        <v>900219833</v>
      </c>
      <c r="B238" t="s">
        <v>268</v>
      </c>
      <c r="C238" s="17">
        <v>470148</v>
      </c>
      <c r="D238" s="17">
        <v>0</v>
      </c>
    </row>
    <row r="239" spans="1:4" x14ac:dyDescent="0.25">
      <c r="A239">
        <v>900223667</v>
      </c>
      <c r="B239" t="s">
        <v>269</v>
      </c>
      <c r="C239" s="17">
        <v>1559</v>
      </c>
      <c r="D239" s="17">
        <v>0</v>
      </c>
    </row>
    <row r="240" spans="1:4" x14ac:dyDescent="0.25">
      <c r="A240">
        <v>900223749</v>
      </c>
      <c r="B240" t="s">
        <v>270</v>
      </c>
      <c r="C240" s="17">
        <v>244018529</v>
      </c>
      <c r="D240" s="17">
        <v>49508023</v>
      </c>
    </row>
    <row r="241" spans="1:4" x14ac:dyDescent="0.25">
      <c r="A241">
        <v>900226715</v>
      </c>
      <c r="B241" t="s">
        <v>271</v>
      </c>
      <c r="C241" s="17">
        <v>0</v>
      </c>
      <c r="D241" s="17">
        <v>0</v>
      </c>
    </row>
    <row r="242" spans="1:4" x14ac:dyDescent="0.25">
      <c r="A242">
        <v>900233294</v>
      </c>
      <c r="B242" t="s">
        <v>272</v>
      </c>
      <c r="C242" s="17">
        <v>6322412</v>
      </c>
      <c r="D242" s="17">
        <v>2799552</v>
      </c>
    </row>
    <row r="243" spans="1:4" x14ac:dyDescent="0.25">
      <c r="A243">
        <v>900240018</v>
      </c>
      <c r="B243" t="s">
        <v>273</v>
      </c>
      <c r="C243" s="17">
        <v>165497</v>
      </c>
      <c r="D243" s="17">
        <v>0</v>
      </c>
    </row>
    <row r="244" spans="1:4" x14ac:dyDescent="0.25">
      <c r="A244">
        <v>900248882</v>
      </c>
      <c r="B244" t="s">
        <v>274</v>
      </c>
      <c r="C244" s="17">
        <v>41387290</v>
      </c>
      <c r="D244" s="17">
        <v>0</v>
      </c>
    </row>
    <row r="245" spans="1:4" x14ac:dyDescent="0.25">
      <c r="A245">
        <v>900261353</v>
      </c>
      <c r="B245" t="s">
        <v>275</v>
      </c>
      <c r="C245" s="17">
        <v>4579667</v>
      </c>
      <c r="D245" s="17">
        <v>0</v>
      </c>
    </row>
    <row r="246" spans="1:4" x14ac:dyDescent="0.25">
      <c r="A246">
        <v>900264327</v>
      </c>
      <c r="B246" t="s">
        <v>276</v>
      </c>
      <c r="C246" s="17">
        <v>0</v>
      </c>
      <c r="D246" s="17">
        <v>0</v>
      </c>
    </row>
    <row r="247" spans="1:4" x14ac:dyDescent="0.25">
      <c r="A247">
        <v>900269029</v>
      </c>
      <c r="B247" t="s">
        <v>277</v>
      </c>
      <c r="C247" s="17">
        <v>80916382</v>
      </c>
      <c r="D247" s="17">
        <v>0</v>
      </c>
    </row>
    <row r="248" spans="1:4" x14ac:dyDescent="0.25">
      <c r="A248">
        <v>900272582</v>
      </c>
      <c r="B248" t="s">
        <v>278</v>
      </c>
      <c r="C248" s="17">
        <v>4145958</v>
      </c>
      <c r="D248" s="17">
        <v>0</v>
      </c>
    </row>
    <row r="249" spans="1:4" x14ac:dyDescent="0.25">
      <c r="A249">
        <v>900279660</v>
      </c>
      <c r="B249" t="s">
        <v>279</v>
      </c>
      <c r="C249" s="17">
        <v>84501907</v>
      </c>
      <c r="D249" s="17">
        <v>0</v>
      </c>
    </row>
    <row r="250" spans="1:4" x14ac:dyDescent="0.25">
      <c r="A250">
        <v>900304958</v>
      </c>
      <c r="B250" t="s">
        <v>280</v>
      </c>
      <c r="C250" s="17">
        <v>349919739</v>
      </c>
      <c r="D250" s="17">
        <v>0</v>
      </c>
    </row>
    <row r="251" spans="1:4" x14ac:dyDescent="0.25">
      <c r="A251">
        <v>900307987</v>
      </c>
      <c r="B251" t="s">
        <v>281</v>
      </c>
      <c r="C251" s="17">
        <v>3924281</v>
      </c>
      <c r="D251" s="17">
        <v>0</v>
      </c>
    </row>
    <row r="252" spans="1:4" x14ac:dyDescent="0.25">
      <c r="A252">
        <v>900341526</v>
      </c>
      <c r="B252" t="s">
        <v>282</v>
      </c>
      <c r="C252" s="17">
        <v>0</v>
      </c>
      <c r="D252" s="17">
        <v>0</v>
      </c>
    </row>
    <row r="253" spans="1:4" x14ac:dyDescent="0.25">
      <c r="A253">
        <v>900355601</v>
      </c>
      <c r="B253" t="s">
        <v>283</v>
      </c>
      <c r="C253" s="17">
        <v>116034161</v>
      </c>
      <c r="D253" s="17">
        <v>0</v>
      </c>
    </row>
    <row r="254" spans="1:4" x14ac:dyDescent="0.25">
      <c r="A254">
        <v>900360201</v>
      </c>
      <c r="B254" t="s">
        <v>284</v>
      </c>
      <c r="C254" s="17">
        <v>365645905</v>
      </c>
      <c r="D254" s="17">
        <v>0</v>
      </c>
    </row>
    <row r="255" spans="1:4" x14ac:dyDescent="0.25">
      <c r="A255">
        <v>900378914</v>
      </c>
      <c r="B255" t="s">
        <v>285</v>
      </c>
      <c r="C255" s="17">
        <v>74443672</v>
      </c>
      <c r="D255" s="17">
        <v>0</v>
      </c>
    </row>
    <row r="256" spans="1:4" x14ac:dyDescent="0.25">
      <c r="A256">
        <v>900381084</v>
      </c>
      <c r="B256" t="s">
        <v>286</v>
      </c>
      <c r="C256" s="17">
        <v>448840</v>
      </c>
      <c r="D256" s="17">
        <v>0</v>
      </c>
    </row>
    <row r="257" spans="1:4" x14ac:dyDescent="0.25">
      <c r="A257">
        <v>900399288</v>
      </c>
      <c r="B257" t="s">
        <v>287</v>
      </c>
      <c r="C257" s="17">
        <v>336420</v>
      </c>
      <c r="D257" s="17">
        <v>0</v>
      </c>
    </row>
    <row r="258" spans="1:4" x14ac:dyDescent="0.25">
      <c r="A258">
        <v>900400605</v>
      </c>
      <c r="B258" t="s">
        <v>288</v>
      </c>
      <c r="C258" s="17">
        <v>0</v>
      </c>
      <c r="D258" s="17">
        <v>0</v>
      </c>
    </row>
    <row r="259" spans="1:4" x14ac:dyDescent="0.25">
      <c r="A259">
        <v>900415382</v>
      </c>
      <c r="B259" t="s">
        <v>289</v>
      </c>
      <c r="C259" s="17">
        <v>609000</v>
      </c>
      <c r="D259" s="17">
        <v>0</v>
      </c>
    </row>
    <row r="260" spans="1:4" x14ac:dyDescent="0.25">
      <c r="A260">
        <v>900423126</v>
      </c>
      <c r="B260" t="s">
        <v>187</v>
      </c>
      <c r="C260" s="17">
        <v>21553646</v>
      </c>
      <c r="D260" s="17">
        <v>0</v>
      </c>
    </row>
    <row r="261" spans="1:4" x14ac:dyDescent="0.25">
      <c r="A261">
        <v>900434078</v>
      </c>
      <c r="B261" t="s">
        <v>290</v>
      </c>
      <c r="C261" s="17">
        <v>4959515</v>
      </c>
      <c r="D261" s="17">
        <v>0</v>
      </c>
    </row>
    <row r="262" spans="1:4" x14ac:dyDescent="0.25">
      <c r="A262">
        <v>900439009</v>
      </c>
      <c r="B262" t="s">
        <v>291</v>
      </c>
      <c r="C262" s="17">
        <v>6500000</v>
      </c>
      <c r="D262" s="17">
        <v>0</v>
      </c>
    </row>
    <row r="263" spans="1:4" x14ac:dyDescent="0.25">
      <c r="A263">
        <v>900464901</v>
      </c>
      <c r="B263" t="s">
        <v>292</v>
      </c>
      <c r="C263" s="17">
        <v>163477184</v>
      </c>
      <c r="D263" s="17">
        <v>0</v>
      </c>
    </row>
    <row r="264" spans="1:4" x14ac:dyDescent="0.25">
      <c r="A264">
        <v>900465319</v>
      </c>
      <c r="B264" t="s">
        <v>293</v>
      </c>
      <c r="C264" s="17">
        <v>0</v>
      </c>
      <c r="D264" s="17">
        <v>0</v>
      </c>
    </row>
    <row r="265" spans="1:4" x14ac:dyDescent="0.25">
      <c r="A265">
        <v>900482242</v>
      </c>
      <c r="B265" t="s">
        <v>294</v>
      </c>
      <c r="C265" s="17">
        <v>0</v>
      </c>
      <c r="D265" s="17">
        <v>0</v>
      </c>
    </row>
    <row r="266" spans="1:4" x14ac:dyDescent="0.25">
      <c r="A266">
        <v>900498069</v>
      </c>
      <c r="B266" t="s">
        <v>295</v>
      </c>
      <c r="C266" s="17">
        <v>1363904</v>
      </c>
      <c r="D266" s="17">
        <v>0</v>
      </c>
    </row>
    <row r="267" spans="1:4" x14ac:dyDescent="0.25">
      <c r="A267">
        <v>900501495</v>
      </c>
      <c r="B267" t="s">
        <v>296</v>
      </c>
      <c r="C267" s="17">
        <v>41670</v>
      </c>
      <c r="D267" s="17">
        <v>0</v>
      </c>
    </row>
    <row r="268" spans="1:4" x14ac:dyDescent="0.25">
      <c r="A268">
        <v>900513306</v>
      </c>
      <c r="B268" t="s">
        <v>297</v>
      </c>
      <c r="C268" s="17">
        <v>5961605</v>
      </c>
      <c r="D268" s="17">
        <v>0</v>
      </c>
    </row>
    <row r="269" spans="1:4" x14ac:dyDescent="0.25">
      <c r="A269">
        <v>900514515</v>
      </c>
      <c r="B269" t="s">
        <v>298</v>
      </c>
      <c r="C269" s="17">
        <v>6321600</v>
      </c>
      <c r="D269" s="17">
        <v>0</v>
      </c>
    </row>
    <row r="270" spans="1:4" x14ac:dyDescent="0.25">
      <c r="A270">
        <v>900522104</v>
      </c>
      <c r="B270" t="s">
        <v>299</v>
      </c>
      <c r="C270" s="17">
        <v>0</v>
      </c>
      <c r="D270" s="17">
        <v>0</v>
      </c>
    </row>
    <row r="271" spans="1:4" x14ac:dyDescent="0.25">
      <c r="A271">
        <v>900529056</v>
      </c>
      <c r="B271" t="s">
        <v>300</v>
      </c>
      <c r="C271" s="17">
        <v>105000</v>
      </c>
      <c r="D271" s="17">
        <v>0</v>
      </c>
    </row>
    <row r="272" spans="1:4" x14ac:dyDescent="0.25">
      <c r="A272">
        <v>900541703</v>
      </c>
      <c r="B272" t="s">
        <v>301</v>
      </c>
      <c r="C272" s="17">
        <v>180000</v>
      </c>
      <c r="D272" s="17">
        <v>0</v>
      </c>
    </row>
    <row r="273" spans="1:4" x14ac:dyDescent="0.25">
      <c r="A273">
        <v>900557874</v>
      </c>
      <c r="B273" t="s">
        <v>302</v>
      </c>
      <c r="C273" s="17">
        <v>40612862</v>
      </c>
      <c r="D273" s="17">
        <v>0</v>
      </c>
    </row>
    <row r="274" spans="1:4" x14ac:dyDescent="0.25">
      <c r="A274">
        <v>900558595</v>
      </c>
      <c r="B274" t="s">
        <v>303</v>
      </c>
      <c r="C274" s="17">
        <v>638094</v>
      </c>
      <c r="D274" s="17">
        <v>0</v>
      </c>
    </row>
    <row r="275" spans="1:4" x14ac:dyDescent="0.25">
      <c r="A275">
        <v>900581702</v>
      </c>
      <c r="B275" t="s">
        <v>304</v>
      </c>
      <c r="C275" s="17">
        <v>15891300</v>
      </c>
      <c r="D275" s="17">
        <v>0</v>
      </c>
    </row>
    <row r="276" spans="1:4" x14ac:dyDescent="0.25">
      <c r="A276">
        <v>900597069</v>
      </c>
      <c r="B276" t="s">
        <v>305</v>
      </c>
      <c r="C276" s="17">
        <v>0</v>
      </c>
      <c r="D276" s="17">
        <v>0</v>
      </c>
    </row>
    <row r="277" spans="1:4" x14ac:dyDescent="0.25">
      <c r="A277">
        <v>900600256</v>
      </c>
      <c r="B277" t="s">
        <v>306</v>
      </c>
      <c r="C277" s="17">
        <v>927007</v>
      </c>
      <c r="D277" s="17">
        <v>0</v>
      </c>
    </row>
    <row r="278" spans="1:4" x14ac:dyDescent="0.25">
      <c r="A278">
        <v>900600550</v>
      </c>
      <c r="B278" t="s">
        <v>307</v>
      </c>
      <c r="C278" s="17">
        <v>1191010</v>
      </c>
      <c r="D278" s="17">
        <v>0</v>
      </c>
    </row>
    <row r="279" spans="1:4" x14ac:dyDescent="0.25">
      <c r="A279">
        <v>900602745</v>
      </c>
      <c r="B279" t="s">
        <v>308</v>
      </c>
      <c r="C279" s="17">
        <v>11730000</v>
      </c>
      <c r="D279" s="17">
        <v>0</v>
      </c>
    </row>
    <row r="280" spans="1:4" x14ac:dyDescent="0.25">
      <c r="A280">
        <v>900609215</v>
      </c>
      <c r="B280" t="s">
        <v>309</v>
      </c>
      <c r="C280" s="17">
        <v>8303032</v>
      </c>
      <c r="D280" s="17">
        <v>0</v>
      </c>
    </row>
    <row r="281" spans="1:4" x14ac:dyDescent="0.25">
      <c r="A281">
        <v>900665934</v>
      </c>
      <c r="B281" t="s">
        <v>310</v>
      </c>
      <c r="C281" s="17">
        <v>0</v>
      </c>
      <c r="D281" s="17">
        <v>0</v>
      </c>
    </row>
    <row r="282" spans="1:4" x14ac:dyDescent="0.25">
      <c r="A282">
        <v>900674294</v>
      </c>
      <c r="B282" t="s">
        <v>311</v>
      </c>
      <c r="C282" s="17">
        <v>1144333</v>
      </c>
      <c r="D282" s="17">
        <v>0</v>
      </c>
    </row>
    <row r="283" spans="1:4" x14ac:dyDescent="0.25">
      <c r="A283">
        <v>900674295</v>
      </c>
      <c r="B283" t="s">
        <v>312</v>
      </c>
      <c r="C283" s="17">
        <v>0</v>
      </c>
      <c r="D283" s="17">
        <v>0</v>
      </c>
    </row>
    <row r="284" spans="1:4" x14ac:dyDescent="0.25">
      <c r="A284">
        <v>900689450</v>
      </c>
      <c r="B284" t="s">
        <v>313</v>
      </c>
      <c r="C284" s="17">
        <v>0</v>
      </c>
      <c r="D284" s="17">
        <v>0</v>
      </c>
    </row>
    <row r="285" spans="1:4" x14ac:dyDescent="0.25">
      <c r="A285">
        <v>900709216</v>
      </c>
      <c r="B285" t="s">
        <v>314</v>
      </c>
      <c r="C285" s="17">
        <v>0</v>
      </c>
      <c r="D285" s="17">
        <v>0</v>
      </c>
    </row>
    <row r="286" spans="1:4" x14ac:dyDescent="0.25">
      <c r="A286">
        <v>900713299</v>
      </c>
      <c r="B286" t="s">
        <v>315</v>
      </c>
      <c r="C286" s="17">
        <v>5783802</v>
      </c>
      <c r="D286" s="17">
        <v>0</v>
      </c>
    </row>
    <row r="287" spans="1:4" x14ac:dyDescent="0.25">
      <c r="A287">
        <v>900786330</v>
      </c>
      <c r="B287" t="s">
        <v>316</v>
      </c>
      <c r="C287" s="17">
        <v>3000000</v>
      </c>
      <c r="D287" s="17">
        <v>0</v>
      </c>
    </row>
    <row r="288" spans="1:4" x14ac:dyDescent="0.25">
      <c r="A288">
        <v>900813168</v>
      </c>
      <c r="B288" t="s">
        <v>317</v>
      </c>
      <c r="C288" s="17">
        <v>135030800</v>
      </c>
      <c r="D288" s="17">
        <v>0</v>
      </c>
    </row>
    <row r="289" spans="1:4" x14ac:dyDescent="0.25">
      <c r="A289">
        <v>900823274</v>
      </c>
      <c r="B289" t="s">
        <v>318</v>
      </c>
      <c r="C289" s="17">
        <v>0</v>
      </c>
      <c r="D289" s="17">
        <v>0</v>
      </c>
    </row>
    <row r="290" spans="1:4" x14ac:dyDescent="0.25">
      <c r="A290">
        <v>900845213</v>
      </c>
      <c r="B290" t="s">
        <v>319</v>
      </c>
      <c r="C290" s="17">
        <v>0</v>
      </c>
      <c r="D290" s="17">
        <v>0</v>
      </c>
    </row>
    <row r="291" spans="1:4" x14ac:dyDescent="0.25">
      <c r="A291">
        <v>900855108</v>
      </c>
      <c r="B291" t="s">
        <v>320</v>
      </c>
      <c r="C291" s="17">
        <v>184368244</v>
      </c>
      <c r="D291" s="17">
        <v>0</v>
      </c>
    </row>
    <row r="292" spans="1:4" x14ac:dyDescent="0.25">
      <c r="A292">
        <v>900915811</v>
      </c>
      <c r="B292" t="s">
        <v>321</v>
      </c>
      <c r="C292" s="17">
        <v>0</v>
      </c>
      <c r="D292" s="17">
        <v>0</v>
      </c>
    </row>
    <row r="293" spans="1:4" x14ac:dyDescent="0.25">
      <c r="A293">
        <v>900932328</v>
      </c>
      <c r="B293" t="s">
        <v>322</v>
      </c>
      <c r="C293" s="17">
        <v>2080000</v>
      </c>
      <c r="D293" s="17">
        <v>0</v>
      </c>
    </row>
    <row r="294" spans="1:4" x14ac:dyDescent="0.25">
      <c r="A294">
        <v>900949079</v>
      </c>
      <c r="B294" t="s">
        <v>323</v>
      </c>
      <c r="C294" s="17">
        <v>0</v>
      </c>
      <c r="D294" s="17">
        <v>0</v>
      </c>
    </row>
    <row r="295" spans="1:4" x14ac:dyDescent="0.25">
      <c r="A295">
        <v>900958564</v>
      </c>
      <c r="B295" t="s">
        <v>324</v>
      </c>
      <c r="C295" s="17">
        <v>6344179</v>
      </c>
      <c r="D295" s="17">
        <v>0</v>
      </c>
    </row>
    <row r="296" spans="1:4" x14ac:dyDescent="0.25">
      <c r="A296">
        <v>900959048</v>
      </c>
      <c r="B296" t="s">
        <v>325</v>
      </c>
      <c r="C296" s="17">
        <v>12524716</v>
      </c>
      <c r="D296" s="17">
        <v>0</v>
      </c>
    </row>
    <row r="297" spans="1:4" x14ac:dyDescent="0.25">
      <c r="A297">
        <v>900959051</v>
      </c>
      <c r="B297" t="s">
        <v>326</v>
      </c>
      <c r="C297" s="17">
        <v>0</v>
      </c>
      <c r="D297" s="17">
        <v>0</v>
      </c>
    </row>
    <row r="298" spans="1:4" x14ac:dyDescent="0.25">
      <c r="A298">
        <v>900971006</v>
      </c>
      <c r="B298" t="s">
        <v>327</v>
      </c>
      <c r="C298" s="17">
        <v>128080117</v>
      </c>
      <c r="D298" s="17">
        <v>0</v>
      </c>
    </row>
    <row r="299" spans="1:4" x14ac:dyDescent="0.25">
      <c r="A299">
        <v>901097473</v>
      </c>
      <c r="B299" t="s">
        <v>328</v>
      </c>
      <c r="C299" s="17">
        <v>536608</v>
      </c>
      <c r="D299" s="17">
        <v>0</v>
      </c>
    </row>
    <row r="300" spans="1:4" x14ac:dyDescent="0.25">
      <c r="A300">
        <v>901139193</v>
      </c>
      <c r="B300" t="s">
        <v>329</v>
      </c>
      <c r="C300" s="17">
        <v>9452650</v>
      </c>
      <c r="D300" s="17">
        <v>0</v>
      </c>
    </row>
    <row r="301" spans="1:4" x14ac:dyDescent="0.25">
      <c r="A301">
        <v>901348860</v>
      </c>
      <c r="B301" t="s">
        <v>330</v>
      </c>
      <c r="C301" s="17">
        <v>0</v>
      </c>
      <c r="D301" s="17">
        <v>0</v>
      </c>
    </row>
    <row r="302" spans="1:4" x14ac:dyDescent="0.25">
      <c r="A302" t="s">
        <v>31</v>
      </c>
      <c r="C302" s="17">
        <v>15978903615</v>
      </c>
      <c r="D302" s="17">
        <v>950148808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C9028-0F4B-434D-8BF9-371A43827E64}">
  <sheetPr filterMode="1">
    <tabColor rgb="FF00B050"/>
  </sheetPr>
  <dimension ref="A1:D219"/>
  <sheetViews>
    <sheetView workbookViewId="0">
      <selection activeCell="B45" sqref="A1:D219"/>
    </sheetView>
  </sheetViews>
  <sheetFormatPr baseColWidth="10" defaultRowHeight="15" x14ac:dyDescent="0.25"/>
  <cols>
    <col min="2" max="2" width="102.42578125" bestFit="1" customWidth="1"/>
    <col min="3" max="3" width="23.28515625" bestFit="1" customWidth="1"/>
    <col min="4" max="4" width="26.85546875" bestFit="1" customWidth="1"/>
  </cols>
  <sheetData>
    <row r="1" spans="1:4" x14ac:dyDescent="0.25">
      <c r="A1" t="s">
        <v>1</v>
      </c>
      <c r="B1" t="s">
        <v>3</v>
      </c>
      <c r="C1" s="21" t="s">
        <v>331</v>
      </c>
      <c r="D1" t="s">
        <v>332</v>
      </c>
    </row>
    <row r="2" spans="1:4" hidden="1" x14ac:dyDescent="0.25">
      <c r="A2">
        <v>77037598</v>
      </c>
      <c r="B2" t="s">
        <v>32</v>
      </c>
      <c r="C2">
        <v>2508000</v>
      </c>
      <c r="D2">
        <v>0</v>
      </c>
    </row>
    <row r="3" spans="1:4" hidden="1" x14ac:dyDescent="0.25">
      <c r="A3">
        <v>800006850</v>
      </c>
      <c r="B3" t="s">
        <v>34</v>
      </c>
      <c r="C3">
        <v>2465612</v>
      </c>
      <c r="D3">
        <v>0</v>
      </c>
    </row>
    <row r="4" spans="1:4" hidden="1" x14ac:dyDescent="0.25">
      <c r="A4">
        <v>800008240</v>
      </c>
      <c r="B4" t="s">
        <v>35</v>
      </c>
      <c r="C4">
        <v>2768240</v>
      </c>
      <c r="D4">
        <v>0</v>
      </c>
    </row>
    <row r="5" spans="1:4" hidden="1" x14ac:dyDescent="0.25">
      <c r="A5">
        <v>800014918</v>
      </c>
      <c r="B5" t="s">
        <v>36</v>
      </c>
      <c r="C5">
        <v>40791874</v>
      </c>
      <c r="D5">
        <v>0</v>
      </c>
    </row>
    <row r="6" spans="1:4" hidden="1" x14ac:dyDescent="0.25">
      <c r="A6">
        <v>800033723</v>
      </c>
      <c r="B6" t="s">
        <v>37</v>
      </c>
      <c r="C6">
        <v>10159195</v>
      </c>
      <c r="D6">
        <v>0</v>
      </c>
    </row>
    <row r="7" spans="1:4" hidden="1" x14ac:dyDescent="0.25">
      <c r="A7">
        <v>800050068</v>
      </c>
      <c r="B7" t="s">
        <v>39</v>
      </c>
      <c r="C7">
        <v>3227000</v>
      </c>
      <c r="D7">
        <v>0</v>
      </c>
    </row>
    <row r="8" spans="1:4" hidden="1" x14ac:dyDescent="0.25">
      <c r="A8">
        <v>800058016</v>
      </c>
      <c r="B8" t="s">
        <v>40</v>
      </c>
      <c r="C8">
        <v>189714</v>
      </c>
      <c r="D8">
        <v>0</v>
      </c>
    </row>
    <row r="9" spans="1:4" hidden="1" x14ac:dyDescent="0.25">
      <c r="A9">
        <v>800067515</v>
      </c>
      <c r="B9" t="s">
        <v>41</v>
      </c>
      <c r="C9">
        <v>3264292</v>
      </c>
      <c r="D9">
        <v>0</v>
      </c>
    </row>
    <row r="10" spans="1:4" hidden="1" x14ac:dyDescent="0.25">
      <c r="A10">
        <v>800084206</v>
      </c>
      <c r="B10" t="s">
        <v>43</v>
      </c>
      <c r="C10">
        <v>5938776</v>
      </c>
      <c r="D10">
        <v>0</v>
      </c>
    </row>
    <row r="11" spans="1:4" hidden="1" x14ac:dyDescent="0.25">
      <c r="A11">
        <v>800129856</v>
      </c>
      <c r="B11" t="s">
        <v>45</v>
      </c>
      <c r="C11">
        <v>11276983</v>
      </c>
      <c r="D11">
        <v>0</v>
      </c>
    </row>
    <row r="12" spans="1:4" hidden="1" x14ac:dyDescent="0.25">
      <c r="A12">
        <v>800130625</v>
      </c>
      <c r="B12" t="s">
        <v>46</v>
      </c>
      <c r="C12">
        <v>595788</v>
      </c>
      <c r="D12">
        <v>0</v>
      </c>
    </row>
    <row r="13" spans="1:4" hidden="1" x14ac:dyDescent="0.25">
      <c r="A13">
        <v>800130907</v>
      </c>
      <c r="B13" t="s">
        <v>47</v>
      </c>
      <c r="C13">
        <v>8340425</v>
      </c>
      <c r="D13">
        <v>0</v>
      </c>
    </row>
    <row r="14" spans="1:4" hidden="1" x14ac:dyDescent="0.25">
      <c r="A14">
        <v>800149026</v>
      </c>
      <c r="B14" t="s">
        <v>49</v>
      </c>
      <c r="C14">
        <v>6947852</v>
      </c>
      <c r="D14">
        <v>0</v>
      </c>
    </row>
    <row r="15" spans="1:4" hidden="1" x14ac:dyDescent="0.25">
      <c r="A15">
        <v>800149453</v>
      </c>
      <c r="B15" t="s">
        <v>50</v>
      </c>
      <c r="C15">
        <v>53426</v>
      </c>
      <c r="D15">
        <v>0</v>
      </c>
    </row>
    <row r="16" spans="1:4" hidden="1" x14ac:dyDescent="0.25">
      <c r="A16">
        <v>800154347</v>
      </c>
      <c r="B16" t="s">
        <v>51</v>
      </c>
      <c r="C16">
        <v>407986279</v>
      </c>
      <c r="D16">
        <v>0</v>
      </c>
    </row>
    <row r="17" spans="1:4" hidden="1" x14ac:dyDescent="0.25">
      <c r="A17">
        <v>800161687</v>
      </c>
      <c r="B17" t="s">
        <v>52</v>
      </c>
      <c r="C17">
        <v>2100000</v>
      </c>
      <c r="D17">
        <v>0</v>
      </c>
    </row>
    <row r="18" spans="1:4" hidden="1" x14ac:dyDescent="0.25">
      <c r="A18">
        <v>800179966</v>
      </c>
      <c r="B18" t="s">
        <v>53</v>
      </c>
      <c r="C18">
        <v>22624570</v>
      </c>
      <c r="D18">
        <v>0</v>
      </c>
    </row>
    <row r="19" spans="1:4" hidden="1" x14ac:dyDescent="0.25">
      <c r="A19">
        <v>800191643</v>
      </c>
      <c r="B19" t="s">
        <v>55</v>
      </c>
      <c r="C19">
        <v>11898600</v>
      </c>
      <c r="D19">
        <v>0</v>
      </c>
    </row>
    <row r="20" spans="1:4" hidden="1" x14ac:dyDescent="0.25">
      <c r="A20">
        <v>800194798</v>
      </c>
      <c r="B20" t="s">
        <v>56</v>
      </c>
      <c r="C20">
        <v>876482</v>
      </c>
      <c r="D20">
        <v>0</v>
      </c>
    </row>
    <row r="21" spans="1:4" hidden="1" x14ac:dyDescent="0.25">
      <c r="A21">
        <v>800201726</v>
      </c>
      <c r="B21" t="s">
        <v>57</v>
      </c>
      <c r="C21">
        <v>5912290</v>
      </c>
      <c r="D21">
        <v>0</v>
      </c>
    </row>
    <row r="22" spans="1:4" hidden="1" x14ac:dyDescent="0.25">
      <c r="A22">
        <v>800204919</v>
      </c>
      <c r="B22" t="s">
        <v>58</v>
      </c>
      <c r="C22">
        <v>11770500</v>
      </c>
      <c r="D22">
        <v>0</v>
      </c>
    </row>
    <row r="23" spans="1:4" hidden="1" x14ac:dyDescent="0.25">
      <c r="A23">
        <v>800215019</v>
      </c>
      <c r="B23" t="s">
        <v>59</v>
      </c>
      <c r="C23">
        <v>1454598</v>
      </c>
      <c r="D23">
        <v>0</v>
      </c>
    </row>
    <row r="24" spans="1:4" hidden="1" x14ac:dyDescent="0.25">
      <c r="A24">
        <v>800216883</v>
      </c>
      <c r="B24" t="s">
        <v>60</v>
      </c>
      <c r="C24">
        <v>36360</v>
      </c>
      <c r="D24">
        <v>0</v>
      </c>
    </row>
    <row r="25" spans="1:4" hidden="1" x14ac:dyDescent="0.25">
      <c r="A25">
        <v>800231215</v>
      </c>
      <c r="B25" t="s">
        <v>62</v>
      </c>
      <c r="C25">
        <v>1473202</v>
      </c>
      <c r="D25">
        <v>0</v>
      </c>
    </row>
    <row r="26" spans="1:4" hidden="1" x14ac:dyDescent="0.25">
      <c r="A26">
        <v>800234860</v>
      </c>
      <c r="B26" t="s">
        <v>64</v>
      </c>
      <c r="C26">
        <v>11242462</v>
      </c>
      <c r="D26">
        <v>0</v>
      </c>
    </row>
    <row r="27" spans="1:4" hidden="1" x14ac:dyDescent="0.25">
      <c r="A27">
        <v>800253167</v>
      </c>
      <c r="B27" t="s">
        <v>66</v>
      </c>
      <c r="C27">
        <v>49404849</v>
      </c>
      <c r="D27">
        <v>0</v>
      </c>
    </row>
    <row r="28" spans="1:4" hidden="1" x14ac:dyDescent="0.25">
      <c r="A28">
        <v>802000955</v>
      </c>
      <c r="B28" t="s">
        <v>67</v>
      </c>
      <c r="C28">
        <v>4440000</v>
      </c>
      <c r="D28">
        <v>0</v>
      </c>
    </row>
    <row r="29" spans="1:4" hidden="1" x14ac:dyDescent="0.25">
      <c r="A29">
        <v>802004326</v>
      </c>
      <c r="B29" t="s">
        <v>69</v>
      </c>
      <c r="C29">
        <v>1842017</v>
      </c>
      <c r="D29">
        <v>0</v>
      </c>
    </row>
    <row r="30" spans="1:4" hidden="1" x14ac:dyDescent="0.25">
      <c r="A30">
        <v>802006728</v>
      </c>
      <c r="B30" t="s">
        <v>70</v>
      </c>
      <c r="C30">
        <v>44657251</v>
      </c>
      <c r="D30">
        <v>0</v>
      </c>
    </row>
    <row r="31" spans="1:4" hidden="1" x14ac:dyDescent="0.25">
      <c r="A31">
        <v>802009766</v>
      </c>
      <c r="B31" t="s">
        <v>71</v>
      </c>
      <c r="C31">
        <v>1343400</v>
      </c>
      <c r="D31">
        <v>0</v>
      </c>
    </row>
    <row r="32" spans="1:4" hidden="1" x14ac:dyDescent="0.25">
      <c r="A32">
        <v>802014132</v>
      </c>
      <c r="B32" t="s">
        <v>74</v>
      </c>
      <c r="C32">
        <v>413500</v>
      </c>
      <c r="D32">
        <v>0</v>
      </c>
    </row>
    <row r="33" spans="1:4" hidden="1" x14ac:dyDescent="0.25">
      <c r="A33">
        <v>802016357</v>
      </c>
      <c r="B33" t="s">
        <v>75</v>
      </c>
      <c r="C33">
        <v>522189</v>
      </c>
      <c r="D33">
        <v>0</v>
      </c>
    </row>
    <row r="34" spans="1:4" hidden="1" x14ac:dyDescent="0.25">
      <c r="A34">
        <v>802016761</v>
      </c>
      <c r="B34" t="s">
        <v>76</v>
      </c>
      <c r="C34">
        <v>123258497</v>
      </c>
      <c r="D34">
        <v>0</v>
      </c>
    </row>
    <row r="35" spans="1:4" hidden="1" x14ac:dyDescent="0.25">
      <c r="A35">
        <v>802018505</v>
      </c>
      <c r="B35" t="s">
        <v>77</v>
      </c>
      <c r="C35">
        <v>244790</v>
      </c>
      <c r="D35">
        <v>0</v>
      </c>
    </row>
    <row r="36" spans="1:4" hidden="1" x14ac:dyDescent="0.25">
      <c r="A36">
        <v>802020334</v>
      </c>
      <c r="B36" t="s">
        <v>78</v>
      </c>
      <c r="C36">
        <v>285566735</v>
      </c>
      <c r="D36">
        <v>0</v>
      </c>
    </row>
    <row r="37" spans="1:4" hidden="1" x14ac:dyDescent="0.25">
      <c r="A37">
        <v>802021332</v>
      </c>
      <c r="B37" t="s">
        <v>79</v>
      </c>
      <c r="C37">
        <v>9230758</v>
      </c>
      <c r="D37">
        <v>0</v>
      </c>
    </row>
    <row r="38" spans="1:4" hidden="1" x14ac:dyDescent="0.25">
      <c r="A38">
        <v>802024817</v>
      </c>
      <c r="B38" t="s">
        <v>80</v>
      </c>
      <c r="C38">
        <v>3082472</v>
      </c>
      <c r="D38">
        <v>0</v>
      </c>
    </row>
    <row r="39" spans="1:4" hidden="1" x14ac:dyDescent="0.25">
      <c r="A39">
        <v>804007178</v>
      </c>
      <c r="B39" t="s">
        <v>82</v>
      </c>
      <c r="C39">
        <v>77715973</v>
      </c>
      <c r="D39">
        <v>0</v>
      </c>
    </row>
    <row r="40" spans="1:4" hidden="1" x14ac:dyDescent="0.25">
      <c r="A40">
        <v>804011768</v>
      </c>
      <c r="B40" t="s">
        <v>83</v>
      </c>
      <c r="C40">
        <v>49284572</v>
      </c>
      <c r="D40">
        <v>0</v>
      </c>
    </row>
    <row r="41" spans="1:4" hidden="1" x14ac:dyDescent="0.25">
      <c r="A41">
        <v>804014839</v>
      </c>
      <c r="B41" t="s">
        <v>84</v>
      </c>
      <c r="C41">
        <v>1787000</v>
      </c>
      <c r="D41">
        <v>0</v>
      </c>
    </row>
    <row r="42" spans="1:4" hidden="1" x14ac:dyDescent="0.25">
      <c r="A42">
        <v>805023423</v>
      </c>
      <c r="B42" t="s">
        <v>85</v>
      </c>
      <c r="C42">
        <v>62876503</v>
      </c>
      <c r="D42">
        <v>0</v>
      </c>
    </row>
    <row r="43" spans="1:4" hidden="1" x14ac:dyDescent="0.25">
      <c r="A43">
        <v>805027743</v>
      </c>
      <c r="B43" t="s">
        <v>86</v>
      </c>
      <c r="C43">
        <v>20383014</v>
      </c>
      <c r="D43">
        <v>0</v>
      </c>
    </row>
    <row r="44" spans="1:4" hidden="1" x14ac:dyDescent="0.25">
      <c r="A44">
        <v>805030765</v>
      </c>
      <c r="B44" t="s">
        <v>87</v>
      </c>
      <c r="C44">
        <v>21010380</v>
      </c>
      <c r="D44">
        <v>0</v>
      </c>
    </row>
    <row r="45" spans="1:4" x14ac:dyDescent="0.25">
      <c r="A45" s="26">
        <v>806001061</v>
      </c>
      <c r="B45" s="26" t="s">
        <v>88</v>
      </c>
      <c r="C45" s="26">
        <v>600912953</v>
      </c>
      <c r="D45" s="26">
        <v>137916124</v>
      </c>
    </row>
    <row r="46" spans="1:4" hidden="1" x14ac:dyDescent="0.25">
      <c r="A46">
        <v>806004548</v>
      </c>
      <c r="B46" t="s">
        <v>89</v>
      </c>
      <c r="C46">
        <v>33963508</v>
      </c>
      <c r="D46">
        <v>0</v>
      </c>
    </row>
    <row r="47" spans="1:4" hidden="1" x14ac:dyDescent="0.25">
      <c r="A47">
        <v>806004756</v>
      </c>
      <c r="B47" t="s">
        <v>90</v>
      </c>
      <c r="C47">
        <v>14788875</v>
      </c>
      <c r="D47">
        <v>0</v>
      </c>
    </row>
    <row r="48" spans="1:4" hidden="1" x14ac:dyDescent="0.25">
      <c r="A48">
        <v>806007257</v>
      </c>
      <c r="B48" t="s">
        <v>94</v>
      </c>
      <c r="C48">
        <v>4310777</v>
      </c>
      <c r="D48">
        <v>0</v>
      </c>
    </row>
    <row r="49" spans="1:4" hidden="1" x14ac:dyDescent="0.25">
      <c r="A49">
        <v>806007567</v>
      </c>
      <c r="B49" t="s">
        <v>96</v>
      </c>
      <c r="C49">
        <v>3796265</v>
      </c>
      <c r="D49">
        <v>0</v>
      </c>
    </row>
    <row r="50" spans="1:4" hidden="1" x14ac:dyDescent="0.25">
      <c r="A50">
        <v>806007650</v>
      </c>
      <c r="B50" t="s">
        <v>97</v>
      </c>
      <c r="C50">
        <v>12982357</v>
      </c>
      <c r="D50">
        <v>0</v>
      </c>
    </row>
    <row r="51" spans="1:4" hidden="1" x14ac:dyDescent="0.25">
      <c r="A51">
        <v>806007801</v>
      </c>
      <c r="B51" t="s">
        <v>98</v>
      </c>
      <c r="C51">
        <v>1201300</v>
      </c>
      <c r="D51">
        <v>0</v>
      </c>
    </row>
    <row r="52" spans="1:4" hidden="1" x14ac:dyDescent="0.25">
      <c r="A52">
        <v>806007923</v>
      </c>
      <c r="B52" t="s">
        <v>99</v>
      </c>
      <c r="C52">
        <v>26727558</v>
      </c>
      <c r="D52">
        <v>0</v>
      </c>
    </row>
    <row r="53" spans="1:4" hidden="1" x14ac:dyDescent="0.25">
      <c r="A53">
        <v>806008270</v>
      </c>
      <c r="B53" t="s">
        <v>100</v>
      </c>
      <c r="C53">
        <v>134734</v>
      </c>
      <c r="D53">
        <v>0</v>
      </c>
    </row>
    <row r="54" spans="1:4" hidden="1" x14ac:dyDescent="0.25">
      <c r="A54">
        <v>806008394</v>
      </c>
      <c r="B54" t="s">
        <v>102</v>
      </c>
      <c r="C54">
        <v>10873950</v>
      </c>
      <c r="D54">
        <v>0</v>
      </c>
    </row>
    <row r="55" spans="1:4" hidden="1" x14ac:dyDescent="0.25">
      <c r="A55">
        <v>806009230</v>
      </c>
      <c r="B55" t="s">
        <v>104</v>
      </c>
      <c r="C55">
        <v>8289540</v>
      </c>
      <c r="D55">
        <v>0</v>
      </c>
    </row>
    <row r="56" spans="1:4" hidden="1" x14ac:dyDescent="0.25">
      <c r="A56">
        <v>806009848</v>
      </c>
      <c r="B56" t="s">
        <v>105</v>
      </c>
      <c r="C56">
        <v>418003</v>
      </c>
      <c r="D56">
        <v>0</v>
      </c>
    </row>
    <row r="57" spans="1:4" hidden="1" x14ac:dyDescent="0.25">
      <c r="A57">
        <v>806010305</v>
      </c>
      <c r="B57" t="s">
        <v>106</v>
      </c>
      <c r="C57">
        <v>2285231</v>
      </c>
      <c r="D57">
        <v>0</v>
      </c>
    </row>
    <row r="58" spans="1:4" hidden="1" x14ac:dyDescent="0.25">
      <c r="A58">
        <v>806010788</v>
      </c>
      <c r="B58" t="s">
        <v>107</v>
      </c>
      <c r="C58">
        <v>48675</v>
      </c>
      <c r="D58">
        <v>0</v>
      </c>
    </row>
    <row r="59" spans="1:4" hidden="1" x14ac:dyDescent="0.25">
      <c r="A59">
        <v>806011261</v>
      </c>
      <c r="B59" t="s">
        <v>108</v>
      </c>
      <c r="C59">
        <v>33565628</v>
      </c>
      <c r="D59">
        <v>0</v>
      </c>
    </row>
    <row r="60" spans="1:4" hidden="1" x14ac:dyDescent="0.25">
      <c r="A60">
        <v>806011811</v>
      </c>
      <c r="B60" t="s">
        <v>109</v>
      </c>
      <c r="C60">
        <v>542744</v>
      </c>
      <c r="D60">
        <v>0</v>
      </c>
    </row>
    <row r="61" spans="1:4" hidden="1" x14ac:dyDescent="0.25">
      <c r="A61">
        <v>806012426</v>
      </c>
      <c r="B61" t="s">
        <v>110</v>
      </c>
      <c r="C61">
        <v>209426191</v>
      </c>
      <c r="D61">
        <v>0</v>
      </c>
    </row>
    <row r="62" spans="1:4" hidden="1" x14ac:dyDescent="0.25">
      <c r="A62">
        <v>806013287</v>
      </c>
      <c r="B62" t="s">
        <v>111</v>
      </c>
      <c r="C62">
        <v>864050</v>
      </c>
      <c r="D62">
        <v>0</v>
      </c>
    </row>
    <row r="63" spans="1:4" hidden="1" x14ac:dyDescent="0.25">
      <c r="A63">
        <v>806013944</v>
      </c>
      <c r="B63" t="s">
        <v>114</v>
      </c>
      <c r="C63">
        <v>402638</v>
      </c>
      <c r="D63">
        <v>0</v>
      </c>
    </row>
    <row r="64" spans="1:4" hidden="1" x14ac:dyDescent="0.25">
      <c r="A64">
        <v>806015201</v>
      </c>
      <c r="B64" t="s">
        <v>115</v>
      </c>
      <c r="C64">
        <v>18920803</v>
      </c>
      <c r="D64">
        <v>0</v>
      </c>
    </row>
    <row r="65" spans="1:4" hidden="1" x14ac:dyDescent="0.25">
      <c r="A65">
        <v>806015513</v>
      </c>
      <c r="B65" t="s">
        <v>116</v>
      </c>
      <c r="C65">
        <v>3990000</v>
      </c>
      <c r="D65">
        <v>0</v>
      </c>
    </row>
    <row r="66" spans="1:4" hidden="1" x14ac:dyDescent="0.25">
      <c r="A66">
        <v>806016225</v>
      </c>
      <c r="B66" t="s">
        <v>117</v>
      </c>
      <c r="C66">
        <v>75394799</v>
      </c>
      <c r="D66">
        <v>0</v>
      </c>
    </row>
    <row r="67" spans="1:4" hidden="1" x14ac:dyDescent="0.25">
      <c r="A67">
        <v>806016797</v>
      </c>
      <c r="B67" t="s">
        <v>118</v>
      </c>
      <c r="C67">
        <v>101857302</v>
      </c>
      <c r="D67">
        <v>0</v>
      </c>
    </row>
    <row r="68" spans="1:4" hidden="1" x14ac:dyDescent="0.25">
      <c r="A68">
        <v>807004352</v>
      </c>
      <c r="B68" t="s">
        <v>119</v>
      </c>
      <c r="C68">
        <v>400300</v>
      </c>
      <c r="D68">
        <v>0</v>
      </c>
    </row>
    <row r="69" spans="1:4" hidden="1" x14ac:dyDescent="0.25">
      <c r="A69">
        <v>810000913</v>
      </c>
      <c r="B69" t="s">
        <v>120</v>
      </c>
      <c r="C69">
        <v>6532756</v>
      </c>
      <c r="D69">
        <v>0</v>
      </c>
    </row>
    <row r="70" spans="1:4" hidden="1" x14ac:dyDescent="0.25">
      <c r="A70">
        <v>811004055</v>
      </c>
      <c r="B70" t="s">
        <v>121</v>
      </c>
      <c r="C70">
        <v>18555349</v>
      </c>
      <c r="D70">
        <v>0</v>
      </c>
    </row>
    <row r="71" spans="1:4" hidden="1" x14ac:dyDescent="0.25">
      <c r="A71">
        <v>811016192</v>
      </c>
      <c r="B71" t="s">
        <v>122</v>
      </c>
      <c r="C71">
        <v>17755112</v>
      </c>
      <c r="D71">
        <v>0</v>
      </c>
    </row>
    <row r="72" spans="1:4" hidden="1" x14ac:dyDescent="0.25">
      <c r="A72">
        <v>812005130</v>
      </c>
      <c r="B72" t="s">
        <v>123</v>
      </c>
      <c r="C72">
        <v>1184052</v>
      </c>
      <c r="D72">
        <v>0</v>
      </c>
    </row>
    <row r="73" spans="1:4" hidden="1" x14ac:dyDescent="0.25">
      <c r="A73">
        <v>812005522</v>
      </c>
      <c r="B73" t="s">
        <v>124</v>
      </c>
      <c r="C73">
        <v>3279969</v>
      </c>
      <c r="D73">
        <v>0</v>
      </c>
    </row>
    <row r="74" spans="1:4" hidden="1" x14ac:dyDescent="0.25">
      <c r="A74">
        <v>812007194</v>
      </c>
      <c r="B74" t="s">
        <v>125</v>
      </c>
      <c r="C74">
        <v>5066409</v>
      </c>
      <c r="D74">
        <v>0</v>
      </c>
    </row>
    <row r="75" spans="1:4" hidden="1" x14ac:dyDescent="0.25">
      <c r="A75">
        <v>813001952</v>
      </c>
      <c r="B75" t="s">
        <v>126</v>
      </c>
      <c r="C75">
        <v>1022100</v>
      </c>
      <c r="D75">
        <v>0</v>
      </c>
    </row>
    <row r="76" spans="1:4" hidden="1" x14ac:dyDescent="0.25">
      <c r="A76">
        <v>813005265</v>
      </c>
      <c r="B76" t="s">
        <v>127</v>
      </c>
      <c r="C76">
        <v>277900</v>
      </c>
      <c r="D76">
        <v>0</v>
      </c>
    </row>
    <row r="77" spans="1:4" hidden="1" x14ac:dyDescent="0.25">
      <c r="A77">
        <v>816001182</v>
      </c>
      <c r="B77" t="s">
        <v>129</v>
      </c>
      <c r="C77">
        <v>519586499</v>
      </c>
      <c r="D77">
        <v>0</v>
      </c>
    </row>
    <row r="78" spans="1:4" hidden="1" x14ac:dyDescent="0.25">
      <c r="A78">
        <v>818000140</v>
      </c>
      <c r="B78" t="s">
        <v>132</v>
      </c>
      <c r="C78">
        <v>731442919</v>
      </c>
      <c r="D78">
        <v>0</v>
      </c>
    </row>
    <row r="79" spans="1:4" hidden="1" x14ac:dyDescent="0.25">
      <c r="A79">
        <v>819003863</v>
      </c>
      <c r="B79" t="s">
        <v>134</v>
      </c>
      <c r="C79">
        <v>4125289</v>
      </c>
      <c r="D79">
        <v>0</v>
      </c>
    </row>
    <row r="80" spans="1:4" hidden="1" x14ac:dyDescent="0.25">
      <c r="A80">
        <v>823002227</v>
      </c>
      <c r="B80" t="s">
        <v>135</v>
      </c>
      <c r="C80">
        <v>21193183</v>
      </c>
      <c r="D80">
        <v>0</v>
      </c>
    </row>
    <row r="81" spans="1:4" hidden="1" x14ac:dyDescent="0.25">
      <c r="A81">
        <v>823004881</v>
      </c>
      <c r="B81" t="s">
        <v>138</v>
      </c>
      <c r="C81">
        <v>19724100</v>
      </c>
      <c r="D81">
        <v>0</v>
      </c>
    </row>
    <row r="82" spans="1:4" hidden="1" x14ac:dyDescent="0.25">
      <c r="A82">
        <v>824001041</v>
      </c>
      <c r="B82" t="s">
        <v>139</v>
      </c>
      <c r="C82">
        <v>1109000</v>
      </c>
      <c r="D82">
        <v>0</v>
      </c>
    </row>
    <row r="83" spans="1:4" hidden="1" x14ac:dyDescent="0.25">
      <c r="A83">
        <v>824001252</v>
      </c>
      <c r="B83" t="s">
        <v>140</v>
      </c>
      <c r="C83">
        <v>69515520</v>
      </c>
      <c r="D83">
        <v>0</v>
      </c>
    </row>
    <row r="84" spans="1:4" hidden="1" x14ac:dyDescent="0.25">
      <c r="A84">
        <v>824002277</v>
      </c>
      <c r="B84" t="s">
        <v>141</v>
      </c>
      <c r="C84">
        <v>3126926</v>
      </c>
      <c r="D84">
        <v>0</v>
      </c>
    </row>
    <row r="85" spans="1:4" hidden="1" x14ac:dyDescent="0.25">
      <c r="A85">
        <v>829001846</v>
      </c>
      <c r="B85" t="s">
        <v>145</v>
      </c>
      <c r="C85">
        <v>633369</v>
      </c>
      <c r="D85">
        <v>0</v>
      </c>
    </row>
    <row r="86" spans="1:4" hidden="1" x14ac:dyDescent="0.25">
      <c r="A86">
        <v>829001887</v>
      </c>
      <c r="B86" t="s">
        <v>146</v>
      </c>
      <c r="C86">
        <v>5957301</v>
      </c>
      <c r="D86">
        <v>0</v>
      </c>
    </row>
    <row r="87" spans="1:4" hidden="1" x14ac:dyDescent="0.25">
      <c r="A87">
        <v>830010337</v>
      </c>
      <c r="B87" t="s">
        <v>148</v>
      </c>
      <c r="C87">
        <v>44945468</v>
      </c>
      <c r="D87">
        <v>0</v>
      </c>
    </row>
    <row r="88" spans="1:4" hidden="1" x14ac:dyDescent="0.25">
      <c r="A88">
        <v>830504734</v>
      </c>
      <c r="B88" t="s">
        <v>153</v>
      </c>
      <c r="C88">
        <v>500000</v>
      </c>
      <c r="D88">
        <v>0</v>
      </c>
    </row>
    <row r="89" spans="1:4" hidden="1" x14ac:dyDescent="0.25">
      <c r="A89">
        <v>830507718</v>
      </c>
      <c r="B89" t="s">
        <v>154</v>
      </c>
      <c r="C89">
        <v>20269279</v>
      </c>
      <c r="D89">
        <v>0</v>
      </c>
    </row>
    <row r="90" spans="1:4" hidden="1" x14ac:dyDescent="0.25">
      <c r="A90">
        <v>830507910</v>
      </c>
      <c r="B90" t="s">
        <v>155</v>
      </c>
      <c r="C90">
        <v>7280000</v>
      </c>
      <c r="D90">
        <v>0</v>
      </c>
    </row>
    <row r="91" spans="1:4" hidden="1" x14ac:dyDescent="0.25">
      <c r="A91">
        <v>830510942</v>
      </c>
      <c r="B91" t="s">
        <v>156</v>
      </c>
      <c r="C91">
        <v>146529826</v>
      </c>
      <c r="D91">
        <v>0</v>
      </c>
    </row>
    <row r="92" spans="1:4" hidden="1" x14ac:dyDescent="0.25">
      <c r="A92">
        <v>830510991</v>
      </c>
      <c r="B92" t="s">
        <v>157</v>
      </c>
      <c r="C92">
        <v>96624793</v>
      </c>
      <c r="D92">
        <v>0</v>
      </c>
    </row>
    <row r="93" spans="1:4" hidden="1" x14ac:dyDescent="0.25">
      <c r="A93">
        <v>860005114</v>
      </c>
      <c r="B93" t="s">
        <v>159</v>
      </c>
      <c r="C93">
        <v>6391851</v>
      </c>
      <c r="D93">
        <v>0</v>
      </c>
    </row>
    <row r="94" spans="1:4" hidden="1" x14ac:dyDescent="0.25">
      <c r="A94">
        <v>860006656</v>
      </c>
      <c r="B94" t="s">
        <v>160</v>
      </c>
      <c r="C94">
        <v>4949143</v>
      </c>
      <c r="D94">
        <v>0</v>
      </c>
    </row>
    <row r="95" spans="1:4" hidden="1" x14ac:dyDescent="0.25">
      <c r="A95">
        <v>860007373</v>
      </c>
      <c r="B95" t="s">
        <v>161</v>
      </c>
      <c r="C95">
        <v>439294</v>
      </c>
      <c r="D95">
        <v>0</v>
      </c>
    </row>
    <row r="96" spans="1:4" hidden="1" x14ac:dyDescent="0.25">
      <c r="A96">
        <v>860013874</v>
      </c>
      <c r="B96" t="s">
        <v>162</v>
      </c>
      <c r="C96">
        <v>7489502</v>
      </c>
      <c r="D96">
        <v>0</v>
      </c>
    </row>
    <row r="97" spans="1:4" hidden="1" x14ac:dyDescent="0.25">
      <c r="A97">
        <v>860015536</v>
      </c>
      <c r="B97" t="s">
        <v>163</v>
      </c>
      <c r="C97">
        <v>821136</v>
      </c>
      <c r="D97">
        <v>0</v>
      </c>
    </row>
    <row r="98" spans="1:4" hidden="1" x14ac:dyDescent="0.25">
      <c r="A98">
        <v>860020188</v>
      </c>
      <c r="B98" t="s">
        <v>164</v>
      </c>
      <c r="C98">
        <v>170114</v>
      </c>
      <c r="D98">
        <v>0</v>
      </c>
    </row>
    <row r="99" spans="1:4" hidden="1" x14ac:dyDescent="0.25">
      <c r="A99">
        <v>860028947</v>
      </c>
      <c r="B99" t="s">
        <v>165</v>
      </c>
      <c r="C99">
        <v>106300135</v>
      </c>
      <c r="D99">
        <v>0</v>
      </c>
    </row>
    <row r="100" spans="1:4" hidden="1" x14ac:dyDescent="0.25">
      <c r="A100">
        <v>860035992</v>
      </c>
      <c r="B100" t="s">
        <v>166</v>
      </c>
      <c r="C100">
        <v>5546478</v>
      </c>
      <c r="D100">
        <v>0</v>
      </c>
    </row>
    <row r="101" spans="1:4" hidden="1" x14ac:dyDescent="0.25">
      <c r="A101">
        <v>860039726</v>
      </c>
      <c r="B101" t="s">
        <v>168</v>
      </c>
      <c r="C101">
        <v>1125260</v>
      </c>
      <c r="D101">
        <v>0</v>
      </c>
    </row>
    <row r="102" spans="1:4" hidden="1" x14ac:dyDescent="0.25">
      <c r="A102">
        <v>890100271</v>
      </c>
      <c r="B102" t="s">
        <v>170</v>
      </c>
      <c r="C102">
        <v>443519</v>
      </c>
      <c r="D102">
        <v>0</v>
      </c>
    </row>
    <row r="103" spans="1:4" hidden="1" x14ac:dyDescent="0.25">
      <c r="A103">
        <v>890102044</v>
      </c>
      <c r="B103" t="s">
        <v>171</v>
      </c>
      <c r="C103">
        <v>11303639</v>
      </c>
      <c r="D103">
        <v>0</v>
      </c>
    </row>
    <row r="104" spans="1:4" hidden="1" x14ac:dyDescent="0.25">
      <c r="A104">
        <v>890102768</v>
      </c>
      <c r="B104" t="s">
        <v>172</v>
      </c>
      <c r="C104">
        <v>581129182</v>
      </c>
      <c r="D104">
        <v>0</v>
      </c>
    </row>
    <row r="105" spans="1:4" hidden="1" x14ac:dyDescent="0.25">
      <c r="A105">
        <v>890108597</v>
      </c>
      <c r="B105" t="s">
        <v>173</v>
      </c>
      <c r="C105">
        <v>33996488</v>
      </c>
      <c r="D105">
        <v>0</v>
      </c>
    </row>
    <row r="106" spans="1:4" hidden="1" x14ac:dyDescent="0.25">
      <c r="A106">
        <v>890110705</v>
      </c>
      <c r="B106" t="s">
        <v>174</v>
      </c>
      <c r="C106">
        <v>7819500</v>
      </c>
      <c r="D106">
        <v>0</v>
      </c>
    </row>
    <row r="107" spans="1:4" hidden="1" x14ac:dyDescent="0.25">
      <c r="A107">
        <v>890112801</v>
      </c>
      <c r="B107" t="s">
        <v>175</v>
      </c>
      <c r="C107">
        <v>8390284</v>
      </c>
      <c r="D107">
        <v>0</v>
      </c>
    </row>
    <row r="108" spans="1:4" hidden="1" x14ac:dyDescent="0.25">
      <c r="A108">
        <v>890200500</v>
      </c>
      <c r="B108" t="s">
        <v>176</v>
      </c>
      <c r="C108">
        <v>4708</v>
      </c>
      <c r="D108">
        <v>0</v>
      </c>
    </row>
    <row r="109" spans="1:4" hidden="1" x14ac:dyDescent="0.25">
      <c r="A109">
        <v>890202024</v>
      </c>
      <c r="B109" t="s">
        <v>178</v>
      </c>
      <c r="C109">
        <v>7200342</v>
      </c>
      <c r="D109">
        <v>0</v>
      </c>
    </row>
    <row r="110" spans="1:4" hidden="1" x14ac:dyDescent="0.25">
      <c r="A110">
        <v>890203242</v>
      </c>
      <c r="B110" t="s">
        <v>179</v>
      </c>
      <c r="C110">
        <v>775470</v>
      </c>
      <c r="D110">
        <v>0</v>
      </c>
    </row>
    <row r="111" spans="1:4" hidden="1" x14ac:dyDescent="0.25">
      <c r="A111">
        <v>890205361</v>
      </c>
      <c r="B111" t="s">
        <v>180</v>
      </c>
      <c r="C111">
        <v>14666420</v>
      </c>
      <c r="D111">
        <v>0</v>
      </c>
    </row>
    <row r="112" spans="1:4" hidden="1" x14ac:dyDescent="0.25">
      <c r="A112">
        <v>890212568</v>
      </c>
      <c r="B112" t="s">
        <v>181</v>
      </c>
      <c r="C112">
        <v>10948552</v>
      </c>
      <c r="D112">
        <v>0</v>
      </c>
    </row>
    <row r="113" spans="1:4" hidden="1" x14ac:dyDescent="0.25">
      <c r="A113">
        <v>890303841</v>
      </c>
      <c r="B113" t="s">
        <v>183</v>
      </c>
      <c r="C113">
        <v>2190536</v>
      </c>
      <c r="D113">
        <v>0</v>
      </c>
    </row>
    <row r="114" spans="1:4" hidden="1" x14ac:dyDescent="0.25">
      <c r="A114">
        <v>890400693</v>
      </c>
      <c r="B114" t="s">
        <v>184</v>
      </c>
      <c r="C114">
        <v>1492529450</v>
      </c>
      <c r="D114">
        <v>0</v>
      </c>
    </row>
    <row r="115" spans="1:4" hidden="1" x14ac:dyDescent="0.25">
      <c r="A115">
        <v>890480110</v>
      </c>
      <c r="B115" t="s">
        <v>185</v>
      </c>
      <c r="C115">
        <v>115451837</v>
      </c>
      <c r="D115">
        <v>0</v>
      </c>
    </row>
    <row r="116" spans="1:4" hidden="1" x14ac:dyDescent="0.25">
      <c r="A116">
        <v>890480113</v>
      </c>
      <c r="B116" t="s">
        <v>186</v>
      </c>
      <c r="C116">
        <v>3309260</v>
      </c>
      <c r="D116">
        <v>0</v>
      </c>
    </row>
    <row r="117" spans="1:4" x14ac:dyDescent="0.25">
      <c r="A117" s="26">
        <v>890480135</v>
      </c>
      <c r="B117" s="26" t="s">
        <v>187</v>
      </c>
      <c r="C117" s="26">
        <v>1457157799</v>
      </c>
      <c r="D117" s="26">
        <v>61290514</v>
      </c>
    </row>
    <row r="118" spans="1:4" hidden="1" x14ac:dyDescent="0.25">
      <c r="A118">
        <v>890480381</v>
      </c>
      <c r="B118" t="s">
        <v>188</v>
      </c>
      <c r="C118">
        <v>1351966</v>
      </c>
      <c r="D118">
        <v>0</v>
      </c>
    </row>
    <row r="119" spans="1:4" hidden="1" x14ac:dyDescent="0.25">
      <c r="A119">
        <v>890501438</v>
      </c>
      <c r="B119" t="s">
        <v>189</v>
      </c>
      <c r="C119">
        <v>2736900</v>
      </c>
      <c r="D119">
        <v>0</v>
      </c>
    </row>
    <row r="120" spans="1:4" hidden="1" x14ac:dyDescent="0.25">
      <c r="A120">
        <v>890801099</v>
      </c>
      <c r="B120" t="s">
        <v>192</v>
      </c>
      <c r="C120">
        <v>14135806</v>
      </c>
      <c r="D120">
        <v>0</v>
      </c>
    </row>
    <row r="121" spans="1:4" hidden="1" x14ac:dyDescent="0.25">
      <c r="A121">
        <v>890900518</v>
      </c>
      <c r="B121" t="s">
        <v>193</v>
      </c>
      <c r="C121">
        <v>75081616</v>
      </c>
      <c r="D121">
        <v>0</v>
      </c>
    </row>
    <row r="122" spans="1:4" hidden="1" x14ac:dyDescent="0.25">
      <c r="A122">
        <v>890901826</v>
      </c>
      <c r="B122" t="s">
        <v>194</v>
      </c>
      <c r="C122">
        <v>3908310</v>
      </c>
      <c r="D122">
        <v>0</v>
      </c>
    </row>
    <row r="123" spans="1:4" hidden="1" x14ac:dyDescent="0.25">
      <c r="A123">
        <v>890904646</v>
      </c>
      <c r="B123" t="s">
        <v>196</v>
      </c>
      <c r="C123">
        <v>635313</v>
      </c>
      <c r="D123">
        <v>0</v>
      </c>
    </row>
    <row r="124" spans="1:4" hidden="1" x14ac:dyDescent="0.25">
      <c r="A124">
        <v>890939936</v>
      </c>
      <c r="B124" t="s">
        <v>198</v>
      </c>
      <c r="C124">
        <v>56351386</v>
      </c>
      <c r="D124">
        <v>0</v>
      </c>
    </row>
    <row r="125" spans="1:4" hidden="1" x14ac:dyDescent="0.25">
      <c r="A125">
        <v>890980757</v>
      </c>
      <c r="B125" t="s">
        <v>200</v>
      </c>
      <c r="C125">
        <v>8811386</v>
      </c>
      <c r="D125">
        <v>0</v>
      </c>
    </row>
    <row r="126" spans="1:4" hidden="1" x14ac:dyDescent="0.25">
      <c r="A126">
        <v>890985703</v>
      </c>
      <c r="B126" t="s">
        <v>201</v>
      </c>
      <c r="C126">
        <v>1340539</v>
      </c>
      <c r="D126">
        <v>0</v>
      </c>
    </row>
    <row r="127" spans="1:4" hidden="1" x14ac:dyDescent="0.25">
      <c r="A127">
        <v>891079999</v>
      </c>
      <c r="B127" t="s">
        <v>202</v>
      </c>
      <c r="C127">
        <v>2126363</v>
      </c>
      <c r="D127">
        <v>0</v>
      </c>
    </row>
    <row r="128" spans="1:4" hidden="1" x14ac:dyDescent="0.25">
      <c r="A128">
        <v>891080015</v>
      </c>
      <c r="B128" t="s">
        <v>203</v>
      </c>
      <c r="C128">
        <v>401724</v>
      </c>
      <c r="D128">
        <v>0</v>
      </c>
    </row>
    <row r="129" spans="1:4" hidden="1" x14ac:dyDescent="0.25">
      <c r="A129">
        <v>891180026</v>
      </c>
      <c r="B129" t="s">
        <v>204</v>
      </c>
      <c r="C129">
        <v>229162</v>
      </c>
      <c r="D129">
        <v>0</v>
      </c>
    </row>
    <row r="130" spans="1:4" hidden="1" x14ac:dyDescent="0.25">
      <c r="A130">
        <v>891180098</v>
      </c>
      <c r="B130" t="s">
        <v>205</v>
      </c>
      <c r="C130">
        <v>2346777</v>
      </c>
      <c r="D130">
        <v>0</v>
      </c>
    </row>
    <row r="131" spans="1:4" hidden="1" x14ac:dyDescent="0.25">
      <c r="A131">
        <v>891180117</v>
      </c>
      <c r="B131" t="s">
        <v>206</v>
      </c>
      <c r="C131">
        <v>622700</v>
      </c>
      <c r="D131">
        <v>0</v>
      </c>
    </row>
    <row r="132" spans="1:4" hidden="1" x14ac:dyDescent="0.25">
      <c r="A132">
        <v>891180134</v>
      </c>
      <c r="B132" t="s">
        <v>207</v>
      </c>
      <c r="C132">
        <v>259602</v>
      </c>
      <c r="D132">
        <v>0</v>
      </c>
    </row>
    <row r="133" spans="1:4" hidden="1" x14ac:dyDescent="0.25">
      <c r="A133">
        <v>891501676</v>
      </c>
      <c r="B133" t="s">
        <v>210</v>
      </c>
      <c r="C133">
        <v>1693118</v>
      </c>
      <c r="D133">
        <v>0</v>
      </c>
    </row>
    <row r="134" spans="1:4" hidden="1" x14ac:dyDescent="0.25">
      <c r="A134">
        <v>891580002</v>
      </c>
      <c r="B134" t="s">
        <v>211</v>
      </c>
      <c r="C134">
        <v>1615676</v>
      </c>
      <c r="D134">
        <v>0</v>
      </c>
    </row>
    <row r="135" spans="1:4" hidden="1" x14ac:dyDescent="0.25">
      <c r="A135">
        <v>891780008</v>
      </c>
      <c r="B135" t="s">
        <v>213</v>
      </c>
      <c r="C135">
        <v>406170</v>
      </c>
      <c r="D135">
        <v>0</v>
      </c>
    </row>
    <row r="136" spans="1:4" hidden="1" x14ac:dyDescent="0.25">
      <c r="A136">
        <v>891855029</v>
      </c>
      <c r="B136" t="s">
        <v>216</v>
      </c>
      <c r="C136">
        <v>7760082</v>
      </c>
      <c r="D136">
        <v>0</v>
      </c>
    </row>
    <row r="137" spans="1:4" hidden="1" x14ac:dyDescent="0.25">
      <c r="A137">
        <v>891855039</v>
      </c>
      <c r="B137" t="s">
        <v>217</v>
      </c>
      <c r="C137">
        <v>1778700</v>
      </c>
      <c r="D137">
        <v>0</v>
      </c>
    </row>
    <row r="138" spans="1:4" hidden="1" x14ac:dyDescent="0.25">
      <c r="A138">
        <v>892115009</v>
      </c>
      <c r="B138" t="s">
        <v>220</v>
      </c>
      <c r="C138">
        <v>40500</v>
      </c>
      <c r="D138">
        <v>0</v>
      </c>
    </row>
    <row r="139" spans="1:4" hidden="1" x14ac:dyDescent="0.25">
      <c r="A139">
        <v>892115010</v>
      </c>
      <c r="B139" t="s">
        <v>221</v>
      </c>
      <c r="C139">
        <v>1891324</v>
      </c>
      <c r="D139">
        <v>0</v>
      </c>
    </row>
    <row r="140" spans="1:4" hidden="1" x14ac:dyDescent="0.25">
      <c r="A140">
        <v>892120115</v>
      </c>
      <c r="B140" t="s">
        <v>222</v>
      </c>
      <c r="C140">
        <v>5218204</v>
      </c>
      <c r="D140">
        <v>0</v>
      </c>
    </row>
    <row r="141" spans="1:4" hidden="1" x14ac:dyDescent="0.25">
      <c r="A141">
        <v>892280033</v>
      </c>
      <c r="B141" t="s">
        <v>224</v>
      </c>
      <c r="C141">
        <v>11849549</v>
      </c>
      <c r="D141">
        <v>0</v>
      </c>
    </row>
    <row r="142" spans="1:4" hidden="1" x14ac:dyDescent="0.25">
      <c r="A142">
        <v>892300445</v>
      </c>
      <c r="B142" t="s">
        <v>227</v>
      </c>
      <c r="C142">
        <v>27832022</v>
      </c>
      <c r="D142">
        <v>0</v>
      </c>
    </row>
    <row r="143" spans="1:4" hidden="1" x14ac:dyDescent="0.25">
      <c r="A143">
        <v>892399994</v>
      </c>
      <c r="B143" t="s">
        <v>229</v>
      </c>
      <c r="C143">
        <v>16920257</v>
      </c>
      <c r="D143">
        <v>0</v>
      </c>
    </row>
    <row r="144" spans="1:4" hidden="1" x14ac:dyDescent="0.25">
      <c r="A144">
        <v>899999032</v>
      </c>
      <c r="B144" t="s">
        <v>232</v>
      </c>
      <c r="C144">
        <v>3137209</v>
      </c>
      <c r="D144">
        <v>0</v>
      </c>
    </row>
    <row r="145" spans="1:4" hidden="1" x14ac:dyDescent="0.25">
      <c r="A145">
        <v>899999092</v>
      </c>
      <c r="B145" t="s">
        <v>233</v>
      </c>
      <c r="C145">
        <v>245304</v>
      </c>
      <c r="D145">
        <v>0</v>
      </c>
    </row>
    <row r="146" spans="1:4" hidden="1" x14ac:dyDescent="0.25">
      <c r="A146">
        <v>900002780</v>
      </c>
      <c r="B146" t="s">
        <v>236</v>
      </c>
      <c r="C146">
        <v>3302145</v>
      </c>
      <c r="D146">
        <v>0</v>
      </c>
    </row>
    <row r="147" spans="1:4" hidden="1" x14ac:dyDescent="0.25">
      <c r="A147">
        <v>900003204</v>
      </c>
      <c r="B147" t="s">
        <v>237</v>
      </c>
      <c r="C147">
        <v>28023152</v>
      </c>
      <c r="D147">
        <v>0</v>
      </c>
    </row>
    <row r="148" spans="1:4" hidden="1" x14ac:dyDescent="0.25">
      <c r="A148">
        <v>900006037</v>
      </c>
      <c r="B148" t="s">
        <v>238</v>
      </c>
      <c r="C148">
        <v>431350867</v>
      </c>
      <c r="D148">
        <v>0</v>
      </c>
    </row>
    <row r="149" spans="1:4" hidden="1" x14ac:dyDescent="0.25">
      <c r="A149">
        <v>900008328</v>
      </c>
      <c r="B149" t="s">
        <v>239</v>
      </c>
      <c r="C149">
        <v>388811689</v>
      </c>
      <c r="D149">
        <v>0</v>
      </c>
    </row>
    <row r="150" spans="1:4" hidden="1" x14ac:dyDescent="0.25">
      <c r="A150">
        <v>900008753</v>
      </c>
      <c r="B150" t="s">
        <v>240</v>
      </c>
      <c r="C150">
        <v>34208061</v>
      </c>
      <c r="D150">
        <v>0</v>
      </c>
    </row>
    <row r="151" spans="1:4" hidden="1" x14ac:dyDescent="0.25">
      <c r="A151">
        <v>900016636</v>
      </c>
      <c r="B151" t="s">
        <v>243</v>
      </c>
      <c r="C151">
        <v>71240032</v>
      </c>
      <c r="D151">
        <v>0</v>
      </c>
    </row>
    <row r="152" spans="1:4" hidden="1" x14ac:dyDescent="0.25">
      <c r="A152">
        <v>900023199</v>
      </c>
      <c r="B152" t="s">
        <v>244</v>
      </c>
      <c r="C152">
        <v>315000</v>
      </c>
      <c r="D152">
        <v>0</v>
      </c>
    </row>
    <row r="153" spans="1:4" hidden="1" x14ac:dyDescent="0.25">
      <c r="A153">
        <v>900027397</v>
      </c>
      <c r="B153" t="s">
        <v>245</v>
      </c>
      <c r="C153">
        <v>2928320</v>
      </c>
      <c r="D153">
        <v>0</v>
      </c>
    </row>
    <row r="154" spans="1:4" hidden="1" x14ac:dyDescent="0.25">
      <c r="A154">
        <v>900036695</v>
      </c>
      <c r="B154" t="s">
        <v>246</v>
      </c>
      <c r="C154">
        <v>32985337</v>
      </c>
      <c r="D154">
        <v>0</v>
      </c>
    </row>
    <row r="155" spans="1:4" hidden="1" x14ac:dyDescent="0.25">
      <c r="A155">
        <v>900041832</v>
      </c>
      <c r="B155" t="s">
        <v>247</v>
      </c>
      <c r="C155">
        <v>105191606</v>
      </c>
      <c r="D155">
        <v>0</v>
      </c>
    </row>
    <row r="156" spans="1:4" x14ac:dyDescent="0.25">
      <c r="A156" s="26">
        <v>900042103</v>
      </c>
      <c r="B156" s="26" t="s">
        <v>248</v>
      </c>
      <c r="C156" s="26">
        <v>2490888897</v>
      </c>
      <c r="D156" s="26">
        <v>334657867</v>
      </c>
    </row>
    <row r="157" spans="1:4" hidden="1" x14ac:dyDescent="0.25">
      <c r="A157">
        <v>900042824</v>
      </c>
      <c r="B157" t="s">
        <v>249</v>
      </c>
      <c r="C157">
        <v>450000</v>
      </c>
      <c r="D157">
        <v>0</v>
      </c>
    </row>
    <row r="158" spans="1:4" hidden="1" x14ac:dyDescent="0.25">
      <c r="A158">
        <v>900056127</v>
      </c>
      <c r="B158" t="s">
        <v>250</v>
      </c>
      <c r="C158">
        <v>23514967</v>
      </c>
      <c r="D158">
        <v>0</v>
      </c>
    </row>
    <row r="159" spans="1:4" hidden="1" x14ac:dyDescent="0.25">
      <c r="A159">
        <v>900073857</v>
      </c>
      <c r="B159" t="s">
        <v>253</v>
      </c>
      <c r="C159">
        <v>4548591</v>
      </c>
      <c r="D159">
        <v>0</v>
      </c>
    </row>
    <row r="160" spans="1:4" hidden="1" x14ac:dyDescent="0.25">
      <c r="A160">
        <v>900098550</v>
      </c>
      <c r="B160" t="s">
        <v>254</v>
      </c>
      <c r="C160">
        <v>1220874</v>
      </c>
      <c r="D160">
        <v>0</v>
      </c>
    </row>
    <row r="161" spans="1:4" hidden="1" x14ac:dyDescent="0.25">
      <c r="A161">
        <v>900103906</v>
      </c>
      <c r="B161" t="s">
        <v>255</v>
      </c>
      <c r="C161">
        <v>9573231</v>
      </c>
      <c r="D161">
        <v>0</v>
      </c>
    </row>
    <row r="162" spans="1:4" hidden="1" x14ac:dyDescent="0.25">
      <c r="A162">
        <v>900132176</v>
      </c>
      <c r="B162" t="s">
        <v>257</v>
      </c>
      <c r="C162">
        <v>304031</v>
      </c>
      <c r="D162">
        <v>0</v>
      </c>
    </row>
    <row r="163" spans="1:4" hidden="1" x14ac:dyDescent="0.25">
      <c r="A163">
        <v>900136865</v>
      </c>
      <c r="B163" t="s">
        <v>258</v>
      </c>
      <c r="C163">
        <v>176819320</v>
      </c>
      <c r="D163">
        <v>0</v>
      </c>
    </row>
    <row r="164" spans="1:4" hidden="1" x14ac:dyDescent="0.25">
      <c r="A164">
        <v>900154305</v>
      </c>
      <c r="B164" t="s">
        <v>259</v>
      </c>
      <c r="C164">
        <v>121675</v>
      </c>
      <c r="D164">
        <v>0</v>
      </c>
    </row>
    <row r="165" spans="1:4" hidden="1" x14ac:dyDescent="0.25">
      <c r="A165">
        <v>900156264</v>
      </c>
      <c r="B165" t="s">
        <v>260</v>
      </c>
      <c r="C165">
        <v>250649681</v>
      </c>
      <c r="D165">
        <v>0</v>
      </c>
    </row>
    <row r="166" spans="1:4" hidden="1" x14ac:dyDescent="0.25">
      <c r="A166">
        <v>900164285</v>
      </c>
      <c r="B166" t="s">
        <v>261</v>
      </c>
      <c r="C166">
        <v>35566040</v>
      </c>
      <c r="D166">
        <v>0</v>
      </c>
    </row>
    <row r="167" spans="1:4" hidden="1" x14ac:dyDescent="0.25">
      <c r="A167">
        <v>900164946</v>
      </c>
      <c r="B167" t="s">
        <v>262</v>
      </c>
      <c r="C167">
        <v>968310</v>
      </c>
      <c r="D167">
        <v>0</v>
      </c>
    </row>
    <row r="168" spans="1:4" hidden="1" x14ac:dyDescent="0.25">
      <c r="A168">
        <v>900172745</v>
      </c>
      <c r="B168" t="s">
        <v>263</v>
      </c>
      <c r="C168">
        <v>880000</v>
      </c>
      <c r="D168">
        <v>0</v>
      </c>
    </row>
    <row r="169" spans="1:4" hidden="1" x14ac:dyDescent="0.25">
      <c r="A169">
        <v>900175626</v>
      </c>
      <c r="B169" t="s">
        <v>264</v>
      </c>
      <c r="C169">
        <v>14779770</v>
      </c>
      <c r="D169">
        <v>0</v>
      </c>
    </row>
    <row r="170" spans="1:4" x14ac:dyDescent="0.25">
      <c r="A170" s="26">
        <v>900196346</v>
      </c>
      <c r="B170" s="26" t="s">
        <v>265</v>
      </c>
      <c r="C170" s="26">
        <v>113668321</v>
      </c>
      <c r="D170" s="26">
        <v>54419658</v>
      </c>
    </row>
    <row r="171" spans="1:4" x14ac:dyDescent="0.25">
      <c r="A171" s="26">
        <v>900196347</v>
      </c>
      <c r="B171" s="26" t="s">
        <v>266</v>
      </c>
      <c r="C171" s="26">
        <v>753618949</v>
      </c>
      <c r="D171" s="26">
        <v>270104089</v>
      </c>
    </row>
    <row r="172" spans="1:4" x14ac:dyDescent="0.25">
      <c r="A172" s="26">
        <v>900196366</v>
      </c>
      <c r="B172" s="26" t="s">
        <v>267</v>
      </c>
      <c r="C172" s="26">
        <v>470421220</v>
      </c>
      <c r="D172" s="26">
        <v>39452981</v>
      </c>
    </row>
    <row r="173" spans="1:4" hidden="1" x14ac:dyDescent="0.25">
      <c r="A173">
        <v>900219833</v>
      </c>
      <c r="B173" t="s">
        <v>268</v>
      </c>
      <c r="C173">
        <v>470148</v>
      </c>
      <c r="D173">
        <v>0</v>
      </c>
    </row>
    <row r="174" spans="1:4" hidden="1" x14ac:dyDescent="0.25">
      <c r="A174">
        <v>900223667</v>
      </c>
      <c r="B174" t="s">
        <v>269</v>
      </c>
      <c r="C174">
        <v>1559</v>
      </c>
      <c r="D174">
        <v>0</v>
      </c>
    </row>
    <row r="175" spans="1:4" x14ac:dyDescent="0.25">
      <c r="A175" s="26">
        <v>900223749</v>
      </c>
      <c r="B175" s="26" t="s">
        <v>270</v>
      </c>
      <c r="C175" s="26">
        <v>244018529</v>
      </c>
      <c r="D175" s="26">
        <v>49508023</v>
      </c>
    </row>
    <row r="176" spans="1:4" x14ac:dyDescent="0.25">
      <c r="A176" s="26">
        <v>900233294</v>
      </c>
      <c r="B176" s="26" t="s">
        <v>272</v>
      </c>
      <c r="C176" s="26">
        <v>6322412</v>
      </c>
      <c r="D176" s="26">
        <v>2799552</v>
      </c>
    </row>
    <row r="177" spans="1:4" hidden="1" x14ac:dyDescent="0.25">
      <c r="A177">
        <v>900240018</v>
      </c>
      <c r="B177" t="s">
        <v>273</v>
      </c>
      <c r="C177">
        <v>165497</v>
      </c>
      <c r="D177">
        <v>0</v>
      </c>
    </row>
    <row r="178" spans="1:4" hidden="1" x14ac:dyDescent="0.25">
      <c r="A178">
        <v>900248882</v>
      </c>
      <c r="B178" t="s">
        <v>274</v>
      </c>
      <c r="C178">
        <v>41387290</v>
      </c>
      <c r="D178">
        <v>0</v>
      </c>
    </row>
    <row r="179" spans="1:4" hidden="1" x14ac:dyDescent="0.25">
      <c r="A179">
        <v>900261353</v>
      </c>
      <c r="B179" t="s">
        <v>275</v>
      </c>
      <c r="C179">
        <v>4579667</v>
      </c>
      <c r="D179">
        <v>0</v>
      </c>
    </row>
    <row r="180" spans="1:4" hidden="1" x14ac:dyDescent="0.25">
      <c r="A180">
        <v>900269029</v>
      </c>
      <c r="B180" t="s">
        <v>277</v>
      </c>
      <c r="C180">
        <v>80916382</v>
      </c>
      <c r="D180">
        <v>0</v>
      </c>
    </row>
    <row r="181" spans="1:4" hidden="1" x14ac:dyDescent="0.25">
      <c r="A181">
        <v>900272582</v>
      </c>
      <c r="B181" t="s">
        <v>278</v>
      </c>
      <c r="C181">
        <v>4145958</v>
      </c>
      <c r="D181">
        <v>0</v>
      </c>
    </row>
    <row r="182" spans="1:4" hidden="1" x14ac:dyDescent="0.25">
      <c r="A182">
        <v>900279660</v>
      </c>
      <c r="B182" t="s">
        <v>279</v>
      </c>
      <c r="C182">
        <v>84501907</v>
      </c>
      <c r="D182">
        <v>0</v>
      </c>
    </row>
    <row r="183" spans="1:4" hidden="1" x14ac:dyDescent="0.25">
      <c r="A183">
        <v>900304958</v>
      </c>
      <c r="B183" t="s">
        <v>280</v>
      </c>
      <c r="C183">
        <v>349919739</v>
      </c>
      <c r="D183">
        <v>0</v>
      </c>
    </row>
    <row r="184" spans="1:4" hidden="1" x14ac:dyDescent="0.25">
      <c r="A184">
        <v>900307987</v>
      </c>
      <c r="B184" t="s">
        <v>281</v>
      </c>
      <c r="C184">
        <v>3924281</v>
      </c>
      <c r="D184">
        <v>0</v>
      </c>
    </row>
    <row r="185" spans="1:4" hidden="1" x14ac:dyDescent="0.25">
      <c r="A185">
        <v>900355601</v>
      </c>
      <c r="B185" t="s">
        <v>283</v>
      </c>
      <c r="C185">
        <v>116034161</v>
      </c>
      <c r="D185">
        <v>0</v>
      </c>
    </row>
    <row r="186" spans="1:4" hidden="1" x14ac:dyDescent="0.25">
      <c r="A186">
        <v>900360201</v>
      </c>
      <c r="B186" t="s">
        <v>284</v>
      </c>
      <c r="C186">
        <v>365645905</v>
      </c>
      <c r="D186">
        <v>0</v>
      </c>
    </row>
    <row r="187" spans="1:4" hidden="1" x14ac:dyDescent="0.25">
      <c r="A187">
        <v>900378914</v>
      </c>
      <c r="B187" t="s">
        <v>285</v>
      </c>
      <c r="C187">
        <v>74443672</v>
      </c>
      <c r="D187">
        <v>0</v>
      </c>
    </row>
    <row r="188" spans="1:4" hidden="1" x14ac:dyDescent="0.25">
      <c r="A188">
        <v>900381084</v>
      </c>
      <c r="B188" t="s">
        <v>286</v>
      </c>
      <c r="C188">
        <v>448840</v>
      </c>
      <c r="D188">
        <v>0</v>
      </c>
    </row>
    <row r="189" spans="1:4" hidden="1" x14ac:dyDescent="0.25">
      <c r="A189">
        <v>900399288</v>
      </c>
      <c r="B189" t="s">
        <v>287</v>
      </c>
      <c r="C189">
        <v>336420</v>
      </c>
      <c r="D189">
        <v>0</v>
      </c>
    </row>
    <row r="190" spans="1:4" hidden="1" x14ac:dyDescent="0.25">
      <c r="A190">
        <v>900415382</v>
      </c>
      <c r="B190" t="s">
        <v>289</v>
      </c>
      <c r="C190">
        <v>609000</v>
      </c>
      <c r="D190">
        <v>0</v>
      </c>
    </row>
    <row r="191" spans="1:4" hidden="1" x14ac:dyDescent="0.25">
      <c r="A191">
        <v>900423126</v>
      </c>
      <c r="B191" t="s">
        <v>187</v>
      </c>
      <c r="C191">
        <v>21553646</v>
      </c>
      <c r="D191">
        <v>0</v>
      </c>
    </row>
    <row r="192" spans="1:4" hidden="1" x14ac:dyDescent="0.25">
      <c r="A192">
        <v>900434078</v>
      </c>
      <c r="B192" t="s">
        <v>290</v>
      </c>
      <c r="C192">
        <v>4959515</v>
      </c>
      <c r="D192">
        <v>0</v>
      </c>
    </row>
    <row r="193" spans="1:4" hidden="1" x14ac:dyDescent="0.25">
      <c r="A193">
        <v>900439009</v>
      </c>
      <c r="B193" t="s">
        <v>291</v>
      </c>
      <c r="C193">
        <v>6500000</v>
      </c>
      <c r="D193">
        <v>0</v>
      </c>
    </row>
    <row r="194" spans="1:4" hidden="1" x14ac:dyDescent="0.25">
      <c r="A194">
        <v>900464901</v>
      </c>
      <c r="B194" t="s">
        <v>292</v>
      </c>
      <c r="C194">
        <v>163477184</v>
      </c>
      <c r="D194">
        <v>0</v>
      </c>
    </row>
    <row r="195" spans="1:4" hidden="1" x14ac:dyDescent="0.25">
      <c r="A195">
        <v>900498069</v>
      </c>
      <c r="B195" t="s">
        <v>295</v>
      </c>
      <c r="C195">
        <v>1363904</v>
      </c>
      <c r="D195">
        <v>0</v>
      </c>
    </row>
    <row r="196" spans="1:4" hidden="1" x14ac:dyDescent="0.25">
      <c r="A196">
        <v>900501495</v>
      </c>
      <c r="B196" t="s">
        <v>296</v>
      </c>
      <c r="C196">
        <v>41670</v>
      </c>
      <c r="D196">
        <v>0</v>
      </c>
    </row>
    <row r="197" spans="1:4" hidden="1" x14ac:dyDescent="0.25">
      <c r="A197">
        <v>900513306</v>
      </c>
      <c r="B197" t="s">
        <v>297</v>
      </c>
      <c r="C197">
        <v>5961605</v>
      </c>
      <c r="D197">
        <v>0</v>
      </c>
    </row>
    <row r="198" spans="1:4" hidden="1" x14ac:dyDescent="0.25">
      <c r="A198">
        <v>900514515</v>
      </c>
      <c r="B198" t="s">
        <v>298</v>
      </c>
      <c r="C198">
        <v>6321600</v>
      </c>
      <c r="D198">
        <v>0</v>
      </c>
    </row>
    <row r="199" spans="1:4" hidden="1" x14ac:dyDescent="0.25">
      <c r="A199">
        <v>900529056</v>
      </c>
      <c r="B199" t="s">
        <v>300</v>
      </c>
      <c r="C199">
        <v>105000</v>
      </c>
      <c r="D199">
        <v>0</v>
      </c>
    </row>
    <row r="200" spans="1:4" hidden="1" x14ac:dyDescent="0.25">
      <c r="A200">
        <v>900541703</v>
      </c>
      <c r="B200" t="s">
        <v>301</v>
      </c>
      <c r="C200">
        <v>180000</v>
      </c>
      <c r="D200">
        <v>0</v>
      </c>
    </row>
    <row r="201" spans="1:4" hidden="1" x14ac:dyDescent="0.25">
      <c r="A201">
        <v>900557874</v>
      </c>
      <c r="B201" t="s">
        <v>302</v>
      </c>
      <c r="C201">
        <v>40612862</v>
      </c>
      <c r="D201">
        <v>0</v>
      </c>
    </row>
    <row r="202" spans="1:4" hidden="1" x14ac:dyDescent="0.25">
      <c r="A202">
        <v>900558595</v>
      </c>
      <c r="B202" t="s">
        <v>303</v>
      </c>
      <c r="C202">
        <v>638094</v>
      </c>
      <c r="D202">
        <v>0</v>
      </c>
    </row>
    <row r="203" spans="1:4" hidden="1" x14ac:dyDescent="0.25">
      <c r="A203">
        <v>900581702</v>
      </c>
      <c r="B203" t="s">
        <v>304</v>
      </c>
      <c r="C203">
        <v>15891300</v>
      </c>
      <c r="D203">
        <v>0</v>
      </c>
    </row>
    <row r="204" spans="1:4" hidden="1" x14ac:dyDescent="0.25">
      <c r="A204">
        <v>900600256</v>
      </c>
      <c r="B204" t="s">
        <v>306</v>
      </c>
      <c r="C204">
        <v>927007</v>
      </c>
      <c r="D204">
        <v>0</v>
      </c>
    </row>
    <row r="205" spans="1:4" hidden="1" x14ac:dyDescent="0.25">
      <c r="A205">
        <v>900600550</v>
      </c>
      <c r="B205" t="s">
        <v>307</v>
      </c>
      <c r="C205">
        <v>1191010</v>
      </c>
      <c r="D205">
        <v>0</v>
      </c>
    </row>
    <row r="206" spans="1:4" hidden="1" x14ac:dyDescent="0.25">
      <c r="A206">
        <v>900602745</v>
      </c>
      <c r="B206" t="s">
        <v>308</v>
      </c>
      <c r="C206">
        <v>11730000</v>
      </c>
      <c r="D206">
        <v>0</v>
      </c>
    </row>
    <row r="207" spans="1:4" hidden="1" x14ac:dyDescent="0.25">
      <c r="A207">
        <v>900609215</v>
      </c>
      <c r="B207" t="s">
        <v>309</v>
      </c>
      <c r="C207">
        <v>8303032</v>
      </c>
      <c r="D207">
        <v>0</v>
      </c>
    </row>
    <row r="208" spans="1:4" hidden="1" x14ac:dyDescent="0.25">
      <c r="A208">
        <v>900674294</v>
      </c>
      <c r="B208" t="s">
        <v>311</v>
      </c>
      <c r="C208">
        <v>1144333</v>
      </c>
      <c r="D208">
        <v>0</v>
      </c>
    </row>
    <row r="209" spans="1:4" hidden="1" x14ac:dyDescent="0.25">
      <c r="A209">
        <v>900713299</v>
      </c>
      <c r="B209" t="s">
        <v>315</v>
      </c>
      <c r="C209">
        <v>5783802</v>
      </c>
      <c r="D209">
        <v>0</v>
      </c>
    </row>
    <row r="210" spans="1:4" hidden="1" x14ac:dyDescent="0.25">
      <c r="A210">
        <v>900786330</v>
      </c>
      <c r="B210" t="s">
        <v>316</v>
      </c>
      <c r="C210">
        <v>3000000</v>
      </c>
      <c r="D210">
        <v>0</v>
      </c>
    </row>
    <row r="211" spans="1:4" hidden="1" x14ac:dyDescent="0.25">
      <c r="A211">
        <v>900813168</v>
      </c>
      <c r="B211" t="s">
        <v>317</v>
      </c>
      <c r="C211">
        <v>135030800</v>
      </c>
      <c r="D211">
        <v>0</v>
      </c>
    </row>
    <row r="212" spans="1:4" hidden="1" x14ac:dyDescent="0.25">
      <c r="A212">
        <v>900855108</v>
      </c>
      <c r="B212" t="s">
        <v>320</v>
      </c>
      <c r="C212">
        <v>184368244</v>
      </c>
      <c r="D212">
        <v>0</v>
      </c>
    </row>
    <row r="213" spans="1:4" hidden="1" x14ac:dyDescent="0.25">
      <c r="A213">
        <v>900932328</v>
      </c>
      <c r="B213" t="s">
        <v>322</v>
      </c>
      <c r="C213">
        <v>2080000</v>
      </c>
      <c r="D213">
        <v>0</v>
      </c>
    </row>
    <row r="214" spans="1:4" hidden="1" x14ac:dyDescent="0.25">
      <c r="A214">
        <v>900958564</v>
      </c>
      <c r="B214" t="s">
        <v>324</v>
      </c>
      <c r="C214">
        <v>6344179</v>
      </c>
      <c r="D214">
        <v>0</v>
      </c>
    </row>
    <row r="215" spans="1:4" hidden="1" x14ac:dyDescent="0.25">
      <c r="A215">
        <v>900959048</v>
      </c>
      <c r="B215" t="s">
        <v>325</v>
      </c>
      <c r="C215">
        <v>12524716</v>
      </c>
      <c r="D215">
        <v>0</v>
      </c>
    </row>
    <row r="216" spans="1:4" hidden="1" x14ac:dyDescent="0.25">
      <c r="A216">
        <v>900971006</v>
      </c>
      <c r="B216" t="s">
        <v>327</v>
      </c>
      <c r="C216">
        <v>128080117</v>
      </c>
      <c r="D216">
        <v>0</v>
      </c>
    </row>
    <row r="217" spans="1:4" hidden="1" x14ac:dyDescent="0.25">
      <c r="A217">
        <v>901097473</v>
      </c>
      <c r="B217" t="s">
        <v>328</v>
      </c>
      <c r="C217">
        <v>536608</v>
      </c>
      <c r="D217">
        <v>0</v>
      </c>
    </row>
    <row r="218" spans="1:4" hidden="1" x14ac:dyDescent="0.25">
      <c r="A218">
        <v>901139193</v>
      </c>
      <c r="B218" t="s">
        <v>329</v>
      </c>
      <c r="C218">
        <v>9452650</v>
      </c>
      <c r="D218">
        <v>0</v>
      </c>
    </row>
    <row r="219" spans="1:4" x14ac:dyDescent="0.25">
      <c r="A219" t="s">
        <v>31</v>
      </c>
      <c r="C219" s="21">
        <v>15978903615</v>
      </c>
      <c r="D219" s="21">
        <v>950148808</v>
      </c>
    </row>
  </sheetData>
  <autoFilter ref="A1:D219" xr:uid="{8B7C9028-0F4B-434D-8BF9-371A43827E64}">
    <filterColumn colId="3">
      <filters>
        <filter val="$ 950.148.808"/>
        <filter val="137916124"/>
        <filter val="270104089"/>
        <filter val="2799552"/>
        <filter val="334657867"/>
        <filter val="39452981"/>
        <filter val="49508023"/>
        <filter val="54419658"/>
        <filter val="61290514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35669-DCAF-49F7-A548-3037332AC30D}">
  <dimension ref="A1:I219"/>
  <sheetViews>
    <sheetView tabSelected="1" workbookViewId="0">
      <pane xSplit="11" ySplit="14" topLeftCell="L202" activePane="bottomRight" state="frozen"/>
      <selection pane="topRight" activeCell="L1" sqref="L1"/>
      <selection pane="bottomLeft" activeCell="A15" sqref="A15"/>
      <selection pane="bottomRight" activeCell="A2" sqref="A2:I218"/>
    </sheetView>
  </sheetViews>
  <sheetFormatPr baseColWidth="10" defaultRowHeight="15" x14ac:dyDescent="0.25"/>
  <cols>
    <col min="3" max="3" width="15.28515625" style="24" customWidth="1"/>
    <col min="5" max="5" width="13" style="24" customWidth="1"/>
    <col min="6" max="6" width="12.5703125" style="24" customWidth="1"/>
    <col min="7" max="7" width="17.85546875" bestFit="1" customWidth="1"/>
    <col min="8" max="8" width="17.85546875" customWidth="1"/>
  </cols>
  <sheetData>
    <row r="1" spans="1:9" ht="30" x14ac:dyDescent="0.25">
      <c r="A1" s="22" t="s">
        <v>0</v>
      </c>
      <c r="B1" s="22" t="s">
        <v>1</v>
      </c>
      <c r="C1" s="23" t="s">
        <v>333</v>
      </c>
      <c r="D1" s="23" t="s">
        <v>334</v>
      </c>
      <c r="E1" s="23" t="s">
        <v>335</v>
      </c>
      <c r="F1" s="23" t="s">
        <v>336</v>
      </c>
      <c r="G1" s="23" t="s">
        <v>337</v>
      </c>
      <c r="H1" s="22" t="s">
        <v>338</v>
      </c>
      <c r="I1" s="22" t="s">
        <v>339</v>
      </c>
    </row>
    <row r="2" spans="1:9" x14ac:dyDescent="0.25">
      <c r="A2" t="s">
        <v>340</v>
      </c>
      <c r="B2">
        <v>77037598</v>
      </c>
      <c r="C2" s="24">
        <v>2</v>
      </c>
      <c r="D2" s="29" t="s">
        <v>341</v>
      </c>
      <c r="E2" s="24">
        <v>3</v>
      </c>
      <c r="F2" s="24">
        <v>99999</v>
      </c>
      <c r="G2">
        <v>2508000</v>
      </c>
      <c r="H2">
        <v>0</v>
      </c>
      <c r="I2">
        <v>0</v>
      </c>
    </row>
    <row r="3" spans="1:9" x14ac:dyDescent="0.25">
      <c r="A3" t="s">
        <v>340</v>
      </c>
      <c r="B3">
        <v>800006850</v>
      </c>
      <c r="C3" s="24">
        <v>2</v>
      </c>
      <c r="D3" s="29" t="s">
        <v>341</v>
      </c>
      <c r="E3" s="24">
        <v>3</v>
      </c>
      <c r="F3" s="24">
        <v>99999</v>
      </c>
      <c r="G3">
        <v>2465612</v>
      </c>
      <c r="H3">
        <v>0</v>
      </c>
      <c r="I3">
        <v>0</v>
      </c>
    </row>
    <row r="4" spans="1:9" x14ac:dyDescent="0.25">
      <c r="A4" t="s">
        <v>340</v>
      </c>
      <c r="B4">
        <v>800008240</v>
      </c>
      <c r="C4" s="24">
        <v>2</v>
      </c>
      <c r="D4" s="29" t="s">
        <v>341</v>
      </c>
      <c r="E4" s="24">
        <v>3</v>
      </c>
      <c r="F4" s="24">
        <v>99999</v>
      </c>
      <c r="G4">
        <v>2768240</v>
      </c>
      <c r="H4">
        <v>0</v>
      </c>
      <c r="I4">
        <v>0</v>
      </c>
    </row>
    <row r="5" spans="1:9" x14ac:dyDescent="0.25">
      <c r="A5" t="s">
        <v>340</v>
      </c>
      <c r="B5">
        <v>800014918</v>
      </c>
      <c r="C5" s="24">
        <v>2</v>
      </c>
      <c r="D5" s="29" t="s">
        <v>341</v>
      </c>
      <c r="E5" s="24">
        <v>3</v>
      </c>
      <c r="F5" s="24">
        <v>99999</v>
      </c>
      <c r="G5">
        <v>40791874</v>
      </c>
      <c r="H5">
        <v>0</v>
      </c>
      <c r="I5">
        <v>0</v>
      </c>
    </row>
    <row r="6" spans="1:9" x14ac:dyDescent="0.25">
      <c r="A6" t="s">
        <v>340</v>
      </c>
      <c r="B6">
        <v>800033723</v>
      </c>
      <c r="C6" s="24">
        <v>2</v>
      </c>
      <c r="D6" s="29" t="s">
        <v>341</v>
      </c>
      <c r="E6" s="24">
        <v>3</v>
      </c>
      <c r="F6" s="24">
        <v>99999</v>
      </c>
      <c r="G6">
        <v>10159195</v>
      </c>
      <c r="H6">
        <v>0</v>
      </c>
      <c r="I6">
        <v>0</v>
      </c>
    </row>
    <row r="7" spans="1:9" x14ac:dyDescent="0.25">
      <c r="A7" t="s">
        <v>340</v>
      </c>
      <c r="B7">
        <v>800050068</v>
      </c>
      <c r="C7" s="24">
        <v>2</v>
      </c>
      <c r="D7" s="29" t="s">
        <v>341</v>
      </c>
      <c r="E7" s="24">
        <v>3</v>
      </c>
      <c r="F7" s="24">
        <v>99999</v>
      </c>
      <c r="G7">
        <v>3227000</v>
      </c>
      <c r="H7">
        <v>0</v>
      </c>
      <c r="I7">
        <v>0</v>
      </c>
    </row>
    <row r="8" spans="1:9" x14ac:dyDescent="0.25">
      <c r="A8" t="s">
        <v>340</v>
      </c>
      <c r="B8">
        <v>800058016</v>
      </c>
      <c r="C8" s="24">
        <v>2</v>
      </c>
      <c r="D8" s="29" t="s">
        <v>341</v>
      </c>
      <c r="E8" s="24">
        <v>3</v>
      </c>
      <c r="F8" s="24">
        <v>99999</v>
      </c>
      <c r="G8">
        <v>189714</v>
      </c>
      <c r="H8">
        <v>0</v>
      </c>
      <c r="I8">
        <v>0</v>
      </c>
    </row>
    <row r="9" spans="1:9" x14ac:dyDescent="0.25">
      <c r="A9" t="s">
        <v>340</v>
      </c>
      <c r="B9">
        <v>800067515</v>
      </c>
      <c r="C9" s="24">
        <v>2</v>
      </c>
      <c r="D9" s="29" t="s">
        <v>341</v>
      </c>
      <c r="E9" s="24">
        <v>3</v>
      </c>
      <c r="F9" s="24">
        <v>99999</v>
      </c>
      <c r="G9">
        <v>3264292</v>
      </c>
      <c r="H9">
        <v>0</v>
      </c>
      <c r="I9">
        <v>0</v>
      </c>
    </row>
    <row r="10" spans="1:9" x14ac:dyDescent="0.25">
      <c r="A10" t="s">
        <v>340</v>
      </c>
      <c r="B10">
        <v>800084206</v>
      </c>
      <c r="C10" s="24">
        <v>2</v>
      </c>
      <c r="D10" s="29" t="s">
        <v>341</v>
      </c>
      <c r="E10" s="24">
        <v>3</v>
      </c>
      <c r="F10" s="24">
        <v>99999</v>
      </c>
      <c r="G10">
        <v>5938776</v>
      </c>
      <c r="H10">
        <v>0</v>
      </c>
      <c r="I10">
        <v>0</v>
      </c>
    </row>
    <row r="11" spans="1:9" x14ac:dyDescent="0.25">
      <c r="A11" t="s">
        <v>340</v>
      </c>
      <c r="B11">
        <v>800129856</v>
      </c>
      <c r="C11" s="24">
        <v>2</v>
      </c>
      <c r="D11" s="29" t="s">
        <v>341</v>
      </c>
      <c r="E11" s="24">
        <v>3</v>
      </c>
      <c r="F11" s="24">
        <v>99999</v>
      </c>
      <c r="G11">
        <v>11276983</v>
      </c>
      <c r="H11">
        <v>0</v>
      </c>
      <c r="I11">
        <v>0</v>
      </c>
    </row>
    <row r="12" spans="1:9" x14ac:dyDescent="0.25">
      <c r="A12" t="s">
        <v>340</v>
      </c>
      <c r="B12">
        <v>800130625</v>
      </c>
      <c r="C12" s="24">
        <v>2</v>
      </c>
      <c r="D12" s="29" t="s">
        <v>341</v>
      </c>
      <c r="E12" s="24">
        <v>3</v>
      </c>
      <c r="F12" s="24">
        <v>99999</v>
      </c>
      <c r="G12">
        <v>595788</v>
      </c>
      <c r="H12">
        <v>0</v>
      </c>
      <c r="I12">
        <v>0</v>
      </c>
    </row>
    <row r="13" spans="1:9" x14ac:dyDescent="0.25">
      <c r="A13" t="s">
        <v>340</v>
      </c>
      <c r="B13">
        <v>800130907</v>
      </c>
      <c r="C13" s="24">
        <v>2</v>
      </c>
      <c r="D13" s="29" t="s">
        <v>341</v>
      </c>
      <c r="E13" s="24">
        <v>3</v>
      </c>
      <c r="F13" s="24">
        <v>99999</v>
      </c>
      <c r="G13">
        <v>8340425</v>
      </c>
      <c r="H13">
        <v>0</v>
      </c>
      <c r="I13">
        <v>0</v>
      </c>
    </row>
    <row r="14" spans="1:9" x14ac:dyDescent="0.25">
      <c r="A14" t="s">
        <v>340</v>
      </c>
      <c r="B14">
        <v>800149026</v>
      </c>
      <c r="C14" s="24">
        <v>2</v>
      </c>
      <c r="D14" s="29" t="s">
        <v>341</v>
      </c>
      <c r="E14" s="24">
        <v>3</v>
      </c>
      <c r="F14" s="24">
        <v>99999</v>
      </c>
      <c r="G14">
        <v>6947852</v>
      </c>
      <c r="H14">
        <v>0</v>
      </c>
      <c r="I14">
        <v>0</v>
      </c>
    </row>
    <row r="15" spans="1:9" x14ac:dyDescent="0.25">
      <c r="A15" t="s">
        <v>340</v>
      </c>
      <c r="B15">
        <v>800149453</v>
      </c>
      <c r="C15" s="24">
        <v>2</v>
      </c>
      <c r="D15" s="29" t="s">
        <v>341</v>
      </c>
      <c r="E15" s="24">
        <v>3</v>
      </c>
      <c r="F15" s="24">
        <v>99999</v>
      </c>
      <c r="G15">
        <v>53426</v>
      </c>
      <c r="H15">
        <v>0</v>
      </c>
      <c r="I15">
        <v>0</v>
      </c>
    </row>
    <row r="16" spans="1:9" x14ac:dyDescent="0.25">
      <c r="A16" t="s">
        <v>340</v>
      </c>
      <c r="B16">
        <v>800154347</v>
      </c>
      <c r="C16" s="24">
        <v>2</v>
      </c>
      <c r="D16" s="29" t="s">
        <v>341</v>
      </c>
      <c r="E16" s="24">
        <v>3</v>
      </c>
      <c r="F16" s="24">
        <v>99999</v>
      </c>
      <c r="G16">
        <v>407986279</v>
      </c>
      <c r="H16">
        <v>0</v>
      </c>
      <c r="I16">
        <v>0</v>
      </c>
    </row>
    <row r="17" spans="1:9" x14ac:dyDescent="0.25">
      <c r="A17" t="s">
        <v>340</v>
      </c>
      <c r="B17">
        <v>800161687</v>
      </c>
      <c r="C17" s="24">
        <v>2</v>
      </c>
      <c r="D17" s="29" t="s">
        <v>341</v>
      </c>
      <c r="E17" s="24">
        <v>3</v>
      </c>
      <c r="F17" s="24">
        <v>99999</v>
      </c>
      <c r="G17">
        <v>2100000</v>
      </c>
      <c r="H17">
        <v>0</v>
      </c>
      <c r="I17">
        <v>0</v>
      </c>
    </row>
    <row r="18" spans="1:9" x14ac:dyDescent="0.25">
      <c r="A18" t="s">
        <v>340</v>
      </c>
      <c r="B18">
        <v>800179966</v>
      </c>
      <c r="C18" s="24">
        <v>2</v>
      </c>
      <c r="D18" s="29" t="s">
        <v>341</v>
      </c>
      <c r="E18" s="24">
        <v>3</v>
      </c>
      <c r="F18" s="24">
        <v>99999</v>
      </c>
      <c r="G18">
        <v>22624570</v>
      </c>
      <c r="H18">
        <v>0</v>
      </c>
      <c r="I18">
        <v>0</v>
      </c>
    </row>
    <row r="19" spans="1:9" x14ac:dyDescent="0.25">
      <c r="A19" t="s">
        <v>340</v>
      </c>
      <c r="B19">
        <v>800191643</v>
      </c>
      <c r="C19" s="24">
        <v>2</v>
      </c>
      <c r="D19" s="29" t="s">
        <v>341</v>
      </c>
      <c r="E19" s="24">
        <v>3</v>
      </c>
      <c r="F19" s="24">
        <v>99999</v>
      </c>
      <c r="G19">
        <v>11898600</v>
      </c>
      <c r="H19">
        <v>0</v>
      </c>
      <c r="I19">
        <v>0</v>
      </c>
    </row>
    <row r="20" spans="1:9" x14ac:dyDescent="0.25">
      <c r="A20" t="s">
        <v>340</v>
      </c>
      <c r="B20">
        <v>800194798</v>
      </c>
      <c r="C20" s="24">
        <v>2</v>
      </c>
      <c r="D20" s="29" t="s">
        <v>341</v>
      </c>
      <c r="E20" s="24">
        <v>3</v>
      </c>
      <c r="F20" s="24">
        <v>99999</v>
      </c>
      <c r="G20">
        <v>876482</v>
      </c>
      <c r="H20">
        <v>0</v>
      </c>
      <c r="I20">
        <v>0</v>
      </c>
    </row>
    <row r="21" spans="1:9" x14ac:dyDescent="0.25">
      <c r="A21" t="s">
        <v>340</v>
      </c>
      <c r="B21">
        <v>800201726</v>
      </c>
      <c r="C21" s="24">
        <v>2</v>
      </c>
      <c r="D21" s="29" t="s">
        <v>341</v>
      </c>
      <c r="E21" s="24">
        <v>3</v>
      </c>
      <c r="F21" s="24">
        <v>99999</v>
      </c>
      <c r="G21">
        <v>5912290</v>
      </c>
      <c r="H21">
        <v>0</v>
      </c>
      <c r="I21">
        <v>0</v>
      </c>
    </row>
    <row r="22" spans="1:9" x14ac:dyDescent="0.25">
      <c r="A22" t="s">
        <v>340</v>
      </c>
      <c r="B22">
        <v>800204919</v>
      </c>
      <c r="C22" s="24">
        <v>2</v>
      </c>
      <c r="D22" s="29" t="s">
        <v>341</v>
      </c>
      <c r="E22" s="24">
        <v>3</v>
      </c>
      <c r="F22" s="24">
        <v>99999</v>
      </c>
      <c r="G22">
        <v>11770500</v>
      </c>
      <c r="H22">
        <v>0</v>
      </c>
      <c r="I22">
        <v>0</v>
      </c>
    </row>
    <row r="23" spans="1:9" x14ac:dyDescent="0.25">
      <c r="A23" t="s">
        <v>340</v>
      </c>
      <c r="B23">
        <v>800215019</v>
      </c>
      <c r="C23" s="24">
        <v>2</v>
      </c>
      <c r="D23" s="29" t="s">
        <v>341</v>
      </c>
      <c r="E23" s="24">
        <v>3</v>
      </c>
      <c r="F23" s="24">
        <v>99999</v>
      </c>
      <c r="G23">
        <v>1454598</v>
      </c>
      <c r="H23">
        <v>0</v>
      </c>
      <c r="I23">
        <v>0</v>
      </c>
    </row>
    <row r="24" spans="1:9" x14ac:dyDescent="0.25">
      <c r="A24" t="s">
        <v>340</v>
      </c>
      <c r="B24">
        <v>800216883</v>
      </c>
      <c r="C24" s="24">
        <v>2</v>
      </c>
      <c r="D24" s="29" t="s">
        <v>341</v>
      </c>
      <c r="E24" s="24">
        <v>3</v>
      </c>
      <c r="F24" s="24">
        <v>99999</v>
      </c>
      <c r="G24">
        <v>36360</v>
      </c>
      <c r="H24">
        <v>0</v>
      </c>
      <c r="I24">
        <v>0</v>
      </c>
    </row>
    <row r="25" spans="1:9" x14ac:dyDescent="0.25">
      <c r="A25" t="s">
        <v>340</v>
      </c>
      <c r="B25">
        <v>800231215</v>
      </c>
      <c r="C25" s="24">
        <v>2</v>
      </c>
      <c r="D25" s="29" t="s">
        <v>341</v>
      </c>
      <c r="E25" s="24">
        <v>3</v>
      </c>
      <c r="F25" s="24">
        <v>99999</v>
      </c>
      <c r="G25">
        <v>1473202</v>
      </c>
      <c r="H25">
        <v>0</v>
      </c>
      <c r="I25">
        <v>0</v>
      </c>
    </row>
    <row r="26" spans="1:9" x14ac:dyDescent="0.25">
      <c r="A26" t="s">
        <v>340</v>
      </c>
      <c r="B26">
        <v>800234860</v>
      </c>
      <c r="C26" s="24">
        <v>2</v>
      </c>
      <c r="D26" s="29" t="s">
        <v>341</v>
      </c>
      <c r="E26" s="24">
        <v>3</v>
      </c>
      <c r="F26" s="24">
        <v>99999</v>
      </c>
      <c r="G26">
        <v>11242462</v>
      </c>
      <c r="H26">
        <v>0</v>
      </c>
      <c r="I26">
        <v>0</v>
      </c>
    </row>
    <row r="27" spans="1:9" x14ac:dyDescent="0.25">
      <c r="A27" t="s">
        <v>340</v>
      </c>
      <c r="B27">
        <v>800253167</v>
      </c>
      <c r="C27" s="24">
        <v>2</v>
      </c>
      <c r="D27" s="29" t="s">
        <v>341</v>
      </c>
      <c r="E27" s="24">
        <v>3</v>
      </c>
      <c r="F27" s="24">
        <v>99999</v>
      </c>
      <c r="G27">
        <v>49404849</v>
      </c>
      <c r="H27">
        <v>0</v>
      </c>
      <c r="I27">
        <v>0</v>
      </c>
    </row>
    <row r="28" spans="1:9" x14ac:dyDescent="0.25">
      <c r="A28" t="s">
        <v>340</v>
      </c>
      <c r="B28">
        <v>802000955</v>
      </c>
      <c r="C28" s="24">
        <v>2</v>
      </c>
      <c r="D28" s="29" t="s">
        <v>341</v>
      </c>
      <c r="E28" s="24">
        <v>3</v>
      </c>
      <c r="F28" s="24">
        <v>99999</v>
      </c>
      <c r="G28">
        <v>4440000</v>
      </c>
      <c r="H28">
        <v>0</v>
      </c>
      <c r="I28">
        <v>0</v>
      </c>
    </row>
    <row r="29" spans="1:9" x14ac:dyDescent="0.25">
      <c r="A29" t="s">
        <v>340</v>
      </c>
      <c r="B29">
        <v>802004326</v>
      </c>
      <c r="C29" s="24">
        <v>2</v>
      </c>
      <c r="D29" s="29" t="s">
        <v>341</v>
      </c>
      <c r="E29" s="24">
        <v>3</v>
      </c>
      <c r="F29" s="24">
        <v>99999</v>
      </c>
      <c r="G29">
        <v>1842017</v>
      </c>
      <c r="H29">
        <v>0</v>
      </c>
      <c r="I29">
        <v>0</v>
      </c>
    </row>
    <row r="30" spans="1:9" x14ac:dyDescent="0.25">
      <c r="A30" t="s">
        <v>340</v>
      </c>
      <c r="B30">
        <v>802006728</v>
      </c>
      <c r="C30" s="24">
        <v>2</v>
      </c>
      <c r="D30" s="29" t="s">
        <v>341</v>
      </c>
      <c r="E30" s="24">
        <v>3</v>
      </c>
      <c r="F30" s="24">
        <v>99999</v>
      </c>
      <c r="G30">
        <v>44657251</v>
      </c>
      <c r="H30">
        <v>0</v>
      </c>
      <c r="I30">
        <v>0</v>
      </c>
    </row>
    <row r="31" spans="1:9" x14ac:dyDescent="0.25">
      <c r="A31" t="s">
        <v>340</v>
      </c>
      <c r="B31">
        <v>802009766</v>
      </c>
      <c r="C31" s="24">
        <v>2</v>
      </c>
      <c r="D31" s="29" t="s">
        <v>341</v>
      </c>
      <c r="E31" s="24">
        <v>3</v>
      </c>
      <c r="F31" s="24">
        <v>99999</v>
      </c>
      <c r="G31">
        <v>1343400</v>
      </c>
      <c r="H31">
        <v>0</v>
      </c>
      <c r="I31">
        <v>0</v>
      </c>
    </row>
    <row r="32" spans="1:9" x14ac:dyDescent="0.25">
      <c r="A32" t="s">
        <v>340</v>
      </c>
      <c r="B32">
        <v>802014132</v>
      </c>
      <c r="C32" s="24">
        <v>2</v>
      </c>
      <c r="D32" s="29" t="s">
        <v>341</v>
      </c>
      <c r="E32" s="24">
        <v>3</v>
      </c>
      <c r="F32" s="24">
        <v>99999</v>
      </c>
      <c r="G32">
        <v>413500</v>
      </c>
      <c r="H32">
        <v>0</v>
      </c>
      <c r="I32">
        <v>0</v>
      </c>
    </row>
    <row r="33" spans="1:9" x14ac:dyDescent="0.25">
      <c r="A33" t="s">
        <v>340</v>
      </c>
      <c r="B33">
        <v>802016357</v>
      </c>
      <c r="C33" s="24">
        <v>2</v>
      </c>
      <c r="D33" s="29" t="s">
        <v>341</v>
      </c>
      <c r="E33" s="24">
        <v>3</v>
      </c>
      <c r="F33" s="24">
        <v>99999</v>
      </c>
      <c r="G33">
        <v>522189</v>
      </c>
      <c r="H33">
        <v>0</v>
      </c>
      <c r="I33">
        <v>0</v>
      </c>
    </row>
    <row r="34" spans="1:9" x14ac:dyDescent="0.25">
      <c r="A34" t="s">
        <v>340</v>
      </c>
      <c r="B34">
        <v>802016761</v>
      </c>
      <c r="C34" s="24">
        <v>2</v>
      </c>
      <c r="D34" s="29" t="s">
        <v>341</v>
      </c>
      <c r="E34" s="24">
        <v>3</v>
      </c>
      <c r="F34" s="24">
        <v>99999</v>
      </c>
      <c r="G34">
        <v>123258497</v>
      </c>
      <c r="H34">
        <v>0</v>
      </c>
      <c r="I34">
        <v>0</v>
      </c>
    </row>
    <row r="35" spans="1:9" x14ac:dyDescent="0.25">
      <c r="A35" t="s">
        <v>340</v>
      </c>
      <c r="B35">
        <v>802018505</v>
      </c>
      <c r="C35" s="24">
        <v>2</v>
      </c>
      <c r="D35" s="29" t="s">
        <v>341</v>
      </c>
      <c r="E35" s="24">
        <v>3</v>
      </c>
      <c r="F35" s="24">
        <v>99999</v>
      </c>
      <c r="G35">
        <v>244790</v>
      </c>
      <c r="H35">
        <v>0</v>
      </c>
      <c r="I35">
        <v>0</v>
      </c>
    </row>
    <row r="36" spans="1:9" x14ac:dyDescent="0.25">
      <c r="A36" t="s">
        <v>340</v>
      </c>
      <c r="B36">
        <v>802020334</v>
      </c>
      <c r="C36" s="24">
        <v>2</v>
      </c>
      <c r="D36" s="29" t="s">
        <v>341</v>
      </c>
      <c r="E36" s="24">
        <v>3</v>
      </c>
      <c r="F36" s="24">
        <v>99999</v>
      </c>
      <c r="G36">
        <v>285566735</v>
      </c>
      <c r="H36">
        <v>0</v>
      </c>
      <c r="I36">
        <v>0</v>
      </c>
    </row>
    <row r="37" spans="1:9" x14ac:dyDescent="0.25">
      <c r="A37" t="s">
        <v>340</v>
      </c>
      <c r="B37">
        <v>802021332</v>
      </c>
      <c r="C37" s="24">
        <v>2</v>
      </c>
      <c r="D37" s="29" t="s">
        <v>341</v>
      </c>
      <c r="E37" s="24">
        <v>3</v>
      </c>
      <c r="F37" s="24">
        <v>99999</v>
      </c>
      <c r="G37">
        <v>9230758</v>
      </c>
      <c r="H37">
        <v>0</v>
      </c>
      <c r="I37">
        <v>0</v>
      </c>
    </row>
    <row r="38" spans="1:9" x14ac:dyDescent="0.25">
      <c r="A38" t="s">
        <v>340</v>
      </c>
      <c r="B38">
        <v>802024817</v>
      </c>
      <c r="C38" s="24">
        <v>2</v>
      </c>
      <c r="D38" s="29" t="s">
        <v>341</v>
      </c>
      <c r="E38" s="24">
        <v>3</v>
      </c>
      <c r="F38" s="24">
        <v>99999</v>
      </c>
      <c r="G38">
        <v>3082472</v>
      </c>
      <c r="H38">
        <v>0</v>
      </c>
      <c r="I38">
        <v>0</v>
      </c>
    </row>
    <row r="39" spans="1:9" x14ac:dyDescent="0.25">
      <c r="A39" t="s">
        <v>340</v>
      </c>
      <c r="B39">
        <v>804007178</v>
      </c>
      <c r="C39" s="24">
        <v>2</v>
      </c>
      <c r="D39" s="29" t="s">
        <v>341</v>
      </c>
      <c r="E39" s="24">
        <v>3</v>
      </c>
      <c r="F39" s="24">
        <v>99999</v>
      </c>
      <c r="G39">
        <v>77715973</v>
      </c>
      <c r="H39">
        <v>0</v>
      </c>
      <c r="I39">
        <v>0</v>
      </c>
    </row>
    <row r="40" spans="1:9" x14ac:dyDescent="0.25">
      <c r="A40" t="s">
        <v>340</v>
      </c>
      <c r="B40">
        <v>804011768</v>
      </c>
      <c r="C40" s="24">
        <v>2</v>
      </c>
      <c r="D40" s="29" t="s">
        <v>341</v>
      </c>
      <c r="E40" s="24">
        <v>3</v>
      </c>
      <c r="F40" s="24">
        <v>99999</v>
      </c>
      <c r="G40">
        <v>49284572</v>
      </c>
      <c r="H40">
        <v>0</v>
      </c>
      <c r="I40">
        <v>0</v>
      </c>
    </row>
    <row r="41" spans="1:9" x14ac:dyDescent="0.25">
      <c r="A41" t="s">
        <v>340</v>
      </c>
      <c r="B41">
        <v>804014839</v>
      </c>
      <c r="C41" s="24">
        <v>2</v>
      </c>
      <c r="D41" s="29" t="s">
        <v>341</v>
      </c>
      <c r="E41" s="24">
        <v>3</v>
      </c>
      <c r="F41" s="24">
        <v>99999</v>
      </c>
      <c r="G41">
        <v>1787000</v>
      </c>
      <c r="H41">
        <v>0</v>
      </c>
      <c r="I41">
        <v>0</v>
      </c>
    </row>
    <row r="42" spans="1:9" x14ac:dyDescent="0.25">
      <c r="A42" t="s">
        <v>340</v>
      </c>
      <c r="B42">
        <v>805023423</v>
      </c>
      <c r="C42" s="24">
        <v>2</v>
      </c>
      <c r="D42" s="29" t="s">
        <v>341</v>
      </c>
      <c r="E42" s="24">
        <v>3</v>
      </c>
      <c r="F42" s="24">
        <v>99999</v>
      </c>
      <c r="G42">
        <v>62876503</v>
      </c>
      <c r="H42">
        <v>0</v>
      </c>
      <c r="I42">
        <v>0</v>
      </c>
    </row>
    <row r="43" spans="1:9" x14ac:dyDescent="0.25">
      <c r="A43" t="s">
        <v>340</v>
      </c>
      <c r="B43">
        <v>805027743</v>
      </c>
      <c r="C43" s="24">
        <v>2</v>
      </c>
      <c r="D43" s="29" t="s">
        <v>341</v>
      </c>
      <c r="E43" s="24">
        <v>3</v>
      </c>
      <c r="F43" s="24">
        <v>99999</v>
      </c>
      <c r="G43">
        <v>20383014</v>
      </c>
      <c r="H43">
        <v>0</v>
      </c>
      <c r="I43">
        <v>0</v>
      </c>
    </row>
    <row r="44" spans="1:9" x14ac:dyDescent="0.25">
      <c r="A44" t="s">
        <v>340</v>
      </c>
      <c r="B44">
        <v>805030765</v>
      </c>
      <c r="C44" s="24">
        <v>2</v>
      </c>
      <c r="D44" s="29" t="s">
        <v>341</v>
      </c>
      <c r="E44" s="24">
        <v>3</v>
      </c>
      <c r="F44" s="24">
        <v>99999</v>
      </c>
      <c r="G44">
        <v>21010380</v>
      </c>
      <c r="H44">
        <v>0</v>
      </c>
      <c r="I44">
        <v>0</v>
      </c>
    </row>
    <row r="45" spans="1:9" x14ac:dyDescent="0.25">
      <c r="A45" s="26" t="s">
        <v>340</v>
      </c>
      <c r="B45" s="26">
        <v>806001061</v>
      </c>
      <c r="C45" s="27">
        <v>1</v>
      </c>
      <c r="D45" s="28">
        <v>46274</v>
      </c>
      <c r="E45" s="27">
        <v>1</v>
      </c>
      <c r="F45" s="27">
        <v>13836</v>
      </c>
      <c r="G45" s="26">
        <v>600912953</v>
      </c>
      <c r="H45" s="26">
        <v>137916124</v>
      </c>
      <c r="I45" s="26">
        <v>0</v>
      </c>
    </row>
    <row r="46" spans="1:9" x14ac:dyDescent="0.25">
      <c r="A46" s="26" t="s">
        <v>340</v>
      </c>
      <c r="B46" s="26">
        <v>806004548</v>
      </c>
      <c r="C46" s="27">
        <v>1</v>
      </c>
      <c r="D46" s="28">
        <v>46303</v>
      </c>
      <c r="E46" s="27">
        <v>1</v>
      </c>
      <c r="F46" s="27">
        <v>13836</v>
      </c>
      <c r="G46" s="26">
        <v>33963508</v>
      </c>
      <c r="H46" s="26">
        <v>0</v>
      </c>
      <c r="I46" s="26">
        <v>0</v>
      </c>
    </row>
    <row r="47" spans="1:9" x14ac:dyDescent="0.25">
      <c r="A47" t="s">
        <v>340</v>
      </c>
      <c r="B47">
        <v>806004756</v>
      </c>
      <c r="C47" s="24">
        <v>2</v>
      </c>
      <c r="D47" s="29" t="s">
        <v>341</v>
      </c>
      <c r="E47" s="24">
        <v>3</v>
      </c>
      <c r="F47" s="24">
        <v>99999</v>
      </c>
      <c r="G47">
        <v>14788875</v>
      </c>
      <c r="H47">
        <v>0</v>
      </c>
      <c r="I47">
        <v>0</v>
      </c>
    </row>
    <row r="48" spans="1:9" x14ac:dyDescent="0.25">
      <c r="A48" t="s">
        <v>340</v>
      </c>
      <c r="B48">
        <v>806007257</v>
      </c>
      <c r="C48" s="24">
        <v>2</v>
      </c>
      <c r="D48" s="29" t="s">
        <v>341</v>
      </c>
      <c r="E48" s="24">
        <v>3</v>
      </c>
      <c r="F48" s="24">
        <v>99999</v>
      </c>
      <c r="G48">
        <v>4310777</v>
      </c>
      <c r="H48">
        <v>0</v>
      </c>
      <c r="I48">
        <v>0</v>
      </c>
    </row>
    <row r="49" spans="1:9" x14ac:dyDescent="0.25">
      <c r="A49" t="s">
        <v>340</v>
      </c>
      <c r="B49">
        <v>806007567</v>
      </c>
      <c r="C49" s="24">
        <v>2</v>
      </c>
      <c r="D49" s="29" t="s">
        <v>341</v>
      </c>
      <c r="E49" s="24">
        <v>3</v>
      </c>
      <c r="F49" s="24">
        <v>99999</v>
      </c>
      <c r="G49">
        <v>3796265</v>
      </c>
      <c r="H49">
        <v>0</v>
      </c>
      <c r="I49">
        <v>0</v>
      </c>
    </row>
    <row r="50" spans="1:9" x14ac:dyDescent="0.25">
      <c r="A50" t="s">
        <v>340</v>
      </c>
      <c r="B50">
        <v>806007650</v>
      </c>
      <c r="C50" s="24">
        <v>2</v>
      </c>
      <c r="D50" s="29" t="s">
        <v>341</v>
      </c>
      <c r="E50" s="24">
        <v>3</v>
      </c>
      <c r="F50" s="24">
        <v>99999</v>
      </c>
      <c r="G50">
        <v>12982357</v>
      </c>
      <c r="H50">
        <v>0</v>
      </c>
      <c r="I50">
        <v>0</v>
      </c>
    </row>
    <row r="51" spans="1:9" x14ac:dyDescent="0.25">
      <c r="A51" t="s">
        <v>340</v>
      </c>
      <c r="B51">
        <v>806007801</v>
      </c>
      <c r="C51" s="24">
        <v>2</v>
      </c>
      <c r="D51" s="29" t="s">
        <v>341</v>
      </c>
      <c r="E51" s="24">
        <v>3</v>
      </c>
      <c r="F51" s="24">
        <v>99999</v>
      </c>
      <c r="G51">
        <v>1201300</v>
      </c>
      <c r="H51">
        <v>0</v>
      </c>
      <c r="I51">
        <v>0</v>
      </c>
    </row>
    <row r="52" spans="1:9" x14ac:dyDescent="0.25">
      <c r="A52" t="s">
        <v>340</v>
      </c>
      <c r="B52">
        <v>806007923</v>
      </c>
      <c r="C52" s="24">
        <v>2</v>
      </c>
      <c r="D52" s="29" t="s">
        <v>341</v>
      </c>
      <c r="E52" s="24">
        <v>3</v>
      </c>
      <c r="F52" s="24">
        <v>99999</v>
      </c>
      <c r="G52">
        <v>26727558</v>
      </c>
      <c r="H52">
        <v>0</v>
      </c>
      <c r="I52">
        <v>0</v>
      </c>
    </row>
    <row r="53" spans="1:9" x14ac:dyDescent="0.25">
      <c r="A53" t="s">
        <v>340</v>
      </c>
      <c r="B53">
        <v>806008270</v>
      </c>
      <c r="C53" s="24">
        <v>2</v>
      </c>
      <c r="D53" s="29" t="s">
        <v>341</v>
      </c>
      <c r="E53" s="24">
        <v>3</v>
      </c>
      <c r="F53" s="24">
        <v>99999</v>
      </c>
      <c r="G53">
        <v>134734</v>
      </c>
      <c r="H53">
        <v>0</v>
      </c>
      <c r="I53">
        <v>0</v>
      </c>
    </row>
    <row r="54" spans="1:9" x14ac:dyDescent="0.25">
      <c r="A54" t="s">
        <v>340</v>
      </c>
      <c r="B54">
        <v>806008394</v>
      </c>
      <c r="C54" s="24">
        <v>2</v>
      </c>
      <c r="D54" s="29" t="s">
        <v>341</v>
      </c>
      <c r="E54" s="24">
        <v>3</v>
      </c>
      <c r="F54" s="24">
        <v>99999</v>
      </c>
      <c r="G54">
        <v>10873950</v>
      </c>
      <c r="H54">
        <v>0</v>
      </c>
      <c r="I54">
        <v>0</v>
      </c>
    </row>
    <row r="55" spans="1:9" x14ac:dyDescent="0.25">
      <c r="A55" t="s">
        <v>340</v>
      </c>
      <c r="B55">
        <v>806009230</v>
      </c>
      <c r="C55" s="24">
        <v>2</v>
      </c>
      <c r="D55" s="29" t="s">
        <v>341</v>
      </c>
      <c r="E55" s="24">
        <v>3</v>
      </c>
      <c r="F55" s="24">
        <v>99999</v>
      </c>
      <c r="G55">
        <v>8289540</v>
      </c>
      <c r="H55">
        <v>0</v>
      </c>
      <c r="I55">
        <v>0</v>
      </c>
    </row>
    <row r="56" spans="1:9" x14ac:dyDescent="0.25">
      <c r="A56" t="s">
        <v>340</v>
      </c>
      <c r="B56">
        <v>806009848</v>
      </c>
      <c r="C56" s="24">
        <v>2</v>
      </c>
      <c r="D56" s="29" t="s">
        <v>341</v>
      </c>
      <c r="E56" s="24">
        <v>3</v>
      </c>
      <c r="F56" s="24">
        <v>99999</v>
      </c>
      <c r="G56">
        <v>418003</v>
      </c>
      <c r="H56">
        <v>0</v>
      </c>
      <c r="I56">
        <v>0</v>
      </c>
    </row>
    <row r="57" spans="1:9" x14ac:dyDescent="0.25">
      <c r="A57" t="s">
        <v>340</v>
      </c>
      <c r="B57">
        <v>806010305</v>
      </c>
      <c r="C57" s="24">
        <v>2</v>
      </c>
      <c r="D57" s="29" t="s">
        <v>341</v>
      </c>
      <c r="E57" s="24">
        <v>3</v>
      </c>
      <c r="F57" s="24">
        <v>99999</v>
      </c>
      <c r="G57">
        <v>2285231</v>
      </c>
      <c r="H57">
        <v>0</v>
      </c>
      <c r="I57">
        <v>0</v>
      </c>
    </row>
    <row r="58" spans="1:9" x14ac:dyDescent="0.25">
      <c r="A58" t="s">
        <v>340</v>
      </c>
      <c r="B58">
        <v>806010788</v>
      </c>
      <c r="C58" s="24">
        <v>2</v>
      </c>
      <c r="D58" s="29" t="s">
        <v>341</v>
      </c>
      <c r="E58" s="24">
        <v>3</v>
      </c>
      <c r="F58" s="24">
        <v>99999</v>
      </c>
      <c r="G58">
        <v>48675</v>
      </c>
      <c r="H58">
        <v>0</v>
      </c>
      <c r="I58">
        <v>0</v>
      </c>
    </row>
    <row r="59" spans="1:9" x14ac:dyDescent="0.25">
      <c r="A59" t="s">
        <v>340</v>
      </c>
      <c r="B59">
        <v>806011261</v>
      </c>
      <c r="C59" s="24">
        <v>2</v>
      </c>
      <c r="D59" s="29" t="s">
        <v>341</v>
      </c>
      <c r="E59" s="24">
        <v>3</v>
      </c>
      <c r="F59" s="24">
        <v>99999</v>
      </c>
      <c r="G59">
        <v>33565628</v>
      </c>
      <c r="H59">
        <v>0</v>
      </c>
      <c r="I59">
        <v>0</v>
      </c>
    </row>
    <row r="60" spans="1:9" x14ac:dyDescent="0.25">
      <c r="A60" t="s">
        <v>340</v>
      </c>
      <c r="B60">
        <v>806011811</v>
      </c>
      <c r="C60" s="24">
        <v>2</v>
      </c>
      <c r="D60" s="29" t="s">
        <v>341</v>
      </c>
      <c r="E60" s="24">
        <v>3</v>
      </c>
      <c r="F60" s="24">
        <v>99999</v>
      </c>
      <c r="G60">
        <v>542744</v>
      </c>
      <c r="H60">
        <v>0</v>
      </c>
      <c r="I60">
        <v>0</v>
      </c>
    </row>
    <row r="61" spans="1:9" x14ac:dyDescent="0.25">
      <c r="A61" t="s">
        <v>340</v>
      </c>
      <c r="B61">
        <v>806012426</v>
      </c>
      <c r="C61" s="24">
        <v>2</v>
      </c>
      <c r="D61" s="29" t="s">
        <v>341</v>
      </c>
      <c r="E61" s="24">
        <v>3</v>
      </c>
      <c r="F61" s="24">
        <v>99999</v>
      </c>
      <c r="G61">
        <v>209426191</v>
      </c>
      <c r="H61">
        <v>0</v>
      </c>
      <c r="I61">
        <v>0</v>
      </c>
    </row>
    <row r="62" spans="1:9" x14ac:dyDescent="0.25">
      <c r="A62" t="s">
        <v>340</v>
      </c>
      <c r="B62">
        <v>806013287</v>
      </c>
      <c r="C62" s="24">
        <v>2</v>
      </c>
      <c r="D62" s="29" t="s">
        <v>341</v>
      </c>
      <c r="E62" s="24">
        <v>3</v>
      </c>
      <c r="F62" s="24">
        <v>99999</v>
      </c>
      <c r="G62">
        <v>864050</v>
      </c>
      <c r="H62">
        <v>0</v>
      </c>
      <c r="I62">
        <v>0</v>
      </c>
    </row>
    <row r="63" spans="1:9" x14ac:dyDescent="0.25">
      <c r="A63" t="s">
        <v>340</v>
      </c>
      <c r="B63">
        <v>806013944</v>
      </c>
      <c r="C63" s="24">
        <v>2</v>
      </c>
      <c r="D63" s="29" t="s">
        <v>341</v>
      </c>
      <c r="E63" s="24">
        <v>3</v>
      </c>
      <c r="F63" s="24">
        <v>99999</v>
      </c>
      <c r="G63">
        <v>402638</v>
      </c>
      <c r="H63">
        <v>0</v>
      </c>
      <c r="I63">
        <v>0</v>
      </c>
    </row>
    <row r="64" spans="1:9" x14ac:dyDescent="0.25">
      <c r="A64" s="26" t="s">
        <v>340</v>
      </c>
      <c r="B64" s="26">
        <v>806015201</v>
      </c>
      <c r="C64" s="27">
        <v>1</v>
      </c>
      <c r="D64" s="28" t="s">
        <v>347</v>
      </c>
      <c r="E64" s="27">
        <v>1</v>
      </c>
      <c r="F64" s="27">
        <v>13836</v>
      </c>
      <c r="G64" s="26">
        <v>18920803</v>
      </c>
      <c r="H64" s="26">
        <v>0</v>
      </c>
      <c r="I64" s="26">
        <v>0</v>
      </c>
    </row>
    <row r="65" spans="1:9" x14ac:dyDescent="0.25">
      <c r="A65" t="s">
        <v>340</v>
      </c>
      <c r="B65">
        <v>806015513</v>
      </c>
      <c r="C65" s="24">
        <v>2</v>
      </c>
      <c r="D65" s="29" t="s">
        <v>341</v>
      </c>
      <c r="E65" s="24">
        <v>3</v>
      </c>
      <c r="F65" s="24">
        <v>99999</v>
      </c>
      <c r="G65">
        <v>3990000</v>
      </c>
      <c r="H65">
        <v>0</v>
      </c>
      <c r="I65">
        <v>0</v>
      </c>
    </row>
    <row r="66" spans="1:9" x14ac:dyDescent="0.25">
      <c r="A66" t="s">
        <v>340</v>
      </c>
      <c r="B66">
        <v>806016225</v>
      </c>
      <c r="C66" s="24">
        <v>2</v>
      </c>
      <c r="D66" s="29" t="s">
        <v>341</v>
      </c>
      <c r="E66" s="24">
        <v>3</v>
      </c>
      <c r="F66" s="24">
        <v>99999</v>
      </c>
      <c r="G66">
        <v>75394799</v>
      </c>
      <c r="H66">
        <v>0</v>
      </c>
      <c r="I66">
        <v>0</v>
      </c>
    </row>
    <row r="67" spans="1:9" x14ac:dyDescent="0.25">
      <c r="A67" t="s">
        <v>340</v>
      </c>
      <c r="B67">
        <v>806016797</v>
      </c>
      <c r="C67" s="24">
        <v>2</v>
      </c>
      <c r="D67" s="29" t="s">
        <v>341</v>
      </c>
      <c r="E67" s="24">
        <v>3</v>
      </c>
      <c r="F67" s="24">
        <v>99999</v>
      </c>
      <c r="G67">
        <v>101857302</v>
      </c>
      <c r="H67">
        <v>0</v>
      </c>
      <c r="I67">
        <v>0</v>
      </c>
    </row>
    <row r="68" spans="1:9" x14ac:dyDescent="0.25">
      <c r="A68" t="s">
        <v>340</v>
      </c>
      <c r="B68">
        <v>807004352</v>
      </c>
      <c r="C68" s="24">
        <v>2</v>
      </c>
      <c r="D68" s="29" t="s">
        <v>341</v>
      </c>
      <c r="E68" s="24">
        <v>3</v>
      </c>
      <c r="F68" s="24">
        <v>99999</v>
      </c>
      <c r="G68">
        <v>400300</v>
      </c>
      <c r="H68">
        <v>0</v>
      </c>
      <c r="I68">
        <v>0</v>
      </c>
    </row>
    <row r="69" spans="1:9" x14ac:dyDescent="0.25">
      <c r="A69" t="s">
        <v>340</v>
      </c>
      <c r="B69">
        <v>810000913</v>
      </c>
      <c r="C69" s="24">
        <v>2</v>
      </c>
      <c r="D69" s="29" t="s">
        <v>341</v>
      </c>
      <c r="E69" s="24">
        <v>3</v>
      </c>
      <c r="F69" s="24">
        <v>99999</v>
      </c>
      <c r="G69">
        <v>6532756</v>
      </c>
      <c r="H69">
        <v>0</v>
      </c>
      <c r="I69">
        <v>0</v>
      </c>
    </row>
    <row r="70" spans="1:9" x14ac:dyDescent="0.25">
      <c r="A70" t="s">
        <v>340</v>
      </c>
      <c r="B70">
        <v>811004055</v>
      </c>
      <c r="C70" s="24">
        <v>2</v>
      </c>
      <c r="D70" s="29" t="s">
        <v>341</v>
      </c>
      <c r="E70" s="24">
        <v>3</v>
      </c>
      <c r="F70" s="24">
        <v>99999</v>
      </c>
      <c r="G70">
        <v>18555349</v>
      </c>
      <c r="H70">
        <v>0</v>
      </c>
      <c r="I70">
        <v>0</v>
      </c>
    </row>
    <row r="71" spans="1:9" x14ac:dyDescent="0.25">
      <c r="A71" s="26" t="s">
        <v>340</v>
      </c>
      <c r="B71" s="26">
        <v>811016192</v>
      </c>
      <c r="C71" s="27">
        <v>1</v>
      </c>
      <c r="D71" s="28">
        <v>46301</v>
      </c>
      <c r="E71" s="27">
        <v>2</v>
      </c>
      <c r="F71" s="27">
        <v>99999</v>
      </c>
      <c r="G71" s="26">
        <v>17755112</v>
      </c>
      <c r="H71" s="26">
        <v>0</v>
      </c>
      <c r="I71" s="26">
        <v>0</v>
      </c>
    </row>
    <row r="72" spans="1:9" x14ac:dyDescent="0.25">
      <c r="A72" t="s">
        <v>340</v>
      </c>
      <c r="B72">
        <v>812005130</v>
      </c>
      <c r="C72" s="24">
        <v>2</v>
      </c>
      <c r="D72" s="29" t="s">
        <v>341</v>
      </c>
      <c r="E72" s="24">
        <v>3</v>
      </c>
      <c r="F72" s="24">
        <v>99999</v>
      </c>
      <c r="G72">
        <v>1184052</v>
      </c>
      <c r="H72">
        <v>0</v>
      </c>
      <c r="I72">
        <v>0</v>
      </c>
    </row>
    <row r="73" spans="1:9" x14ac:dyDescent="0.25">
      <c r="A73" t="s">
        <v>340</v>
      </c>
      <c r="B73">
        <v>812005522</v>
      </c>
      <c r="C73" s="24">
        <v>2</v>
      </c>
      <c r="D73" s="29" t="s">
        <v>341</v>
      </c>
      <c r="E73" s="24">
        <v>3</v>
      </c>
      <c r="F73" s="24">
        <v>99999</v>
      </c>
      <c r="G73">
        <v>3279969</v>
      </c>
      <c r="H73">
        <v>0</v>
      </c>
      <c r="I73">
        <v>0</v>
      </c>
    </row>
    <row r="74" spans="1:9" x14ac:dyDescent="0.25">
      <c r="A74" t="s">
        <v>340</v>
      </c>
      <c r="B74">
        <v>812007194</v>
      </c>
      <c r="C74" s="24">
        <v>2</v>
      </c>
      <c r="D74" s="29" t="s">
        <v>341</v>
      </c>
      <c r="E74" s="24">
        <v>3</v>
      </c>
      <c r="F74" s="24">
        <v>99999</v>
      </c>
      <c r="G74">
        <v>5066409</v>
      </c>
      <c r="H74">
        <v>0</v>
      </c>
      <c r="I74">
        <v>0</v>
      </c>
    </row>
    <row r="75" spans="1:9" x14ac:dyDescent="0.25">
      <c r="A75" t="s">
        <v>340</v>
      </c>
      <c r="B75">
        <v>813001952</v>
      </c>
      <c r="C75" s="24">
        <v>2</v>
      </c>
      <c r="D75" s="29" t="s">
        <v>341</v>
      </c>
      <c r="E75" s="24">
        <v>3</v>
      </c>
      <c r="F75" s="24">
        <v>99999</v>
      </c>
      <c r="G75">
        <v>1022100</v>
      </c>
      <c r="H75">
        <v>0</v>
      </c>
      <c r="I75">
        <v>0</v>
      </c>
    </row>
    <row r="76" spans="1:9" x14ac:dyDescent="0.25">
      <c r="A76" t="s">
        <v>340</v>
      </c>
      <c r="B76">
        <v>813005265</v>
      </c>
      <c r="C76" s="24">
        <v>2</v>
      </c>
      <c r="D76" s="29" t="s">
        <v>341</v>
      </c>
      <c r="E76" s="24">
        <v>3</v>
      </c>
      <c r="F76" s="24">
        <v>99999</v>
      </c>
      <c r="G76">
        <v>277900</v>
      </c>
      <c r="H76">
        <v>0</v>
      </c>
      <c r="I76">
        <v>0</v>
      </c>
    </row>
    <row r="77" spans="1:9" x14ac:dyDescent="0.25">
      <c r="A77" t="s">
        <v>340</v>
      </c>
      <c r="B77">
        <v>816001182</v>
      </c>
      <c r="C77" s="24">
        <v>2</v>
      </c>
      <c r="D77" s="29" t="s">
        <v>341</v>
      </c>
      <c r="E77" s="24">
        <v>3</v>
      </c>
      <c r="F77" s="24">
        <v>99999</v>
      </c>
      <c r="G77">
        <v>519586499</v>
      </c>
      <c r="H77">
        <v>0</v>
      </c>
      <c r="I77">
        <v>0</v>
      </c>
    </row>
    <row r="78" spans="1:9" x14ac:dyDescent="0.25">
      <c r="A78" t="s">
        <v>340</v>
      </c>
      <c r="B78">
        <v>818000140</v>
      </c>
      <c r="C78" s="24">
        <v>2</v>
      </c>
      <c r="D78" s="29" t="s">
        <v>341</v>
      </c>
      <c r="E78" s="24">
        <v>3</v>
      </c>
      <c r="F78" s="24">
        <v>99999</v>
      </c>
      <c r="G78">
        <v>731442919</v>
      </c>
      <c r="H78">
        <v>0</v>
      </c>
      <c r="I78">
        <v>0</v>
      </c>
    </row>
    <row r="79" spans="1:9" x14ac:dyDescent="0.25">
      <c r="A79" t="s">
        <v>340</v>
      </c>
      <c r="B79">
        <v>819003863</v>
      </c>
      <c r="C79" s="24">
        <v>2</v>
      </c>
      <c r="D79" s="29" t="s">
        <v>341</v>
      </c>
      <c r="E79" s="24">
        <v>3</v>
      </c>
      <c r="F79" s="24">
        <v>99999</v>
      </c>
      <c r="G79">
        <v>4125289</v>
      </c>
      <c r="H79">
        <v>0</v>
      </c>
      <c r="I79">
        <v>0</v>
      </c>
    </row>
    <row r="80" spans="1:9" x14ac:dyDescent="0.25">
      <c r="A80" t="s">
        <v>340</v>
      </c>
      <c r="B80">
        <v>823002227</v>
      </c>
      <c r="C80" s="24">
        <v>2</v>
      </c>
      <c r="D80" s="29" t="s">
        <v>341</v>
      </c>
      <c r="E80" s="24">
        <v>3</v>
      </c>
      <c r="F80" s="24">
        <v>99999</v>
      </c>
      <c r="G80">
        <v>21193183</v>
      </c>
      <c r="H80">
        <v>0</v>
      </c>
      <c r="I80">
        <v>0</v>
      </c>
    </row>
    <row r="81" spans="1:9" x14ac:dyDescent="0.25">
      <c r="A81" s="26" t="s">
        <v>340</v>
      </c>
      <c r="B81" s="26">
        <v>823004881</v>
      </c>
      <c r="C81" s="27">
        <v>1</v>
      </c>
      <c r="D81" s="28">
        <v>46308</v>
      </c>
      <c r="E81" s="27">
        <v>2</v>
      </c>
      <c r="F81" s="27">
        <v>99999</v>
      </c>
      <c r="G81" s="26">
        <v>19724100</v>
      </c>
      <c r="H81" s="26">
        <v>0</v>
      </c>
      <c r="I81" s="26">
        <v>0</v>
      </c>
    </row>
    <row r="82" spans="1:9" x14ac:dyDescent="0.25">
      <c r="A82" s="26" t="s">
        <v>340</v>
      </c>
      <c r="B82" s="26">
        <v>824001041</v>
      </c>
      <c r="C82" s="27">
        <v>1</v>
      </c>
      <c r="D82" s="28">
        <v>46345</v>
      </c>
      <c r="E82" s="27">
        <v>2</v>
      </c>
      <c r="F82" s="27">
        <v>99999</v>
      </c>
      <c r="G82" s="26">
        <v>1109000</v>
      </c>
      <c r="H82" s="26">
        <v>0</v>
      </c>
      <c r="I82" s="26">
        <v>0</v>
      </c>
    </row>
    <row r="83" spans="1:9" x14ac:dyDescent="0.25">
      <c r="A83" s="26" t="s">
        <v>340</v>
      </c>
      <c r="B83" s="26">
        <v>824001252</v>
      </c>
      <c r="C83" s="27">
        <v>1</v>
      </c>
      <c r="D83" s="28">
        <v>46356</v>
      </c>
      <c r="E83" s="27">
        <v>2</v>
      </c>
      <c r="F83" s="27">
        <v>99999</v>
      </c>
      <c r="G83" s="26">
        <v>69515520</v>
      </c>
      <c r="H83" s="26">
        <v>0</v>
      </c>
      <c r="I83" s="26">
        <v>0</v>
      </c>
    </row>
    <row r="84" spans="1:9" x14ac:dyDescent="0.25">
      <c r="A84" t="s">
        <v>340</v>
      </c>
      <c r="B84">
        <v>824002277</v>
      </c>
      <c r="C84" s="24">
        <v>2</v>
      </c>
      <c r="D84" s="29" t="s">
        <v>341</v>
      </c>
      <c r="E84" s="24">
        <v>3</v>
      </c>
      <c r="F84" s="24">
        <v>99999</v>
      </c>
      <c r="G84">
        <v>3126926</v>
      </c>
      <c r="H84">
        <v>0</v>
      </c>
      <c r="I84">
        <v>0</v>
      </c>
    </row>
    <row r="85" spans="1:9" x14ac:dyDescent="0.25">
      <c r="A85" t="s">
        <v>340</v>
      </c>
      <c r="B85">
        <v>829001846</v>
      </c>
      <c r="C85" s="24">
        <v>2</v>
      </c>
      <c r="D85" s="29" t="s">
        <v>341</v>
      </c>
      <c r="E85" s="24">
        <v>3</v>
      </c>
      <c r="F85" s="24">
        <v>99999</v>
      </c>
      <c r="G85">
        <v>633369</v>
      </c>
      <c r="H85">
        <v>0</v>
      </c>
      <c r="I85">
        <v>0</v>
      </c>
    </row>
    <row r="86" spans="1:9" x14ac:dyDescent="0.25">
      <c r="A86" t="s">
        <v>340</v>
      </c>
      <c r="B86">
        <v>829001887</v>
      </c>
      <c r="C86" s="24">
        <v>2</v>
      </c>
      <c r="D86" s="29" t="s">
        <v>341</v>
      </c>
      <c r="E86" s="24">
        <v>3</v>
      </c>
      <c r="F86" s="24">
        <v>99999</v>
      </c>
      <c r="G86">
        <v>5957301</v>
      </c>
      <c r="H86">
        <v>0</v>
      </c>
      <c r="I86">
        <v>0</v>
      </c>
    </row>
    <row r="87" spans="1:9" x14ac:dyDescent="0.25">
      <c r="A87" t="s">
        <v>340</v>
      </c>
      <c r="B87">
        <v>830010337</v>
      </c>
      <c r="C87" s="24">
        <v>2</v>
      </c>
      <c r="D87" s="29" t="s">
        <v>341</v>
      </c>
      <c r="E87" s="24">
        <v>3</v>
      </c>
      <c r="F87" s="24">
        <v>99999</v>
      </c>
      <c r="G87">
        <v>44945468</v>
      </c>
      <c r="H87">
        <v>0</v>
      </c>
      <c r="I87">
        <v>0</v>
      </c>
    </row>
    <row r="88" spans="1:9" x14ac:dyDescent="0.25">
      <c r="A88" t="s">
        <v>340</v>
      </c>
      <c r="B88">
        <v>830504734</v>
      </c>
      <c r="C88" s="24">
        <v>2</v>
      </c>
      <c r="D88" s="29" t="s">
        <v>341</v>
      </c>
      <c r="E88" s="24">
        <v>3</v>
      </c>
      <c r="F88" s="24">
        <v>99999</v>
      </c>
      <c r="G88">
        <v>500000</v>
      </c>
      <c r="H88">
        <v>0</v>
      </c>
      <c r="I88">
        <v>0</v>
      </c>
    </row>
    <row r="89" spans="1:9" x14ac:dyDescent="0.25">
      <c r="A89" t="s">
        <v>340</v>
      </c>
      <c r="B89">
        <v>830507718</v>
      </c>
      <c r="C89" s="24">
        <v>2</v>
      </c>
      <c r="D89" s="29" t="s">
        <v>341</v>
      </c>
      <c r="E89" s="24">
        <v>3</v>
      </c>
      <c r="F89" s="24">
        <v>99999</v>
      </c>
      <c r="G89">
        <v>20269279</v>
      </c>
      <c r="H89">
        <v>0</v>
      </c>
      <c r="I89">
        <v>0</v>
      </c>
    </row>
    <row r="90" spans="1:9" x14ac:dyDescent="0.25">
      <c r="A90" t="s">
        <v>340</v>
      </c>
      <c r="B90">
        <v>830507910</v>
      </c>
      <c r="C90" s="24">
        <v>2</v>
      </c>
      <c r="D90" s="29" t="s">
        <v>341</v>
      </c>
      <c r="E90" s="24">
        <v>3</v>
      </c>
      <c r="F90" s="24">
        <v>99999</v>
      </c>
      <c r="G90">
        <v>7280000</v>
      </c>
      <c r="H90">
        <v>0</v>
      </c>
      <c r="I90">
        <v>0</v>
      </c>
    </row>
    <row r="91" spans="1:9" x14ac:dyDescent="0.25">
      <c r="A91" t="s">
        <v>340</v>
      </c>
      <c r="B91">
        <v>830510942</v>
      </c>
      <c r="C91" s="24">
        <v>2</v>
      </c>
      <c r="D91" s="29" t="s">
        <v>341</v>
      </c>
      <c r="E91" s="24">
        <v>3</v>
      </c>
      <c r="F91" s="24">
        <v>99999</v>
      </c>
      <c r="G91">
        <v>146529826</v>
      </c>
      <c r="H91">
        <v>0</v>
      </c>
      <c r="I91">
        <v>0</v>
      </c>
    </row>
    <row r="92" spans="1:9" x14ac:dyDescent="0.25">
      <c r="A92" t="s">
        <v>340</v>
      </c>
      <c r="B92">
        <v>830510991</v>
      </c>
      <c r="C92" s="24">
        <v>2</v>
      </c>
      <c r="D92" s="29" t="s">
        <v>341</v>
      </c>
      <c r="E92" s="24">
        <v>3</v>
      </c>
      <c r="F92" s="24">
        <v>99999</v>
      </c>
      <c r="G92">
        <v>96624793</v>
      </c>
      <c r="H92">
        <v>0</v>
      </c>
      <c r="I92">
        <v>0</v>
      </c>
    </row>
    <row r="93" spans="1:9" x14ac:dyDescent="0.25">
      <c r="A93" t="s">
        <v>340</v>
      </c>
      <c r="B93">
        <v>860005114</v>
      </c>
      <c r="C93" s="24">
        <v>2</v>
      </c>
      <c r="D93" s="29" t="s">
        <v>341</v>
      </c>
      <c r="E93" s="24">
        <v>3</v>
      </c>
      <c r="F93" s="24">
        <v>99999</v>
      </c>
      <c r="G93">
        <v>6391851</v>
      </c>
      <c r="H93">
        <v>0</v>
      </c>
      <c r="I93">
        <v>0</v>
      </c>
    </row>
    <row r="94" spans="1:9" x14ac:dyDescent="0.25">
      <c r="A94" t="s">
        <v>340</v>
      </c>
      <c r="B94">
        <v>860006656</v>
      </c>
      <c r="C94" s="24">
        <v>2</v>
      </c>
      <c r="D94" s="29" t="s">
        <v>341</v>
      </c>
      <c r="E94" s="24">
        <v>3</v>
      </c>
      <c r="F94" s="24">
        <v>99999</v>
      </c>
      <c r="G94">
        <v>4949143</v>
      </c>
      <c r="H94">
        <v>0</v>
      </c>
      <c r="I94">
        <v>0</v>
      </c>
    </row>
    <row r="95" spans="1:9" x14ac:dyDescent="0.25">
      <c r="A95" t="s">
        <v>340</v>
      </c>
      <c r="B95">
        <v>860007373</v>
      </c>
      <c r="C95" s="24">
        <v>2</v>
      </c>
      <c r="D95" s="29" t="s">
        <v>341</v>
      </c>
      <c r="E95" s="24">
        <v>3</v>
      </c>
      <c r="F95" s="24">
        <v>99999</v>
      </c>
      <c r="G95">
        <v>439294</v>
      </c>
      <c r="H95">
        <v>0</v>
      </c>
      <c r="I95">
        <v>0</v>
      </c>
    </row>
    <row r="96" spans="1:9" x14ac:dyDescent="0.25">
      <c r="A96" t="s">
        <v>340</v>
      </c>
      <c r="B96">
        <v>860013874</v>
      </c>
      <c r="C96" s="24">
        <v>2</v>
      </c>
      <c r="D96" s="29" t="s">
        <v>341</v>
      </c>
      <c r="E96" s="24">
        <v>3</v>
      </c>
      <c r="F96" s="24">
        <v>99999</v>
      </c>
      <c r="G96">
        <v>7489502</v>
      </c>
      <c r="H96">
        <v>0</v>
      </c>
      <c r="I96">
        <v>0</v>
      </c>
    </row>
    <row r="97" spans="1:9" x14ac:dyDescent="0.25">
      <c r="A97" t="s">
        <v>340</v>
      </c>
      <c r="B97">
        <v>860015536</v>
      </c>
      <c r="C97" s="24">
        <v>2</v>
      </c>
      <c r="D97" s="29" t="s">
        <v>341</v>
      </c>
      <c r="E97" s="24">
        <v>3</v>
      </c>
      <c r="F97" s="24">
        <v>99999</v>
      </c>
      <c r="G97">
        <v>821136</v>
      </c>
      <c r="H97">
        <v>0</v>
      </c>
      <c r="I97">
        <v>0</v>
      </c>
    </row>
    <row r="98" spans="1:9" x14ac:dyDescent="0.25">
      <c r="A98" t="s">
        <v>340</v>
      </c>
      <c r="B98">
        <v>860020188</v>
      </c>
      <c r="C98" s="24">
        <v>2</v>
      </c>
      <c r="D98" s="29" t="s">
        <v>341</v>
      </c>
      <c r="E98" s="24">
        <v>3</v>
      </c>
      <c r="F98" s="24">
        <v>99999</v>
      </c>
      <c r="G98">
        <v>170114</v>
      </c>
      <c r="H98">
        <v>0</v>
      </c>
      <c r="I98">
        <v>0</v>
      </c>
    </row>
    <row r="99" spans="1:9" x14ac:dyDescent="0.25">
      <c r="A99" s="26" t="s">
        <v>340</v>
      </c>
      <c r="B99" s="26">
        <v>860028947</v>
      </c>
      <c r="C99" s="27">
        <v>1</v>
      </c>
      <c r="D99" s="28">
        <v>46343</v>
      </c>
      <c r="E99" s="27">
        <v>1</v>
      </c>
      <c r="F99" s="27">
        <v>13836</v>
      </c>
      <c r="G99" s="26">
        <v>106300135</v>
      </c>
      <c r="H99" s="26">
        <v>0</v>
      </c>
      <c r="I99" s="26">
        <v>0</v>
      </c>
    </row>
    <row r="100" spans="1:9" x14ac:dyDescent="0.25">
      <c r="A100" t="s">
        <v>340</v>
      </c>
      <c r="B100">
        <v>860035992</v>
      </c>
      <c r="C100" s="24">
        <v>2</v>
      </c>
      <c r="D100" s="29" t="s">
        <v>341</v>
      </c>
      <c r="E100" s="24">
        <v>3</v>
      </c>
      <c r="F100" s="24">
        <v>99999</v>
      </c>
      <c r="G100">
        <v>5546478</v>
      </c>
      <c r="H100">
        <v>0</v>
      </c>
      <c r="I100">
        <v>0</v>
      </c>
    </row>
    <row r="101" spans="1:9" x14ac:dyDescent="0.25">
      <c r="A101" t="s">
        <v>340</v>
      </c>
      <c r="B101">
        <v>860039726</v>
      </c>
      <c r="C101" s="24">
        <v>2</v>
      </c>
      <c r="D101" s="29" t="s">
        <v>341</v>
      </c>
      <c r="E101" s="24">
        <v>3</v>
      </c>
      <c r="F101" s="24">
        <v>99999</v>
      </c>
      <c r="G101">
        <v>1125260</v>
      </c>
      <c r="H101">
        <v>0</v>
      </c>
      <c r="I101">
        <v>0</v>
      </c>
    </row>
    <row r="102" spans="1:9" x14ac:dyDescent="0.25">
      <c r="A102" t="s">
        <v>340</v>
      </c>
      <c r="B102">
        <v>890100271</v>
      </c>
      <c r="C102" s="24">
        <v>2</v>
      </c>
      <c r="D102" s="29" t="s">
        <v>341</v>
      </c>
      <c r="E102" s="24">
        <v>3</v>
      </c>
      <c r="F102" s="24">
        <v>99999</v>
      </c>
      <c r="G102">
        <v>443519</v>
      </c>
      <c r="H102">
        <v>0</v>
      </c>
      <c r="I102">
        <v>0</v>
      </c>
    </row>
    <row r="103" spans="1:9" x14ac:dyDescent="0.25">
      <c r="A103" t="s">
        <v>340</v>
      </c>
      <c r="B103">
        <v>890102044</v>
      </c>
      <c r="C103" s="24">
        <v>2</v>
      </c>
      <c r="D103" s="29" t="s">
        <v>341</v>
      </c>
      <c r="E103" s="24">
        <v>3</v>
      </c>
      <c r="F103" s="24">
        <v>99999</v>
      </c>
      <c r="G103">
        <v>11303639</v>
      </c>
      <c r="H103">
        <v>0</v>
      </c>
      <c r="I103">
        <v>0</v>
      </c>
    </row>
    <row r="104" spans="1:9" x14ac:dyDescent="0.25">
      <c r="A104" s="26" t="s">
        <v>340</v>
      </c>
      <c r="B104" s="26">
        <v>890102768</v>
      </c>
      <c r="C104" s="27">
        <v>1</v>
      </c>
      <c r="D104" s="28" t="s">
        <v>343</v>
      </c>
      <c r="E104" s="27">
        <v>1</v>
      </c>
      <c r="F104" s="27">
        <v>13836</v>
      </c>
      <c r="G104" s="26">
        <v>581129182</v>
      </c>
      <c r="H104" s="26">
        <v>0</v>
      </c>
      <c r="I104" s="26">
        <v>0</v>
      </c>
    </row>
    <row r="105" spans="1:9" x14ac:dyDescent="0.25">
      <c r="A105" t="s">
        <v>340</v>
      </c>
      <c r="B105">
        <v>890108597</v>
      </c>
      <c r="C105" s="24">
        <v>2</v>
      </c>
      <c r="D105" s="29" t="s">
        <v>341</v>
      </c>
      <c r="E105" s="24">
        <v>3</v>
      </c>
      <c r="F105" s="24">
        <v>99999</v>
      </c>
      <c r="G105">
        <v>33996488</v>
      </c>
      <c r="H105">
        <v>0</v>
      </c>
      <c r="I105">
        <v>0</v>
      </c>
    </row>
    <row r="106" spans="1:9" x14ac:dyDescent="0.25">
      <c r="A106" t="s">
        <v>340</v>
      </c>
      <c r="B106">
        <v>890110705</v>
      </c>
      <c r="C106" s="24">
        <v>2</v>
      </c>
      <c r="D106" s="29" t="s">
        <v>341</v>
      </c>
      <c r="E106" s="24">
        <v>3</v>
      </c>
      <c r="F106" s="24">
        <v>99999</v>
      </c>
      <c r="G106">
        <v>7819500</v>
      </c>
      <c r="H106">
        <v>0</v>
      </c>
      <c r="I106">
        <v>0</v>
      </c>
    </row>
    <row r="107" spans="1:9" x14ac:dyDescent="0.25">
      <c r="A107" t="s">
        <v>340</v>
      </c>
      <c r="B107">
        <v>890112801</v>
      </c>
      <c r="C107" s="24">
        <v>2</v>
      </c>
      <c r="D107" s="29" t="s">
        <v>341</v>
      </c>
      <c r="E107" s="24">
        <v>3</v>
      </c>
      <c r="F107" s="24">
        <v>99999</v>
      </c>
      <c r="G107">
        <v>8390284</v>
      </c>
      <c r="H107">
        <v>0</v>
      </c>
      <c r="I107">
        <v>0</v>
      </c>
    </row>
    <row r="108" spans="1:9" x14ac:dyDescent="0.25">
      <c r="A108" t="s">
        <v>340</v>
      </c>
      <c r="B108">
        <v>890200500</v>
      </c>
      <c r="C108" s="24">
        <v>2</v>
      </c>
      <c r="D108" s="29" t="s">
        <v>341</v>
      </c>
      <c r="E108" s="24">
        <v>3</v>
      </c>
      <c r="F108" s="24">
        <v>99999</v>
      </c>
      <c r="G108">
        <v>4708</v>
      </c>
      <c r="H108">
        <v>0</v>
      </c>
      <c r="I108">
        <v>0</v>
      </c>
    </row>
    <row r="109" spans="1:9" x14ac:dyDescent="0.25">
      <c r="A109" t="s">
        <v>340</v>
      </c>
      <c r="B109">
        <v>890202024</v>
      </c>
      <c r="C109" s="24">
        <v>2</v>
      </c>
      <c r="D109" s="29" t="s">
        <v>341</v>
      </c>
      <c r="E109" s="24">
        <v>3</v>
      </c>
      <c r="F109" s="24">
        <v>99999</v>
      </c>
      <c r="G109">
        <v>7200342</v>
      </c>
      <c r="H109">
        <v>0</v>
      </c>
      <c r="I109">
        <v>0</v>
      </c>
    </row>
    <row r="110" spans="1:9" x14ac:dyDescent="0.25">
      <c r="A110" t="s">
        <v>340</v>
      </c>
      <c r="B110">
        <v>890203242</v>
      </c>
      <c r="C110" s="24">
        <v>2</v>
      </c>
      <c r="D110" s="29" t="s">
        <v>341</v>
      </c>
      <c r="E110" s="24">
        <v>3</v>
      </c>
      <c r="F110" s="24">
        <v>99999</v>
      </c>
      <c r="G110">
        <v>775470</v>
      </c>
      <c r="H110">
        <v>0</v>
      </c>
      <c r="I110">
        <v>0</v>
      </c>
    </row>
    <row r="111" spans="1:9" x14ac:dyDescent="0.25">
      <c r="A111" t="s">
        <v>340</v>
      </c>
      <c r="B111">
        <v>890205361</v>
      </c>
      <c r="C111" s="24">
        <v>2</v>
      </c>
      <c r="D111" s="29" t="s">
        <v>341</v>
      </c>
      <c r="E111" s="24">
        <v>3</v>
      </c>
      <c r="F111" s="24">
        <v>99999</v>
      </c>
      <c r="G111">
        <v>14666420</v>
      </c>
      <c r="H111">
        <v>0</v>
      </c>
      <c r="I111">
        <v>0</v>
      </c>
    </row>
    <row r="112" spans="1:9" x14ac:dyDescent="0.25">
      <c r="A112" s="26" t="s">
        <v>340</v>
      </c>
      <c r="B112" s="26">
        <v>890212568</v>
      </c>
      <c r="C112" s="27">
        <v>1</v>
      </c>
      <c r="D112" s="28" t="s">
        <v>342</v>
      </c>
      <c r="E112" s="27">
        <v>2</v>
      </c>
      <c r="F112" s="27">
        <v>99999</v>
      </c>
      <c r="G112" s="26">
        <v>10948552</v>
      </c>
      <c r="H112" s="26">
        <v>0</v>
      </c>
      <c r="I112" s="26">
        <v>0</v>
      </c>
    </row>
    <row r="113" spans="1:9" x14ac:dyDescent="0.25">
      <c r="A113" t="s">
        <v>340</v>
      </c>
      <c r="B113">
        <v>890303841</v>
      </c>
      <c r="C113" s="24">
        <v>2</v>
      </c>
      <c r="D113" s="29" t="s">
        <v>341</v>
      </c>
      <c r="E113" s="24">
        <v>3</v>
      </c>
      <c r="F113" s="24">
        <v>99999</v>
      </c>
      <c r="G113">
        <v>2190536</v>
      </c>
      <c r="H113">
        <v>0</v>
      </c>
      <c r="I113">
        <v>0</v>
      </c>
    </row>
    <row r="114" spans="1:9" x14ac:dyDescent="0.25">
      <c r="A114" s="26" t="s">
        <v>340</v>
      </c>
      <c r="B114" s="26">
        <v>890400693</v>
      </c>
      <c r="C114" s="27">
        <v>1</v>
      </c>
      <c r="D114" s="28">
        <v>46311</v>
      </c>
      <c r="E114" s="27">
        <v>1</v>
      </c>
      <c r="F114" s="27">
        <v>13836</v>
      </c>
      <c r="G114" s="26">
        <v>1492529450</v>
      </c>
      <c r="H114" s="26">
        <v>0</v>
      </c>
      <c r="I114" s="26">
        <v>0</v>
      </c>
    </row>
    <row r="115" spans="1:9" x14ac:dyDescent="0.25">
      <c r="A115" t="s">
        <v>340</v>
      </c>
      <c r="B115">
        <v>890480110</v>
      </c>
      <c r="C115" s="24">
        <v>2</v>
      </c>
      <c r="D115" s="29" t="s">
        <v>341</v>
      </c>
      <c r="E115" s="24">
        <v>3</v>
      </c>
      <c r="F115" s="24">
        <v>99999</v>
      </c>
      <c r="G115">
        <v>115451837</v>
      </c>
      <c r="H115">
        <v>0</v>
      </c>
      <c r="I115">
        <v>0</v>
      </c>
    </row>
    <row r="116" spans="1:9" x14ac:dyDescent="0.25">
      <c r="A116" t="s">
        <v>340</v>
      </c>
      <c r="B116">
        <v>890480113</v>
      </c>
      <c r="C116" s="24">
        <v>2</v>
      </c>
      <c r="D116" s="29" t="s">
        <v>341</v>
      </c>
      <c r="E116" s="24">
        <v>3</v>
      </c>
      <c r="F116" s="24">
        <v>99999</v>
      </c>
      <c r="G116">
        <v>3309260</v>
      </c>
      <c r="H116">
        <v>0</v>
      </c>
      <c r="I116">
        <v>0</v>
      </c>
    </row>
    <row r="117" spans="1:9" x14ac:dyDescent="0.25">
      <c r="A117" s="26" t="s">
        <v>340</v>
      </c>
      <c r="B117" s="26">
        <v>890480135</v>
      </c>
      <c r="C117" s="27">
        <v>1</v>
      </c>
      <c r="D117" s="28">
        <v>46269</v>
      </c>
      <c r="E117" s="27">
        <v>1</v>
      </c>
      <c r="F117" s="27">
        <v>13836</v>
      </c>
      <c r="G117" s="26">
        <v>1457157799</v>
      </c>
      <c r="H117" s="26">
        <v>61290514</v>
      </c>
      <c r="I117" s="26">
        <v>0</v>
      </c>
    </row>
    <row r="118" spans="1:9" x14ac:dyDescent="0.25">
      <c r="A118" t="s">
        <v>340</v>
      </c>
      <c r="B118">
        <v>890480381</v>
      </c>
      <c r="C118" s="24">
        <v>2</v>
      </c>
      <c r="D118" s="29" t="s">
        <v>341</v>
      </c>
      <c r="E118" s="24">
        <v>3</v>
      </c>
      <c r="F118" s="24">
        <v>99999</v>
      </c>
      <c r="G118">
        <v>1351966</v>
      </c>
      <c r="H118">
        <v>0</v>
      </c>
      <c r="I118">
        <v>0</v>
      </c>
    </row>
    <row r="119" spans="1:9" x14ac:dyDescent="0.25">
      <c r="A119" t="s">
        <v>340</v>
      </c>
      <c r="B119">
        <v>890501438</v>
      </c>
      <c r="C119" s="24">
        <v>2</v>
      </c>
      <c r="D119" s="29" t="s">
        <v>341</v>
      </c>
      <c r="E119" s="24">
        <v>3</v>
      </c>
      <c r="F119" s="24">
        <v>99999</v>
      </c>
      <c r="G119">
        <v>2736900</v>
      </c>
      <c r="H119">
        <v>0</v>
      </c>
      <c r="I119">
        <v>0</v>
      </c>
    </row>
    <row r="120" spans="1:9" x14ac:dyDescent="0.25">
      <c r="A120" t="s">
        <v>340</v>
      </c>
      <c r="B120">
        <v>890801099</v>
      </c>
      <c r="C120" s="24">
        <v>2</v>
      </c>
      <c r="D120" s="29" t="s">
        <v>341</v>
      </c>
      <c r="E120" s="24">
        <v>3</v>
      </c>
      <c r="F120" s="24">
        <v>99999</v>
      </c>
      <c r="G120">
        <v>14135806</v>
      </c>
      <c r="H120">
        <v>0</v>
      </c>
      <c r="I120">
        <v>0</v>
      </c>
    </row>
    <row r="121" spans="1:9" x14ac:dyDescent="0.25">
      <c r="A121" t="s">
        <v>340</v>
      </c>
      <c r="B121">
        <v>890900518</v>
      </c>
      <c r="C121" s="24">
        <v>2</v>
      </c>
      <c r="D121" s="29" t="s">
        <v>341</v>
      </c>
      <c r="E121" s="24">
        <v>3</v>
      </c>
      <c r="F121" s="24">
        <v>99999</v>
      </c>
      <c r="G121">
        <v>75081616</v>
      </c>
      <c r="H121">
        <v>0</v>
      </c>
      <c r="I121">
        <v>0</v>
      </c>
    </row>
    <row r="122" spans="1:9" x14ac:dyDescent="0.25">
      <c r="A122" t="s">
        <v>340</v>
      </c>
      <c r="B122">
        <v>890901826</v>
      </c>
      <c r="C122" s="24">
        <v>2</v>
      </c>
      <c r="D122" s="29" t="s">
        <v>341</v>
      </c>
      <c r="E122" s="24">
        <v>3</v>
      </c>
      <c r="F122" s="24">
        <v>99999</v>
      </c>
      <c r="G122">
        <v>3908310</v>
      </c>
      <c r="H122">
        <v>0</v>
      </c>
      <c r="I122">
        <v>0</v>
      </c>
    </row>
    <row r="123" spans="1:9" x14ac:dyDescent="0.25">
      <c r="A123" t="s">
        <v>340</v>
      </c>
      <c r="B123">
        <v>890904646</v>
      </c>
      <c r="C123" s="24">
        <v>2</v>
      </c>
      <c r="D123" s="29" t="s">
        <v>341</v>
      </c>
      <c r="E123" s="24">
        <v>3</v>
      </c>
      <c r="F123" s="24">
        <v>99999</v>
      </c>
      <c r="G123">
        <v>635313</v>
      </c>
      <c r="H123">
        <v>0</v>
      </c>
      <c r="I123">
        <v>0</v>
      </c>
    </row>
    <row r="124" spans="1:9" x14ac:dyDescent="0.25">
      <c r="A124" t="s">
        <v>340</v>
      </c>
      <c r="B124">
        <v>890939936</v>
      </c>
      <c r="C124" s="24">
        <v>2</v>
      </c>
      <c r="D124" s="29" t="s">
        <v>341</v>
      </c>
      <c r="E124" s="24">
        <v>3</v>
      </c>
      <c r="F124" s="24">
        <v>99999</v>
      </c>
      <c r="G124">
        <v>56351386</v>
      </c>
      <c r="H124">
        <v>0</v>
      </c>
      <c r="I124">
        <v>0</v>
      </c>
    </row>
    <row r="125" spans="1:9" x14ac:dyDescent="0.25">
      <c r="A125" t="s">
        <v>340</v>
      </c>
      <c r="B125">
        <v>890980757</v>
      </c>
      <c r="C125" s="24">
        <v>2</v>
      </c>
      <c r="D125" s="29" t="s">
        <v>341</v>
      </c>
      <c r="E125" s="24">
        <v>3</v>
      </c>
      <c r="F125" s="24">
        <v>99999</v>
      </c>
      <c r="G125">
        <v>8811386</v>
      </c>
      <c r="H125">
        <v>0</v>
      </c>
      <c r="I125">
        <v>0</v>
      </c>
    </row>
    <row r="126" spans="1:9" x14ac:dyDescent="0.25">
      <c r="A126" t="s">
        <v>340</v>
      </c>
      <c r="B126">
        <v>890985703</v>
      </c>
      <c r="C126" s="24">
        <v>2</v>
      </c>
      <c r="D126" s="29" t="s">
        <v>341</v>
      </c>
      <c r="E126" s="24">
        <v>3</v>
      </c>
      <c r="F126" s="24">
        <v>99999</v>
      </c>
      <c r="G126">
        <v>1340539</v>
      </c>
      <c r="H126">
        <v>0</v>
      </c>
      <c r="I126">
        <v>0</v>
      </c>
    </row>
    <row r="127" spans="1:9" x14ac:dyDescent="0.25">
      <c r="A127" t="s">
        <v>340</v>
      </c>
      <c r="B127">
        <v>891079999</v>
      </c>
      <c r="C127" s="24">
        <v>2</v>
      </c>
      <c r="D127" s="29" t="s">
        <v>341</v>
      </c>
      <c r="E127" s="24">
        <v>3</v>
      </c>
      <c r="F127" s="24">
        <v>99999</v>
      </c>
      <c r="G127">
        <v>2126363</v>
      </c>
      <c r="H127">
        <v>0</v>
      </c>
      <c r="I127">
        <v>0</v>
      </c>
    </row>
    <row r="128" spans="1:9" x14ac:dyDescent="0.25">
      <c r="A128" t="s">
        <v>340</v>
      </c>
      <c r="B128">
        <v>891080015</v>
      </c>
      <c r="C128" s="24">
        <v>2</v>
      </c>
      <c r="D128" s="29" t="s">
        <v>341</v>
      </c>
      <c r="E128" s="24">
        <v>3</v>
      </c>
      <c r="F128" s="24">
        <v>99999</v>
      </c>
      <c r="G128">
        <v>401724</v>
      </c>
      <c r="H128">
        <v>0</v>
      </c>
      <c r="I128">
        <v>0</v>
      </c>
    </row>
    <row r="129" spans="1:9" x14ac:dyDescent="0.25">
      <c r="A129" t="s">
        <v>340</v>
      </c>
      <c r="B129">
        <v>891180026</v>
      </c>
      <c r="C129" s="24">
        <v>2</v>
      </c>
      <c r="D129" s="29" t="s">
        <v>341</v>
      </c>
      <c r="E129" s="24">
        <v>3</v>
      </c>
      <c r="F129" s="24">
        <v>99999</v>
      </c>
      <c r="G129">
        <v>229162</v>
      </c>
      <c r="H129">
        <v>0</v>
      </c>
      <c r="I129">
        <v>0</v>
      </c>
    </row>
    <row r="130" spans="1:9" x14ac:dyDescent="0.25">
      <c r="A130" t="s">
        <v>340</v>
      </c>
      <c r="B130">
        <v>891180098</v>
      </c>
      <c r="C130" s="24">
        <v>2</v>
      </c>
      <c r="D130" s="29" t="s">
        <v>341</v>
      </c>
      <c r="E130" s="24">
        <v>3</v>
      </c>
      <c r="F130" s="24">
        <v>99999</v>
      </c>
      <c r="G130">
        <v>2346777</v>
      </c>
      <c r="H130">
        <v>0</v>
      </c>
      <c r="I130">
        <v>0</v>
      </c>
    </row>
    <row r="131" spans="1:9" x14ac:dyDescent="0.25">
      <c r="A131" t="s">
        <v>340</v>
      </c>
      <c r="B131">
        <v>891180117</v>
      </c>
      <c r="C131" s="24">
        <v>2</v>
      </c>
      <c r="D131" s="29" t="s">
        <v>341</v>
      </c>
      <c r="E131" s="24">
        <v>3</v>
      </c>
      <c r="F131" s="24">
        <v>99999</v>
      </c>
      <c r="G131">
        <v>622700</v>
      </c>
      <c r="H131">
        <v>0</v>
      </c>
      <c r="I131">
        <v>0</v>
      </c>
    </row>
    <row r="132" spans="1:9" x14ac:dyDescent="0.25">
      <c r="A132" t="s">
        <v>340</v>
      </c>
      <c r="B132">
        <v>891180134</v>
      </c>
      <c r="C132" s="24">
        <v>2</v>
      </c>
      <c r="D132" s="29" t="s">
        <v>341</v>
      </c>
      <c r="E132" s="24">
        <v>3</v>
      </c>
      <c r="F132" s="24">
        <v>99999</v>
      </c>
      <c r="G132">
        <v>259602</v>
      </c>
      <c r="H132">
        <v>0</v>
      </c>
      <c r="I132">
        <v>0</v>
      </c>
    </row>
    <row r="133" spans="1:9" x14ac:dyDescent="0.25">
      <c r="A133" t="s">
        <v>340</v>
      </c>
      <c r="B133">
        <v>891501676</v>
      </c>
      <c r="C133" s="24">
        <v>2</v>
      </c>
      <c r="D133" s="29" t="s">
        <v>341</v>
      </c>
      <c r="E133" s="24">
        <v>3</v>
      </c>
      <c r="F133" s="24">
        <v>99999</v>
      </c>
      <c r="G133">
        <v>1693118</v>
      </c>
      <c r="H133">
        <v>0</v>
      </c>
      <c r="I133">
        <v>0</v>
      </c>
    </row>
    <row r="134" spans="1:9" x14ac:dyDescent="0.25">
      <c r="A134" t="s">
        <v>340</v>
      </c>
      <c r="B134">
        <v>891580002</v>
      </c>
      <c r="C134" s="24">
        <v>2</v>
      </c>
      <c r="D134" s="29" t="s">
        <v>341</v>
      </c>
      <c r="E134" s="24">
        <v>3</v>
      </c>
      <c r="F134" s="24">
        <v>99999</v>
      </c>
      <c r="G134">
        <v>1615676</v>
      </c>
      <c r="H134">
        <v>0</v>
      </c>
      <c r="I134">
        <v>0</v>
      </c>
    </row>
    <row r="135" spans="1:9" x14ac:dyDescent="0.25">
      <c r="A135" t="s">
        <v>340</v>
      </c>
      <c r="B135">
        <v>891780008</v>
      </c>
      <c r="C135" s="24">
        <v>2</v>
      </c>
      <c r="D135" s="29" t="s">
        <v>341</v>
      </c>
      <c r="E135" s="24">
        <v>3</v>
      </c>
      <c r="F135" s="24">
        <v>99999</v>
      </c>
      <c r="G135">
        <v>406170</v>
      </c>
      <c r="H135">
        <v>0</v>
      </c>
      <c r="I135">
        <v>0</v>
      </c>
    </row>
    <row r="136" spans="1:9" x14ac:dyDescent="0.25">
      <c r="A136" t="s">
        <v>340</v>
      </c>
      <c r="B136">
        <v>891855029</v>
      </c>
      <c r="C136" s="24">
        <v>2</v>
      </c>
      <c r="D136" s="29" t="s">
        <v>341</v>
      </c>
      <c r="E136" s="24">
        <v>3</v>
      </c>
      <c r="F136" s="24">
        <v>99999</v>
      </c>
      <c r="G136">
        <v>7760082</v>
      </c>
      <c r="H136">
        <v>0</v>
      </c>
      <c r="I136">
        <v>0</v>
      </c>
    </row>
    <row r="137" spans="1:9" x14ac:dyDescent="0.25">
      <c r="A137" t="s">
        <v>340</v>
      </c>
      <c r="B137">
        <v>891855039</v>
      </c>
      <c r="C137" s="24">
        <v>2</v>
      </c>
      <c r="D137" s="29" t="s">
        <v>341</v>
      </c>
      <c r="E137" s="24">
        <v>3</v>
      </c>
      <c r="F137" s="24">
        <v>99999</v>
      </c>
      <c r="G137">
        <v>1778700</v>
      </c>
      <c r="H137">
        <v>0</v>
      </c>
      <c r="I137">
        <v>0</v>
      </c>
    </row>
    <row r="138" spans="1:9" x14ac:dyDescent="0.25">
      <c r="A138" t="s">
        <v>340</v>
      </c>
      <c r="B138">
        <v>892115009</v>
      </c>
      <c r="C138" s="24">
        <v>2</v>
      </c>
      <c r="D138" s="29" t="s">
        <v>341</v>
      </c>
      <c r="E138" s="24">
        <v>3</v>
      </c>
      <c r="F138" s="24">
        <v>99999</v>
      </c>
      <c r="G138">
        <v>40500</v>
      </c>
      <c r="H138">
        <v>0</v>
      </c>
      <c r="I138">
        <v>0</v>
      </c>
    </row>
    <row r="139" spans="1:9" x14ac:dyDescent="0.25">
      <c r="A139" t="s">
        <v>340</v>
      </c>
      <c r="B139">
        <v>892115010</v>
      </c>
      <c r="C139" s="24">
        <v>2</v>
      </c>
      <c r="D139" s="29" t="s">
        <v>341</v>
      </c>
      <c r="E139" s="24">
        <v>3</v>
      </c>
      <c r="F139" s="24">
        <v>99999</v>
      </c>
      <c r="G139">
        <v>1891324</v>
      </c>
      <c r="H139">
        <v>0</v>
      </c>
      <c r="I139">
        <v>0</v>
      </c>
    </row>
    <row r="140" spans="1:9" x14ac:dyDescent="0.25">
      <c r="A140" t="s">
        <v>340</v>
      </c>
      <c r="B140">
        <v>892120115</v>
      </c>
      <c r="C140" s="24">
        <v>2</v>
      </c>
      <c r="D140" s="29" t="s">
        <v>341</v>
      </c>
      <c r="E140" s="24">
        <v>3</v>
      </c>
      <c r="F140" s="24">
        <v>99999</v>
      </c>
      <c r="G140">
        <v>5218204</v>
      </c>
      <c r="H140">
        <v>0</v>
      </c>
      <c r="I140">
        <v>0</v>
      </c>
    </row>
    <row r="141" spans="1:9" x14ac:dyDescent="0.25">
      <c r="A141" t="s">
        <v>340</v>
      </c>
      <c r="B141">
        <v>892280033</v>
      </c>
      <c r="C141" s="24">
        <v>2</v>
      </c>
      <c r="D141" s="29" t="s">
        <v>341</v>
      </c>
      <c r="E141" s="24">
        <v>3</v>
      </c>
      <c r="F141" s="24">
        <v>99999</v>
      </c>
      <c r="G141">
        <v>11849549</v>
      </c>
      <c r="H141">
        <v>0</v>
      </c>
      <c r="I141">
        <v>0</v>
      </c>
    </row>
    <row r="142" spans="1:9" x14ac:dyDescent="0.25">
      <c r="A142" t="s">
        <v>340</v>
      </c>
      <c r="B142">
        <v>892300445</v>
      </c>
      <c r="C142" s="24">
        <v>2</v>
      </c>
      <c r="D142" s="29" t="s">
        <v>341</v>
      </c>
      <c r="E142" s="24">
        <v>3</v>
      </c>
      <c r="F142" s="24">
        <v>99999</v>
      </c>
      <c r="G142">
        <v>27832022</v>
      </c>
      <c r="H142">
        <v>0</v>
      </c>
      <c r="I142">
        <v>0</v>
      </c>
    </row>
    <row r="143" spans="1:9" x14ac:dyDescent="0.25">
      <c r="A143" t="s">
        <v>340</v>
      </c>
      <c r="B143">
        <v>892399994</v>
      </c>
      <c r="C143" s="24">
        <v>2</v>
      </c>
      <c r="D143" s="29" t="s">
        <v>341</v>
      </c>
      <c r="E143" s="24">
        <v>3</v>
      </c>
      <c r="F143" s="24">
        <v>99999</v>
      </c>
      <c r="G143">
        <v>16920257</v>
      </c>
      <c r="H143">
        <v>0</v>
      </c>
      <c r="I143">
        <v>0</v>
      </c>
    </row>
    <row r="144" spans="1:9" x14ac:dyDescent="0.25">
      <c r="A144" t="s">
        <v>340</v>
      </c>
      <c r="B144">
        <v>899999032</v>
      </c>
      <c r="C144" s="24">
        <v>2</v>
      </c>
      <c r="D144" s="29" t="s">
        <v>341</v>
      </c>
      <c r="E144" s="24">
        <v>3</v>
      </c>
      <c r="F144" s="24">
        <v>99999</v>
      </c>
      <c r="G144">
        <v>3137209</v>
      </c>
      <c r="H144">
        <v>0</v>
      </c>
      <c r="I144">
        <v>0</v>
      </c>
    </row>
    <row r="145" spans="1:9" x14ac:dyDescent="0.25">
      <c r="A145" t="s">
        <v>340</v>
      </c>
      <c r="B145">
        <v>899999092</v>
      </c>
      <c r="C145" s="24">
        <v>2</v>
      </c>
      <c r="D145" s="29" t="s">
        <v>341</v>
      </c>
      <c r="E145" s="24">
        <v>3</v>
      </c>
      <c r="F145" s="24">
        <v>99999</v>
      </c>
      <c r="G145">
        <v>245304</v>
      </c>
      <c r="H145">
        <v>0</v>
      </c>
      <c r="I145">
        <v>0</v>
      </c>
    </row>
    <row r="146" spans="1:9" x14ac:dyDescent="0.25">
      <c r="A146" t="s">
        <v>340</v>
      </c>
      <c r="B146">
        <v>900002780</v>
      </c>
      <c r="C146" s="24">
        <v>2</v>
      </c>
      <c r="D146" s="29" t="s">
        <v>341</v>
      </c>
      <c r="E146" s="24">
        <v>3</v>
      </c>
      <c r="F146" s="24">
        <v>99999</v>
      </c>
      <c r="G146">
        <v>3302145</v>
      </c>
      <c r="H146">
        <v>0</v>
      </c>
      <c r="I146">
        <v>0</v>
      </c>
    </row>
    <row r="147" spans="1:9" x14ac:dyDescent="0.25">
      <c r="A147" t="s">
        <v>340</v>
      </c>
      <c r="B147">
        <v>900003204</v>
      </c>
      <c r="C147" s="24">
        <v>2</v>
      </c>
      <c r="D147" s="29" t="s">
        <v>341</v>
      </c>
      <c r="E147" s="24">
        <v>3</v>
      </c>
      <c r="F147" s="24">
        <v>99999</v>
      </c>
      <c r="G147">
        <v>28023152</v>
      </c>
      <c r="H147">
        <v>0</v>
      </c>
      <c r="I147">
        <v>0</v>
      </c>
    </row>
    <row r="148" spans="1:9" x14ac:dyDescent="0.25">
      <c r="A148" t="s">
        <v>340</v>
      </c>
      <c r="B148">
        <v>900006037</v>
      </c>
      <c r="C148" s="24">
        <v>2</v>
      </c>
      <c r="D148" s="29" t="s">
        <v>341</v>
      </c>
      <c r="E148" s="24">
        <v>3</v>
      </c>
      <c r="F148" s="24">
        <v>99999</v>
      </c>
      <c r="G148">
        <v>431350867</v>
      </c>
      <c r="H148">
        <v>0</v>
      </c>
      <c r="I148">
        <v>0</v>
      </c>
    </row>
    <row r="149" spans="1:9" x14ac:dyDescent="0.25">
      <c r="A149" t="s">
        <v>340</v>
      </c>
      <c r="B149">
        <v>900008328</v>
      </c>
      <c r="C149" s="24">
        <v>2</v>
      </c>
      <c r="D149" s="29" t="s">
        <v>341</v>
      </c>
      <c r="E149" s="24">
        <v>3</v>
      </c>
      <c r="F149" s="24">
        <v>99999</v>
      </c>
      <c r="G149">
        <v>388811689</v>
      </c>
      <c r="H149">
        <v>0</v>
      </c>
      <c r="I149">
        <v>0</v>
      </c>
    </row>
    <row r="150" spans="1:9" x14ac:dyDescent="0.25">
      <c r="A150" t="s">
        <v>340</v>
      </c>
      <c r="B150">
        <v>900008753</v>
      </c>
      <c r="C150" s="24">
        <v>2</v>
      </c>
      <c r="D150" s="29" t="s">
        <v>341</v>
      </c>
      <c r="E150" s="24">
        <v>3</v>
      </c>
      <c r="F150" s="24">
        <v>99999</v>
      </c>
      <c r="G150">
        <v>34208061</v>
      </c>
      <c r="H150">
        <v>0</v>
      </c>
      <c r="I150">
        <v>0</v>
      </c>
    </row>
    <row r="151" spans="1:9" x14ac:dyDescent="0.25">
      <c r="A151" s="26" t="s">
        <v>340</v>
      </c>
      <c r="B151" s="26">
        <v>900016636</v>
      </c>
      <c r="C151" s="27">
        <v>1</v>
      </c>
      <c r="D151" s="28" t="s">
        <v>345</v>
      </c>
      <c r="E151" s="27">
        <v>2</v>
      </c>
      <c r="F151" s="27">
        <v>99999</v>
      </c>
      <c r="G151" s="26">
        <v>71240032</v>
      </c>
      <c r="H151" s="26">
        <v>0</v>
      </c>
      <c r="I151" s="26">
        <v>0</v>
      </c>
    </row>
    <row r="152" spans="1:9" x14ac:dyDescent="0.25">
      <c r="A152" t="s">
        <v>340</v>
      </c>
      <c r="B152">
        <v>900023199</v>
      </c>
      <c r="C152" s="24">
        <v>2</v>
      </c>
      <c r="D152" s="29" t="s">
        <v>341</v>
      </c>
      <c r="E152" s="24">
        <v>3</v>
      </c>
      <c r="F152" s="24">
        <v>99999</v>
      </c>
      <c r="G152">
        <v>315000</v>
      </c>
      <c r="H152">
        <v>0</v>
      </c>
      <c r="I152">
        <v>0</v>
      </c>
    </row>
    <row r="153" spans="1:9" x14ac:dyDescent="0.25">
      <c r="A153" s="26" t="s">
        <v>340</v>
      </c>
      <c r="B153" s="26">
        <v>900027397</v>
      </c>
      <c r="C153" s="27">
        <v>1</v>
      </c>
      <c r="D153" s="28">
        <v>46352</v>
      </c>
      <c r="E153" s="27">
        <v>1</v>
      </c>
      <c r="F153" s="27">
        <v>13836</v>
      </c>
      <c r="G153" s="26">
        <v>2928320</v>
      </c>
      <c r="H153" s="26">
        <v>0</v>
      </c>
      <c r="I153" s="26">
        <v>0</v>
      </c>
    </row>
    <row r="154" spans="1:9" x14ac:dyDescent="0.25">
      <c r="A154" s="26" t="s">
        <v>340</v>
      </c>
      <c r="B154" s="26">
        <v>900036695</v>
      </c>
      <c r="C154" s="27">
        <v>1</v>
      </c>
      <c r="D154" s="28" t="s">
        <v>344</v>
      </c>
      <c r="E154" s="27">
        <v>1</v>
      </c>
      <c r="F154" s="27">
        <v>13836</v>
      </c>
      <c r="G154" s="26">
        <v>32985337</v>
      </c>
      <c r="H154" s="26">
        <v>0</v>
      </c>
      <c r="I154" s="26">
        <v>0</v>
      </c>
    </row>
    <row r="155" spans="1:9" x14ac:dyDescent="0.25">
      <c r="A155" t="s">
        <v>340</v>
      </c>
      <c r="B155">
        <v>900041832</v>
      </c>
      <c r="C155" s="24">
        <v>2</v>
      </c>
      <c r="D155" s="29" t="s">
        <v>341</v>
      </c>
      <c r="E155" s="24">
        <v>3</v>
      </c>
      <c r="F155" s="24">
        <v>99999</v>
      </c>
      <c r="G155">
        <v>105191606</v>
      </c>
      <c r="H155">
        <v>0</v>
      </c>
      <c r="I155">
        <v>0</v>
      </c>
    </row>
    <row r="156" spans="1:9" x14ac:dyDescent="0.25">
      <c r="A156" s="26" t="s">
        <v>340</v>
      </c>
      <c r="B156" s="26">
        <v>900042103</v>
      </c>
      <c r="C156" s="27">
        <v>1</v>
      </c>
      <c r="D156" s="28">
        <v>46273</v>
      </c>
      <c r="E156" s="27">
        <v>1</v>
      </c>
      <c r="F156" s="27">
        <v>13836</v>
      </c>
      <c r="G156" s="26">
        <v>2490888897</v>
      </c>
      <c r="H156" s="26">
        <v>334657867</v>
      </c>
      <c r="I156" s="26">
        <v>0</v>
      </c>
    </row>
    <row r="157" spans="1:9" x14ac:dyDescent="0.25">
      <c r="A157" t="s">
        <v>340</v>
      </c>
      <c r="B157">
        <v>900042824</v>
      </c>
      <c r="C157" s="24">
        <v>2</v>
      </c>
      <c r="D157" s="29" t="s">
        <v>341</v>
      </c>
      <c r="E157" s="24">
        <v>3</v>
      </c>
      <c r="F157" s="24">
        <v>99999</v>
      </c>
      <c r="G157">
        <v>450000</v>
      </c>
      <c r="H157">
        <v>0</v>
      </c>
      <c r="I157">
        <v>0</v>
      </c>
    </row>
    <row r="158" spans="1:9" x14ac:dyDescent="0.25">
      <c r="A158" t="s">
        <v>340</v>
      </c>
      <c r="B158">
        <v>900056127</v>
      </c>
      <c r="C158" s="24">
        <v>2</v>
      </c>
      <c r="D158" s="29" t="s">
        <v>341</v>
      </c>
      <c r="E158" s="24">
        <v>3</v>
      </c>
      <c r="F158" s="24">
        <v>99999</v>
      </c>
      <c r="G158">
        <v>23514967</v>
      </c>
      <c r="H158">
        <v>0</v>
      </c>
      <c r="I158">
        <v>0</v>
      </c>
    </row>
    <row r="159" spans="1:9" x14ac:dyDescent="0.25">
      <c r="A159" t="s">
        <v>340</v>
      </c>
      <c r="B159">
        <v>900073857</v>
      </c>
      <c r="C159" s="24">
        <v>2</v>
      </c>
      <c r="D159" s="29" t="s">
        <v>341</v>
      </c>
      <c r="E159" s="24">
        <v>3</v>
      </c>
      <c r="F159" s="24">
        <v>99999</v>
      </c>
      <c r="G159">
        <v>4548591</v>
      </c>
      <c r="H159">
        <v>0</v>
      </c>
      <c r="I159">
        <v>0</v>
      </c>
    </row>
    <row r="160" spans="1:9" x14ac:dyDescent="0.25">
      <c r="A160" t="s">
        <v>340</v>
      </c>
      <c r="B160">
        <v>900098550</v>
      </c>
      <c r="C160" s="24">
        <v>2</v>
      </c>
      <c r="D160" s="29" t="s">
        <v>341</v>
      </c>
      <c r="E160" s="24">
        <v>3</v>
      </c>
      <c r="F160" s="24">
        <v>99999</v>
      </c>
      <c r="G160">
        <v>1220874</v>
      </c>
      <c r="H160">
        <v>0</v>
      </c>
      <c r="I160">
        <v>0</v>
      </c>
    </row>
    <row r="161" spans="1:9" x14ac:dyDescent="0.25">
      <c r="A161" t="s">
        <v>340</v>
      </c>
      <c r="B161">
        <v>900103906</v>
      </c>
      <c r="C161" s="24">
        <v>2</v>
      </c>
      <c r="D161" s="29" t="s">
        <v>341</v>
      </c>
      <c r="E161" s="24">
        <v>3</v>
      </c>
      <c r="F161" s="24">
        <v>99999</v>
      </c>
      <c r="G161">
        <v>9573231</v>
      </c>
      <c r="H161">
        <v>0</v>
      </c>
      <c r="I161">
        <v>0</v>
      </c>
    </row>
    <row r="162" spans="1:9" x14ac:dyDescent="0.25">
      <c r="A162" t="s">
        <v>340</v>
      </c>
      <c r="B162">
        <v>900132176</v>
      </c>
      <c r="C162" s="24">
        <v>2</v>
      </c>
      <c r="D162" s="29" t="s">
        <v>341</v>
      </c>
      <c r="E162" s="24">
        <v>3</v>
      </c>
      <c r="F162" s="24">
        <v>99999</v>
      </c>
      <c r="G162">
        <v>304031</v>
      </c>
      <c r="H162">
        <v>0</v>
      </c>
      <c r="I162">
        <v>0</v>
      </c>
    </row>
    <row r="163" spans="1:9" x14ac:dyDescent="0.25">
      <c r="A163" t="s">
        <v>340</v>
      </c>
      <c r="B163">
        <v>900136865</v>
      </c>
      <c r="C163" s="24">
        <v>2</v>
      </c>
      <c r="D163" s="29" t="s">
        <v>341</v>
      </c>
      <c r="E163" s="24">
        <v>3</v>
      </c>
      <c r="F163" s="24">
        <v>99999</v>
      </c>
      <c r="G163">
        <v>176819320</v>
      </c>
      <c r="H163">
        <v>0</v>
      </c>
      <c r="I163">
        <v>0</v>
      </c>
    </row>
    <row r="164" spans="1:9" x14ac:dyDescent="0.25">
      <c r="A164" t="s">
        <v>340</v>
      </c>
      <c r="B164">
        <v>900154305</v>
      </c>
      <c r="C164" s="24">
        <v>2</v>
      </c>
      <c r="D164" s="29" t="s">
        <v>341</v>
      </c>
      <c r="E164" s="24">
        <v>3</v>
      </c>
      <c r="F164" s="24">
        <v>99999</v>
      </c>
      <c r="G164">
        <v>121675</v>
      </c>
      <c r="H164">
        <v>0</v>
      </c>
      <c r="I164">
        <v>0</v>
      </c>
    </row>
    <row r="165" spans="1:9" x14ac:dyDescent="0.25">
      <c r="A165" t="s">
        <v>340</v>
      </c>
      <c r="B165">
        <v>900156264</v>
      </c>
      <c r="C165" s="24">
        <v>2</v>
      </c>
      <c r="D165" s="29" t="s">
        <v>341</v>
      </c>
      <c r="E165" s="24">
        <v>3</v>
      </c>
      <c r="F165" s="24">
        <v>99999</v>
      </c>
      <c r="G165">
        <v>250649681</v>
      </c>
      <c r="H165">
        <v>0</v>
      </c>
      <c r="I165">
        <v>0</v>
      </c>
    </row>
    <row r="166" spans="1:9" x14ac:dyDescent="0.25">
      <c r="A166" t="s">
        <v>340</v>
      </c>
      <c r="B166">
        <v>900164285</v>
      </c>
      <c r="C166" s="24">
        <v>2</v>
      </c>
      <c r="D166" s="29" t="s">
        <v>341</v>
      </c>
      <c r="E166" s="24">
        <v>3</v>
      </c>
      <c r="F166" s="24">
        <v>99999</v>
      </c>
      <c r="G166">
        <v>35566040</v>
      </c>
      <c r="H166">
        <v>0</v>
      </c>
      <c r="I166">
        <v>0</v>
      </c>
    </row>
    <row r="167" spans="1:9" x14ac:dyDescent="0.25">
      <c r="A167" t="s">
        <v>340</v>
      </c>
      <c r="B167">
        <v>900164946</v>
      </c>
      <c r="C167" s="24">
        <v>2</v>
      </c>
      <c r="D167" s="29" t="s">
        <v>341</v>
      </c>
      <c r="E167" s="24">
        <v>3</v>
      </c>
      <c r="F167" s="24">
        <v>99999</v>
      </c>
      <c r="G167">
        <v>968310</v>
      </c>
      <c r="H167">
        <v>0</v>
      </c>
      <c r="I167">
        <v>0</v>
      </c>
    </row>
    <row r="168" spans="1:9" x14ac:dyDescent="0.25">
      <c r="A168" t="s">
        <v>340</v>
      </c>
      <c r="B168">
        <v>900172745</v>
      </c>
      <c r="C168" s="24">
        <v>2</v>
      </c>
      <c r="D168" s="29" t="s">
        <v>341</v>
      </c>
      <c r="E168" s="24">
        <v>3</v>
      </c>
      <c r="F168" s="24">
        <v>99999</v>
      </c>
      <c r="G168">
        <v>880000</v>
      </c>
      <c r="H168">
        <v>0</v>
      </c>
      <c r="I168">
        <v>0</v>
      </c>
    </row>
    <row r="169" spans="1:9" x14ac:dyDescent="0.25">
      <c r="A169" t="s">
        <v>340</v>
      </c>
      <c r="B169">
        <v>900175626</v>
      </c>
      <c r="C169" s="24">
        <v>2</v>
      </c>
      <c r="D169" s="29" t="s">
        <v>341</v>
      </c>
      <c r="E169" s="24">
        <v>3</v>
      </c>
      <c r="F169" s="24">
        <v>99999</v>
      </c>
      <c r="G169">
        <v>14779770</v>
      </c>
      <c r="H169">
        <v>0</v>
      </c>
      <c r="I169">
        <v>0</v>
      </c>
    </row>
    <row r="170" spans="1:9" x14ac:dyDescent="0.25">
      <c r="A170" s="26" t="s">
        <v>340</v>
      </c>
      <c r="B170" s="26">
        <v>900196346</v>
      </c>
      <c r="C170" s="27">
        <v>1</v>
      </c>
      <c r="D170" s="28">
        <v>46275</v>
      </c>
      <c r="E170" s="27">
        <v>2</v>
      </c>
      <c r="F170" s="27">
        <v>99999</v>
      </c>
      <c r="G170" s="26">
        <v>113668321</v>
      </c>
      <c r="H170" s="26">
        <v>54419658</v>
      </c>
      <c r="I170" s="26">
        <v>0</v>
      </c>
    </row>
    <row r="171" spans="1:9" x14ac:dyDescent="0.25">
      <c r="A171" s="26" t="s">
        <v>340</v>
      </c>
      <c r="B171" s="26">
        <v>900196347</v>
      </c>
      <c r="C171" s="27">
        <v>1</v>
      </c>
      <c r="D171" s="28">
        <v>46276</v>
      </c>
      <c r="E171" s="27">
        <v>1</v>
      </c>
      <c r="F171" s="27">
        <v>13836</v>
      </c>
      <c r="G171" s="26">
        <v>753618949</v>
      </c>
      <c r="H171" s="26">
        <v>270104089</v>
      </c>
      <c r="I171" s="26">
        <v>0</v>
      </c>
    </row>
    <row r="172" spans="1:9" x14ac:dyDescent="0.25">
      <c r="A172" s="26" t="s">
        <v>340</v>
      </c>
      <c r="B172" s="26">
        <v>900196366</v>
      </c>
      <c r="C172" s="27">
        <v>1</v>
      </c>
      <c r="D172" s="28">
        <v>46279</v>
      </c>
      <c r="E172" s="27">
        <v>2</v>
      </c>
      <c r="F172" s="27">
        <v>99999</v>
      </c>
      <c r="G172" s="26">
        <v>470421220</v>
      </c>
      <c r="H172" s="26">
        <v>39452981</v>
      </c>
      <c r="I172" s="26">
        <v>0</v>
      </c>
    </row>
    <row r="173" spans="1:9" x14ac:dyDescent="0.25">
      <c r="A173" t="s">
        <v>340</v>
      </c>
      <c r="B173">
        <v>900219833</v>
      </c>
      <c r="C173" s="24">
        <v>2</v>
      </c>
      <c r="D173" s="29" t="s">
        <v>341</v>
      </c>
      <c r="E173" s="24">
        <v>3</v>
      </c>
      <c r="F173" s="24">
        <v>99999</v>
      </c>
      <c r="G173">
        <v>470148</v>
      </c>
      <c r="H173">
        <v>0</v>
      </c>
      <c r="I173">
        <v>0</v>
      </c>
    </row>
    <row r="174" spans="1:9" x14ac:dyDescent="0.25">
      <c r="A174" t="s">
        <v>340</v>
      </c>
      <c r="B174">
        <v>900223667</v>
      </c>
      <c r="C174" s="24">
        <v>2</v>
      </c>
      <c r="D174" s="29" t="s">
        <v>341</v>
      </c>
      <c r="E174" s="24">
        <v>3</v>
      </c>
      <c r="F174" s="24">
        <v>99999</v>
      </c>
      <c r="G174">
        <v>1559</v>
      </c>
      <c r="H174">
        <v>0</v>
      </c>
      <c r="I174">
        <v>0</v>
      </c>
    </row>
    <row r="175" spans="1:9" x14ac:dyDescent="0.25">
      <c r="A175" s="26" t="s">
        <v>340</v>
      </c>
      <c r="B175" s="26">
        <v>900223749</v>
      </c>
      <c r="C175" s="27">
        <v>1</v>
      </c>
      <c r="D175" s="28">
        <v>46280</v>
      </c>
      <c r="E175" s="27">
        <v>1</v>
      </c>
      <c r="F175" s="27">
        <v>13836</v>
      </c>
      <c r="G175" s="26">
        <v>244018529</v>
      </c>
      <c r="H175" s="26">
        <v>49508023</v>
      </c>
      <c r="I175" s="26">
        <v>0</v>
      </c>
    </row>
    <row r="176" spans="1:9" x14ac:dyDescent="0.25">
      <c r="A176" s="26" t="s">
        <v>340</v>
      </c>
      <c r="B176" s="26">
        <v>900233294</v>
      </c>
      <c r="C176" s="27">
        <v>1</v>
      </c>
      <c r="D176" s="28">
        <v>46278</v>
      </c>
      <c r="E176" s="27">
        <v>1</v>
      </c>
      <c r="F176" s="27">
        <v>13836</v>
      </c>
      <c r="G176" s="26">
        <v>6322412</v>
      </c>
      <c r="H176" s="26">
        <v>2799552</v>
      </c>
      <c r="I176" s="26">
        <v>0</v>
      </c>
    </row>
    <row r="177" spans="1:9" x14ac:dyDescent="0.25">
      <c r="A177" t="s">
        <v>340</v>
      </c>
      <c r="B177">
        <v>900240018</v>
      </c>
      <c r="C177" s="24">
        <v>2</v>
      </c>
      <c r="D177" s="29" t="s">
        <v>341</v>
      </c>
      <c r="E177" s="24">
        <v>3</v>
      </c>
      <c r="F177" s="24">
        <v>99999</v>
      </c>
      <c r="G177">
        <v>165497</v>
      </c>
      <c r="H177">
        <v>0</v>
      </c>
      <c r="I177">
        <v>0</v>
      </c>
    </row>
    <row r="178" spans="1:9" x14ac:dyDescent="0.25">
      <c r="A178" t="s">
        <v>340</v>
      </c>
      <c r="B178">
        <v>900248882</v>
      </c>
      <c r="C178" s="24">
        <v>2</v>
      </c>
      <c r="D178" s="29" t="s">
        <v>341</v>
      </c>
      <c r="E178" s="24">
        <v>3</v>
      </c>
      <c r="F178" s="24">
        <v>99999</v>
      </c>
      <c r="G178">
        <v>41387290</v>
      </c>
      <c r="H178">
        <v>0</v>
      </c>
      <c r="I178">
        <v>0</v>
      </c>
    </row>
    <row r="179" spans="1:9" x14ac:dyDescent="0.25">
      <c r="A179" t="s">
        <v>340</v>
      </c>
      <c r="B179">
        <v>900261353</v>
      </c>
      <c r="C179" s="24">
        <v>2</v>
      </c>
      <c r="D179" s="29" t="s">
        <v>341</v>
      </c>
      <c r="E179" s="24">
        <v>3</v>
      </c>
      <c r="F179" s="24">
        <v>99999</v>
      </c>
      <c r="G179">
        <v>4579667</v>
      </c>
      <c r="H179">
        <v>0</v>
      </c>
      <c r="I179">
        <v>0</v>
      </c>
    </row>
    <row r="180" spans="1:9" x14ac:dyDescent="0.25">
      <c r="A180" s="26" t="s">
        <v>340</v>
      </c>
      <c r="B180" s="26">
        <v>900269029</v>
      </c>
      <c r="C180" s="27">
        <v>1</v>
      </c>
      <c r="D180" s="28">
        <v>46301</v>
      </c>
      <c r="E180" s="27">
        <v>1</v>
      </c>
      <c r="F180" s="27">
        <v>13836</v>
      </c>
      <c r="G180" s="26">
        <v>80916382</v>
      </c>
      <c r="H180" s="26">
        <v>0</v>
      </c>
      <c r="I180" s="26">
        <v>0</v>
      </c>
    </row>
    <row r="181" spans="1:9" x14ac:dyDescent="0.25">
      <c r="A181" t="s">
        <v>340</v>
      </c>
      <c r="B181">
        <v>900272582</v>
      </c>
      <c r="C181" s="24">
        <v>2</v>
      </c>
      <c r="D181" s="29" t="s">
        <v>341</v>
      </c>
      <c r="E181" s="24">
        <v>3</v>
      </c>
      <c r="F181" s="24">
        <v>99999</v>
      </c>
      <c r="G181">
        <v>4145958</v>
      </c>
      <c r="H181">
        <v>0</v>
      </c>
      <c r="I181">
        <v>0</v>
      </c>
    </row>
    <row r="182" spans="1:9" x14ac:dyDescent="0.25">
      <c r="A182" t="s">
        <v>340</v>
      </c>
      <c r="B182">
        <v>900279660</v>
      </c>
      <c r="C182" s="24">
        <v>2</v>
      </c>
      <c r="D182" s="29" t="s">
        <v>341</v>
      </c>
      <c r="E182" s="24">
        <v>3</v>
      </c>
      <c r="F182" s="24">
        <v>99999</v>
      </c>
      <c r="G182">
        <v>84501907</v>
      </c>
      <c r="H182">
        <v>0</v>
      </c>
      <c r="I182">
        <v>0</v>
      </c>
    </row>
    <row r="183" spans="1:9" x14ac:dyDescent="0.25">
      <c r="A183" s="26" t="s">
        <v>340</v>
      </c>
      <c r="B183" s="26">
        <v>900304958</v>
      </c>
      <c r="C183" s="27">
        <v>1</v>
      </c>
      <c r="D183" s="28">
        <v>46351</v>
      </c>
      <c r="E183" s="27">
        <v>1</v>
      </c>
      <c r="F183" s="27">
        <v>13836</v>
      </c>
      <c r="G183" s="26">
        <v>349919739</v>
      </c>
      <c r="H183" s="26">
        <v>0</v>
      </c>
      <c r="I183" s="26">
        <v>0</v>
      </c>
    </row>
    <row r="184" spans="1:9" x14ac:dyDescent="0.25">
      <c r="A184" t="s">
        <v>340</v>
      </c>
      <c r="B184">
        <v>900307987</v>
      </c>
      <c r="C184" s="24">
        <v>2</v>
      </c>
      <c r="D184" s="29" t="s">
        <v>341</v>
      </c>
      <c r="E184" s="24">
        <v>3</v>
      </c>
      <c r="F184" s="24">
        <v>99999</v>
      </c>
      <c r="G184">
        <v>3924281</v>
      </c>
      <c r="H184">
        <v>0</v>
      </c>
      <c r="I184">
        <v>0</v>
      </c>
    </row>
    <row r="185" spans="1:9" x14ac:dyDescent="0.25">
      <c r="A185" t="s">
        <v>340</v>
      </c>
      <c r="B185">
        <v>900355601</v>
      </c>
      <c r="C185" s="24">
        <v>2</v>
      </c>
      <c r="D185" s="29" t="s">
        <v>341</v>
      </c>
      <c r="E185" s="24">
        <v>3</v>
      </c>
      <c r="F185" s="24">
        <v>99999</v>
      </c>
      <c r="G185">
        <v>116034161</v>
      </c>
      <c r="H185">
        <v>0</v>
      </c>
      <c r="I185">
        <v>0</v>
      </c>
    </row>
    <row r="186" spans="1:9" x14ac:dyDescent="0.25">
      <c r="A186" s="26" t="s">
        <v>340</v>
      </c>
      <c r="B186" s="26">
        <v>900360201</v>
      </c>
      <c r="C186" s="27">
        <v>1</v>
      </c>
      <c r="D186" s="28" t="s">
        <v>346</v>
      </c>
      <c r="E186" s="27">
        <v>1</v>
      </c>
      <c r="F186" s="27">
        <v>13836</v>
      </c>
      <c r="G186" s="26">
        <v>365645905</v>
      </c>
      <c r="H186" s="26">
        <v>0</v>
      </c>
      <c r="I186" s="26">
        <v>0</v>
      </c>
    </row>
    <row r="187" spans="1:9" x14ac:dyDescent="0.25">
      <c r="A187" s="26" t="s">
        <v>340</v>
      </c>
      <c r="B187" s="26">
        <v>900378914</v>
      </c>
      <c r="C187" s="27">
        <v>1</v>
      </c>
      <c r="D187" s="28">
        <v>46350</v>
      </c>
      <c r="E187" s="27">
        <v>1</v>
      </c>
      <c r="F187" s="27">
        <v>13836</v>
      </c>
      <c r="G187" s="26">
        <v>74443672</v>
      </c>
      <c r="H187" s="26">
        <v>0</v>
      </c>
      <c r="I187" s="26">
        <v>0</v>
      </c>
    </row>
    <row r="188" spans="1:9" x14ac:dyDescent="0.25">
      <c r="A188" t="s">
        <v>340</v>
      </c>
      <c r="B188">
        <v>900381084</v>
      </c>
      <c r="C188" s="24">
        <v>2</v>
      </c>
      <c r="D188" s="29" t="s">
        <v>341</v>
      </c>
      <c r="E188" s="24">
        <v>3</v>
      </c>
      <c r="F188" s="24">
        <v>99999</v>
      </c>
      <c r="G188">
        <v>448840</v>
      </c>
      <c r="H188">
        <v>0</v>
      </c>
      <c r="I188">
        <v>0</v>
      </c>
    </row>
    <row r="189" spans="1:9" x14ac:dyDescent="0.25">
      <c r="A189" t="s">
        <v>340</v>
      </c>
      <c r="B189">
        <v>900399288</v>
      </c>
      <c r="C189" s="24">
        <v>2</v>
      </c>
      <c r="D189" s="29" t="s">
        <v>341</v>
      </c>
      <c r="E189" s="24">
        <v>3</v>
      </c>
      <c r="F189" s="24">
        <v>99999</v>
      </c>
      <c r="G189">
        <v>336420</v>
      </c>
      <c r="H189">
        <v>0</v>
      </c>
      <c r="I189">
        <v>0</v>
      </c>
    </row>
    <row r="190" spans="1:9" x14ac:dyDescent="0.25">
      <c r="A190" t="s">
        <v>340</v>
      </c>
      <c r="B190">
        <v>900415382</v>
      </c>
      <c r="C190" s="24">
        <v>2</v>
      </c>
      <c r="D190" s="29" t="s">
        <v>341</v>
      </c>
      <c r="E190" s="24">
        <v>3</v>
      </c>
      <c r="F190" s="24">
        <v>99999</v>
      </c>
      <c r="G190">
        <v>609000</v>
      </c>
      <c r="H190">
        <v>0</v>
      </c>
      <c r="I190">
        <v>0</v>
      </c>
    </row>
    <row r="191" spans="1:9" x14ac:dyDescent="0.25">
      <c r="A191" t="s">
        <v>340</v>
      </c>
      <c r="B191">
        <v>900423126</v>
      </c>
      <c r="C191" s="24">
        <v>2</v>
      </c>
      <c r="D191" s="29" t="s">
        <v>341</v>
      </c>
      <c r="E191" s="24">
        <v>3</v>
      </c>
      <c r="F191" s="24">
        <v>99999</v>
      </c>
      <c r="G191">
        <v>21553646</v>
      </c>
      <c r="H191">
        <v>0</v>
      </c>
      <c r="I191">
        <v>0</v>
      </c>
    </row>
    <row r="192" spans="1:9" x14ac:dyDescent="0.25">
      <c r="A192" t="s">
        <v>340</v>
      </c>
      <c r="B192">
        <v>900434078</v>
      </c>
      <c r="C192" s="24">
        <v>2</v>
      </c>
      <c r="D192" s="29" t="s">
        <v>341</v>
      </c>
      <c r="E192" s="24">
        <v>3</v>
      </c>
      <c r="F192" s="24">
        <v>99999</v>
      </c>
      <c r="G192">
        <v>4959515</v>
      </c>
      <c r="H192">
        <v>0</v>
      </c>
      <c r="I192">
        <v>0</v>
      </c>
    </row>
    <row r="193" spans="1:9" x14ac:dyDescent="0.25">
      <c r="A193" t="s">
        <v>340</v>
      </c>
      <c r="B193">
        <v>900439009</v>
      </c>
      <c r="C193" s="24">
        <v>2</v>
      </c>
      <c r="D193" s="29" t="s">
        <v>341</v>
      </c>
      <c r="E193" s="24">
        <v>3</v>
      </c>
      <c r="F193" s="24">
        <v>99999</v>
      </c>
      <c r="G193">
        <v>6500000</v>
      </c>
      <c r="H193">
        <v>0</v>
      </c>
      <c r="I193">
        <v>0</v>
      </c>
    </row>
    <row r="194" spans="1:9" x14ac:dyDescent="0.25">
      <c r="A194" t="s">
        <v>340</v>
      </c>
      <c r="B194">
        <v>900464901</v>
      </c>
      <c r="C194" s="24">
        <v>2</v>
      </c>
      <c r="D194" s="29" t="s">
        <v>341</v>
      </c>
      <c r="E194" s="24">
        <v>3</v>
      </c>
      <c r="F194" s="24">
        <v>99999</v>
      </c>
      <c r="G194">
        <v>163477184</v>
      </c>
      <c r="H194">
        <v>0</v>
      </c>
      <c r="I194">
        <v>0</v>
      </c>
    </row>
    <row r="195" spans="1:9" x14ac:dyDescent="0.25">
      <c r="A195" t="s">
        <v>340</v>
      </c>
      <c r="B195">
        <v>900498069</v>
      </c>
      <c r="C195" s="24">
        <v>2</v>
      </c>
      <c r="D195" s="29" t="s">
        <v>341</v>
      </c>
      <c r="E195" s="24">
        <v>3</v>
      </c>
      <c r="F195" s="24">
        <v>99999</v>
      </c>
      <c r="G195">
        <v>1363904</v>
      </c>
      <c r="H195">
        <v>0</v>
      </c>
      <c r="I195">
        <v>0</v>
      </c>
    </row>
    <row r="196" spans="1:9" x14ac:dyDescent="0.25">
      <c r="A196" t="s">
        <v>340</v>
      </c>
      <c r="B196">
        <v>900501495</v>
      </c>
      <c r="C196" s="24">
        <v>2</v>
      </c>
      <c r="D196" s="29" t="s">
        <v>341</v>
      </c>
      <c r="E196" s="24">
        <v>3</v>
      </c>
      <c r="F196" s="24">
        <v>99999</v>
      </c>
      <c r="G196">
        <v>41670</v>
      </c>
      <c r="H196">
        <v>0</v>
      </c>
      <c r="I196">
        <v>0</v>
      </c>
    </row>
    <row r="197" spans="1:9" x14ac:dyDescent="0.25">
      <c r="A197" t="s">
        <v>340</v>
      </c>
      <c r="B197">
        <v>900513306</v>
      </c>
      <c r="C197" s="24">
        <v>2</v>
      </c>
      <c r="D197" s="29" t="s">
        <v>341</v>
      </c>
      <c r="E197" s="24">
        <v>3</v>
      </c>
      <c r="F197" s="24">
        <v>99999</v>
      </c>
      <c r="G197">
        <v>5961605</v>
      </c>
      <c r="H197">
        <v>0</v>
      </c>
      <c r="I197">
        <v>0</v>
      </c>
    </row>
    <row r="198" spans="1:9" x14ac:dyDescent="0.25">
      <c r="A198" t="s">
        <v>340</v>
      </c>
      <c r="B198">
        <v>900514515</v>
      </c>
      <c r="C198" s="24">
        <v>2</v>
      </c>
      <c r="D198" s="29" t="s">
        <v>341</v>
      </c>
      <c r="E198" s="24">
        <v>3</v>
      </c>
      <c r="F198" s="24">
        <v>99999</v>
      </c>
      <c r="G198">
        <v>6321600</v>
      </c>
      <c r="H198">
        <v>0</v>
      </c>
      <c r="I198">
        <v>0</v>
      </c>
    </row>
    <row r="199" spans="1:9" x14ac:dyDescent="0.25">
      <c r="A199" t="s">
        <v>340</v>
      </c>
      <c r="B199">
        <v>900529056</v>
      </c>
      <c r="C199" s="24">
        <v>2</v>
      </c>
      <c r="D199" s="29" t="s">
        <v>341</v>
      </c>
      <c r="E199" s="24">
        <v>3</v>
      </c>
      <c r="F199" s="24">
        <v>99999</v>
      </c>
      <c r="G199">
        <v>105000</v>
      </c>
      <c r="H199">
        <v>0</v>
      </c>
      <c r="I199">
        <v>0</v>
      </c>
    </row>
    <row r="200" spans="1:9" x14ac:dyDescent="0.25">
      <c r="A200" t="s">
        <v>340</v>
      </c>
      <c r="B200">
        <v>900541703</v>
      </c>
      <c r="C200" s="24">
        <v>2</v>
      </c>
      <c r="D200" s="29" t="s">
        <v>341</v>
      </c>
      <c r="E200" s="24">
        <v>3</v>
      </c>
      <c r="F200" s="24">
        <v>99999</v>
      </c>
      <c r="G200">
        <v>180000</v>
      </c>
      <c r="H200">
        <v>0</v>
      </c>
      <c r="I200">
        <v>0</v>
      </c>
    </row>
    <row r="201" spans="1:9" x14ac:dyDescent="0.25">
      <c r="A201" t="s">
        <v>340</v>
      </c>
      <c r="B201">
        <v>900557874</v>
      </c>
      <c r="C201" s="24">
        <v>2</v>
      </c>
      <c r="D201" s="29" t="s">
        <v>341</v>
      </c>
      <c r="E201" s="24">
        <v>3</v>
      </c>
      <c r="F201" s="24">
        <v>99999</v>
      </c>
      <c r="G201">
        <v>40612862</v>
      </c>
      <c r="H201">
        <v>0</v>
      </c>
      <c r="I201">
        <v>0</v>
      </c>
    </row>
    <row r="202" spans="1:9" x14ac:dyDescent="0.25">
      <c r="A202" t="s">
        <v>340</v>
      </c>
      <c r="B202">
        <v>900558595</v>
      </c>
      <c r="C202" s="24">
        <v>2</v>
      </c>
      <c r="D202" s="29" t="s">
        <v>341</v>
      </c>
      <c r="E202" s="24">
        <v>3</v>
      </c>
      <c r="F202" s="24">
        <v>99999</v>
      </c>
      <c r="G202">
        <v>638094</v>
      </c>
      <c r="H202">
        <v>0</v>
      </c>
      <c r="I202">
        <v>0</v>
      </c>
    </row>
    <row r="203" spans="1:9" x14ac:dyDescent="0.25">
      <c r="A203" t="s">
        <v>340</v>
      </c>
      <c r="B203">
        <v>900581702</v>
      </c>
      <c r="C203" s="24">
        <v>2</v>
      </c>
      <c r="D203" s="29" t="s">
        <v>341</v>
      </c>
      <c r="E203" s="24">
        <v>3</v>
      </c>
      <c r="F203" s="24">
        <v>99999</v>
      </c>
      <c r="G203">
        <v>15891300</v>
      </c>
      <c r="H203">
        <v>0</v>
      </c>
      <c r="I203">
        <v>0</v>
      </c>
    </row>
    <row r="204" spans="1:9" x14ac:dyDescent="0.25">
      <c r="A204" t="s">
        <v>340</v>
      </c>
      <c r="B204">
        <v>900600256</v>
      </c>
      <c r="C204" s="24">
        <v>2</v>
      </c>
      <c r="D204" s="29" t="s">
        <v>341</v>
      </c>
      <c r="E204" s="24">
        <v>3</v>
      </c>
      <c r="F204" s="24">
        <v>99999</v>
      </c>
      <c r="G204">
        <v>927007</v>
      </c>
      <c r="H204">
        <v>0</v>
      </c>
      <c r="I204">
        <v>0</v>
      </c>
    </row>
    <row r="205" spans="1:9" x14ac:dyDescent="0.25">
      <c r="A205" t="s">
        <v>340</v>
      </c>
      <c r="B205">
        <v>900600550</v>
      </c>
      <c r="C205" s="24">
        <v>2</v>
      </c>
      <c r="D205" s="29" t="s">
        <v>341</v>
      </c>
      <c r="E205" s="24">
        <v>3</v>
      </c>
      <c r="F205" s="24">
        <v>99999</v>
      </c>
      <c r="G205">
        <v>1191010</v>
      </c>
      <c r="H205">
        <v>0</v>
      </c>
      <c r="I205">
        <v>0</v>
      </c>
    </row>
    <row r="206" spans="1:9" x14ac:dyDescent="0.25">
      <c r="A206" t="s">
        <v>340</v>
      </c>
      <c r="B206">
        <v>900602745</v>
      </c>
      <c r="C206" s="24">
        <v>2</v>
      </c>
      <c r="D206" s="29" t="s">
        <v>341</v>
      </c>
      <c r="E206" s="24">
        <v>3</v>
      </c>
      <c r="F206" s="24">
        <v>99999</v>
      </c>
      <c r="G206">
        <v>11730000</v>
      </c>
      <c r="H206">
        <v>0</v>
      </c>
      <c r="I206">
        <v>0</v>
      </c>
    </row>
    <row r="207" spans="1:9" x14ac:dyDescent="0.25">
      <c r="A207" t="s">
        <v>340</v>
      </c>
      <c r="B207">
        <v>900609215</v>
      </c>
      <c r="C207" s="24">
        <v>2</v>
      </c>
      <c r="D207" s="29" t="s">
        <v>341</v>
      </c>
      <c r="E207" s="24">
        <v>3</v>
      </c>
      <c r="F207" s="24">
        <v>99999</v>
      </c>
      <c r="G207">
        <v>8303032</v>
      </c>
      <c r="H207">
        <v>0</v>
      </c>
      <c r="I207">
        <v>0</v>
      </c>
    </row>
    <row r="208" spans="1:9" x14ac:dyDescent="0.25">
      <c r="A208" t="s">
        <v>340</v>
      </c>
      <c r="B208">
        <v>900674294</v>
      </c>
      <c r="C208" s="24">
        <v>2</v>
      </c>
      <c r="D208" s="29" t="s">
        <v>341</v>
      </c>
      <c r="E208" s="24">
        <v>3</v>
      </c>
      <c r="F208" s="24">
        <v>99999</v>
      </c>
      <c r="G208">
        <v>1144333</v>
      </c>
      <c r="H208">
        <v>0</v>
      </c>
      <c r="I208">
        <v>0</v>
      </c>
    </row>
    <row r="209" spans="1:9" x14ac:dyDescent="0.25">
      <c r="A209" t="s">
        <v>340</v>
      </c>
      <c r="B209">
        <v>900713299</v>
      </c>
      <c r="C209" s="24">
        <v>2</v>
      </c>
      <c r="D209" s="29" t="s">
        <v>341</v>
      </c>
      <c r="E209" s="24">
        <v>3</v>
      </c>
      <c r="F209" s="24">
        <v>99999</v>
      </c>
      <c r="G209">
        <v>5783802</v>
      </c>
      <c r="H209">
        <v>0</v>
      </c>
      <c r="I209">
        <v>0</v>
      </c>
    </row>
    <row r="210" spans="1:9" x14ac:dyDescent="0.25">
      <c r="A210" t="s">
        <v>340</v>
      </c>
      <c r="B210">
        <v>900786330</v>
      </c>
      <c r="C210" s="24">
        <v>2</v>
      </c>
      <c r="D210" s="29" t="s">
        <v>341</v>
      </c>
      <c r="E210" s="24">
        <v>3</v>
      </c>
      <c r="F210" s="24">
        <v>99999</v>
      </c>
      <c r="G210">
        <v>3000000</v>
      </c>
      <c r="H210">
        <v>0</v>
      </c>
      <c r="I210">
        <v>0</v>
      </c>
    </row>
    <row r="211" spans="1:9" x14ac:dyDescent="0.25">
      <c r="A211" t="s">
        <v>340</v>
      </c>
      <c r="B211">
        <v>900813168</v>
      </c>
      <c r="C211" s="24">
        <v>2</v>
      </c>
      <c r="D211" s="29" t="s">
        <v>341</v>
      </c>
      <c r="E211" s="24">
        <v>3</v>
      </c>
      <c r="F211" s="24">
        <v>99999</v>
      </c>
      <c r="G211">
        <v>135030800</v>
      </c>
      <c r="H211">
        <v>0</v>
      </c>
      <c r="I211">
        <v>0</v>
      </c>
    </row>
    <row r="212" spans="1:9" x14ac:dyDescent="0.25">
      <c r="A212" t="s">
        <v>340</v>
      </c>
      <c r="B212">
        <v>900855108</v>
      </c>
      <c r="C212" s="24">
        <v>2</v>
      </c>
      <c r="D212" s="29" t="s">
        <v>341</v>
      </c>
      <c r="E212" s="24">
        <v>3</v>
      </c>
      <c r="F212" s="24">
        <v>99999</v>
      </c>
      <c r="G212">
        <v>184368244</v>
      </c>
      <c r="H212">
        <v>0</v>
      </c>
      <c r="I212">
        <v>0</v>
      </c>
    </row>
    <row r="213" spans="1:9" x14ac:dyDescent="0.25">
      <c r="A213" t="s">
        <v>340</v>
      </c>
      <c r="B213">
        <v>900932328</v>
      </c>
      <c r="C213" s="24">
        <v>2</v>
      </c>
      <c r="D213" s="29" t="s">
        <v>341</v>
      </c>
      <c r="E213" s="24">
        <v>3</v>
      </c>
      <c r="F213" s="24">
        <v>99999</v>
      </c>
      <c r="G213">
        <v>2080000</v>
      </c>
      <c r="H213">
        <v>0</v>
      </c>
      <c r="I213">
        <v>0</v>
      </c>
    </row>
    <row r="214" spans="1:9" x14ac:dyDescent="0.25">
      <c r="A214" t="s">
        <v>340</v>
      </c>
      <c r="B214">
        <v>900958564</v>
      </c>
      <c r="C214" s="24">
        <v>2</v>
      </c>
      <c r="D214" s="29" t="s">
        <v>341</v>
      </c>
      <c r="E214" s="24">
        <v>3</v>
      </c>
      <c r="F214" s="24">
        <v>99999</v>
      </c>
      <c r="G214">
        <v>6344179</v>
      </c>
      <c r="H214">
        <v>0</v>
      </c>
      <c r="I214">
        <v>0</v>
      </c>
    </row>
    <row r="215" spans="1:9" x14ac:dyDescent="0.25">
      <c r="A215" t="s">
        <v>340</v>
      </c>
      <c r="B215">
        <v>900959048</v>
      </c>
      <c r="C215" s="24">
        <v>2</v>
      </c>
      <c r="D215" s="29" t="s">
        <v>341</v>
      </c>
      <c r="E215" s="24">
        <v>3</v>
      </c>
      <c r="F215" s="24">
        <v>99999</v>
      </c>
      <c r="G215">
        <v>12524716</v>
      </c>
      <c r="H215">
        <v>0</v>
      </c>
      <c r="I215">
        <v>0</v>
      </c>
    </row>
    <row r="216" spans="1:9" x14ac:dyDescent="0.25">
      <c r="A216" t="s">
        <v>340</v>
      </c>
      <c r="B216">
        <v>900971006</v>
      </c>
      <c r="C216" s="24">
        <v>2</v>
      </c>
      <c r="D216" s="29" t="s">
        <v>341</v>
      </c>
      <c r="E216" s="24">
        <v>3</v>
      </c>
      <c r="F216" s="24">
        <v>99999</v>
      </c>
      <c r="G216">
        <v>128080117</v>
      </c>
      <c r="H216">
        <v>0</v>
      </c>
      <c r="I216">
        <v>0</v>
      </c>
    </row>
    <row r="217" spans="1:9" x14ac:dyDescent="0.25">
      <c r="A217" t="s">
        <v>340</v>
      </c>
      <c r="B217">
        <v>901097473</v>
      </c>
      <c r="C217" s="24">
        <v>2</v>
      </c>
      <c r="D217" s="29" t="s">
        <v>341</v>
      </c>
      <c r="E217" s="24">
        <v>3</v>
      </c>
      <c r="F217" s="24">
        <v>99999</v>
      </c>
      <c r="G217">
        <v>536608</v>
      </c>
      <c r="H217">
        <v>0</v>
      </c>
      <c r="I217">
        <v>0</v>
      </c>
    </row>
    <row r="218" spans="1:9" x14ac:dyDescent="0.25">
      <c r="A218" t="s">
        <v>340</v>
      </c>
      <c r="B218">
        <v>901139193</v>
      </c>
      <c r="C218" s="24">
        <v>2</v>
      </c>
      <c r="D218" s="29" t="s">
        <v>341</v>
      </c>
      <c r="E218" s="24">
        <v>3</v>
      </c>
      <c r="F218" s="24">
        <v>99999</v>
      </c>
      <c r="G218">
        <v>9452650</v>
      </c>
      <c r="H218">
        <v>0</v>
      </c>
      <c r="I218">
        <v>0</v>
      </c>
    </row>
    <row r="219" spans="1:9" x14ac:dyDescent="0.25">
      <c r="G219" s="25">
        <f>SUM(G2:G218)</f>
        <v>15978903615</v>
      </c>
      <c r="H219" s="25">
        <f t="shared" ref="H219:I219" si="0">SUM(H2:H218)</f>
        <v>950148808</v>
      </c>
      <c r="I219" s="25">
        <f t="shared" si="0"/>
        <v>0</v>
      </c>
    </row>
  </sheetData>
  <autoFilter ref="A1:I219" xr:uid="{1129262E-4DB6-4602-B683-5DD5D5C99418}"/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JUN-2026-PRESENTADO</vt:lpstr>
      <vt:lpstr>Tabla</vt:lpstr>
      <vt:lpstr>Hoja3</vt:lpstr>
      <vt:lpstr>FT 038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Wuillys Antonio Perez Castilla</dc:creator>
  <cp:lastModifiedBy>Wuillys Antonio Perez Castilla</cp:lastModifiedBy>
  <dcterms:created xsi:type="dcterms:W3CDTF">2026-08-13T13:31:02Z</dcterms:created>
  <dcterms:modified xsi:type="dcterms:W3CDTF">2026-08-19T19:15:00Z</dcterms:modified>
</cp:coreProperties>
</file>