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40. Ausentismo por causa médica\"/>
    </mc:Choice>
  </mc:AlternateContent>
  <bookViews>
    <workbookView xWindow="-120" yWindow="-120" windowWidth="29040" windowHeight="15720" firstSheet="9" activeTab="12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 " sheetId="9" r:id="rId9"/>
    <sheet name="OCTUBRE " sheetId="10" r:id="rId10"/>
    <sheet name="NOVIEMBRE " sheetId="11" r:id="rId11"/>
    <sheet name="DICIEMBRE " sheetId="12" r:id="rId12"/>
    <sheet name="indicador" sheetId="13" r:id="rId13"/>
    <sheet name="Hoja2" sheetId="14" r:id="rId14"/>
    <sheet name="Hoja3" sheetId="15" r:id="rId15"/>
    <sheet name="Control de Cambios" sheetId="16" r:id="rId16"/>
  </sheets>
  <externalReferences>
    <externalReference r:id="rId17"/>
    <externalReference r:id="rId18"/>
  </externalReferences>
  <definedNames>
    <definedName name="A_IMPRESIÓN_IM" localSheetId="0">#REF!</definedName>
    <definedName name="A_IMPRESIÓN_IM" localSheetId="1">#REF!</definedName>
    <definedName name="A_IMPRESIÓN_IM" localSheetId="6">#REF!</definedName>
    <definedName name="A_IMPRESIÓN_IM" localSheetId="2">#REF!</definedName>
    <definedName name="A_IMPRESIÓN_IM">#REF!</definedName>
    <definedName name="ANA" localSheetId="0">'[1]mano de obra'!#REF!</definedName>
    <definedName name="ANA" localSheetId="1">'[1]mano de obra'!#REF!</definedName>
    <definedName name="ANA" localSheetId="6">'[1]mano de obra'!#REF!</definedName>
    <definedName name="ANA" localSheetId="2">'[1]mano de obra'!#REF!</definedName>
    <definedName name="ANA">'[1]mano de obra'!#REF!</definedName>
    <definedName name="EE" localSheetId="0">#REF!</definedName>
    <definedName name="EE" localSheetId="1">#REF!</definedName>
    <definedName name="EE" localSheetId="6">#REF!</definedName>
    <definedName name="EE" localSheetId="2">#REF!</definedName>
    <definedName name="EE">#REF!</definedName>
    <definedName name="hh" localSheetId="0">#REF!</definedName>
    <definedName name="hh" localSheetId="1">#REF!</definedName>
    <definedName name="hh" localSheetId="2">#REF!</definedName>
    <definedName name="hh">#REF!</definedName>
    <definedName name="TAB_CODIGOS">[2]CODIGOS!$B$4:$S$74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2" roundtripDataChecksum="GwoHN0FYkMSdsvAzk78SWR+abrqnlkry8hYC3GIEJbo="/>
    </ext>
  </extLst>
</workbook>
</file>

<file path=xl/calcChain.xml><?xml version="1.0" encoding="utf-8"?>
<calcChain xmlns="http://schemas.openxmlformats.org/spreadsheetml/2006/main">
  <c r="M29" i="15" l="1"/>
  <c r="G29" i="15"/>
  <c r="N29" i="15" s="1"/>
  <c r="M28" i="15"/>
  <c r="G28" i="15"/>
  <c r="N28" i="15" s="1"/>
  <c r="M27" i="15"/>
  <c r="B27" i="15"/>
  <c r="G27" i="15" s="1"/>
  <c r="N27" i="15" s="1"/>
  <c r="N26" i="15"/>
  <c r="M26" i="15"/>
  <c r="G26" i="15"/>
  <c r="O20" i="15"/>
  <c r="N20" i="15"/>
  <c r="M20" i="15"/>
  <c r="L20" i="15"/>
  <c r="H20" i="15"/>
  <c r="I20" i="15" s="1"/>
  <c r="J20" i="15" s="1"/>
  <c r="K20" i="15" s="1"/>
  <c r="F20" i="15"/>
  <c r="G20" i="15" s="1"/>
  <c r="D20" i="15"/>
  <c r="K19" i="15"/>
  <c r="I19" i="15"/>
  <c r="G19" i="15"/>
  <c r="K18" i="15"/>
  <c r="I18" i="15"/>
  <c r="G18" i="15"/>
  <c r="K17" i="15"/>
  <c r="I17" i="15"/>
  <c r="G17" i="15"/>
  <c r="K16" i="15"/>
  <c r="I16" i="15"/>
  <c r="G16" i="15"/>
  <c r="K15" i="15"/>
  <c r="I15" i="15"/>
  <c r="G15" i="15"/>
  <c r="K14" i="15"/>
  <c r="I14" i="15"/>
  <c r="G14" i="15"/>
  <c r="K13" i="15"/>
  <c r="I13" i="15"/>
  <c r="G13" i="15"/>
  <c r="K12" i="15"/>
  <c r="I12" i="15"/>
  <c r="G12" i="15"/>
  <c r="K11" i="15"/>
  <c r="I11" i="15"/>
  <c r="G11" i="15"/>
  <c r="K10" i="15"/>
  <c r="I10" i="15"/>
  <c r="G10" i="15"/>
  <c r="V17" i="14"/>
  <c r="X10" i="14"/>
  <c r="W10" i="14"/>
  <c r="P10" i="14"/>
  <c r="I18" i="13"/>
  <c r="F13" i="13"/>
  <c r="K38" i="12"/>
  <c r="K20" i="13" s="1"/>
  <c r="J38" i="12"/>
  <c r="J20" i="13" s="1"/>
  <c r="I38" i="12"/>
  <c r="I20" i="13" s="1"/>
  <c r="H38" i="12"/>
  <c r="H20" i="13" s="1"/>
  <c r="G38" i="12"/>
  <c r="G20" i="13" s="1"/>
  <c r="F38" i="12"/>
  <c r="F20" i="13" s="1"/>
  <c r="E38" i="12"/>
  <c r="E20" i="13" s="1"/>
  <c r="D38" i="12"/>
  <c r="D20" i="13" s="1"/>
  <c r="C38" i="12"/>
  <c r="C20" i="13" s="1"/>
  <c r="K38" i="11"/>
  <c r="K19" i="13" s="1"/>
  <c r="J38" i="11"/>
  <c r="J19" i="13" s="1"/>
  <c r="I38" i="11"/>
  <c r="I19" i="13" s="1"/>
  <c r="H38" i="11"/>
  <c r="H19" i="13" s="1"/>
  <c r="G38" i="11"/>
  <c r="G19" i="13" s="1"/>
  <c r="F38" i="11"/>
  <c r="F19" i="13" s="1"/>
  <c r="E38" i="11"/>
  <c r="E19" i="13" s="1"/>
  <c r="D38" i="11"/>
  <c r="D19" i="13" s="1"/>
  <c r="C38" i="11"/>
  <c r="C19" i="13" s="1"/>
  <c r="K38" i="10"/>
  <c r="K18" i="13" s="1"/>
  <c r="J38" i="10"/>
  <c r="J18" i="13" s="1"/>
  <c r="I38" i="10"/>
  <c r="H38" i="10"/>
  <c r="H18" i="13" s="1"/>
  <c r="G38" i="10"/>
  <c r="G18" i="13" s="1"/>
  <c r="F38" i="10"/>
  <c r="F18" i="13" s="1"/>
  <c r="E38" i="10"/>
  <c r="E18" i="13" s="1"/>
  <c r="D38" i="10"/>
  <c r="D18" i="13" s="1"/>
  <c r="C38" i="10"/>
  <c r="C18" i="13" s="1"/>
  <c r="K38" i="9"/>
  <c r="K17" i="13" s="1"/>
  <c r="J38" i="9"/>
  <c r="J17" i="13" s="1"/>
  <c r="I38" i="9"/>
  <c r="I17" i="13" s="1"/>
  <c r="H38" i="9"/>
  <c r="H17" i="13" s="1"/>
  <c r="G38" i="9"/>
  <c r="G17" i="13" s="1"/>
  <c r="F38" i="9"/>
  <c r="F17" i="13" s="1"/>
  <c r="E38" i="9"/>
  <c r="E17" i="13" s="1"/>
  <c r="D38" i="9"/>
  <c r="D17" i="13" s="1"/>
  <c r="C38" i="9"/>
  <c r="C17" i="13" s="1"/>
  <c r="K38" i="8"/>
  <c r="K16" i="13" s="1"/>
  <c r="J38" i="8"/>
  <c r="J16" i="13" s="1"/>
  <c r="I38" i="8"/>
  <c r="I16" i="13" s="1"/>
  <c r="H38" i="8"/>
  <c r="H16" i="13" s="1"/>
  <c r="G38" i="8"/>
  <c r="G16" i="13" s="1"/>
  <c r="F38" i="8"/>
  <c r="F16" i="13" s="1"/>
  <c r="E38" i="8"/>
  <c r="E16" i="13" s="1"/>
  <c r="D38" i="8"/>
  <c r="D16" i="13" s="1"/>
  <c r="C38" i="8"/>
  <c r="C16" i="13" s="1"/>
  <c r="K37" i="7"/>
  <c r="K15" i="13" s="1"/>
  <c r="J37" i="7"/>
  <c r="J15" i="13" s="1"/>
  <c r="I37" i="7"/>
  <c r="I15" i="13" s="1"/>
  <c r="H37" i="7"/>
  <c r="H15" i="13" s="1"/>
  <c r="G37" i="7"/>
  <c r="G15" i="13" s="1"/>
  <c r="F37" i="7"/>
  <c r="F15" i="13" s="1"/>
  <c r="E37" i="7"/>
  <c r="E15" i="13" s="1"/>
  <c r="D37" i="7"/>
  <c r="D15" i="13" s="1"/>
  <c r="C37" i="7"/>
  <c r="C15" i="13" s="1"/>
  <c r="K34" i="6"/>
  <c r="K14" i="13" s="1"/>
  <c r="J34" i="6"/>
  <c r="J14" i="13" s="1"/>
  <c r="I34" i="6"/>
  <c r="I14" i="13" s="1"/>
  <c r="H34" i="6"/>
  <c r="H14" i="13" s="1"/>
  <c r="G34" i="6"/>
  <c r="G14" i="13" s="1"/>
  <c r="F34" i="6"/>
  <c r="F14" i="13" s="1"/>
  <c r="E34" i="6"/>
  <c r="E14" i="13" s="1"/>
  <c r="D34" i="6"/>
  <c r="D14" i="13" s="1"/>
  <c r="C34" i="6"/>
  <c r="C14" i="13" s="1"/>
  <c r="K35" i="5"/>
  <c r="K13" i="13" s="1"/>
  <c r="J35" i="5"/>
  <c r="J13" i="13" s="1"/>
  <c r="I35" i="5"/>
  <c r="I13" i="13" s="1"/>
  <c r="H35" i="5"/>
  <c r="H13" i="13" s="1"/>
  <c r="G35" i="5"/>
  <c r="G13" i="13" s="1"/>
  <c r="F35" i="5"/>
  <c r="E35" i="5"/>
  <c r="E13" i="13" s="1"/>
  <c r="D35" i="5"/>
  <c r="D13" i="13" s="1"/>
  <c r="C35" i="5"/>
  <c r="C13" i="13" s="1"/>
  <c r="K34" i="4"/>
  <c r="K12" i="13" s="1"/>
  <c r="J34" i="4"/>
  <c r="J12" i="13" s="1"/>
  <c r="I34" i="4"/>
  <c r="I12" i="13" s="1"/>
  <c r="H34" i="4"/>
  <c r="H12" i="13" s="1"/>
  <c r="G34" i="4"/>
  <c r="G12" i="13" s="1"/>
  <c r="F34" i="4"/>
  <c r="F12" i="13" s="1"/>
  <c r="E34" i="4"/>
  <c r="E12" i="13" s="1"/>
  <c r="D34" i="4"/>
  <c r="D12" i="13" s="1"/>
  <c r="C34" i="4"/>
  <c r="C12" i="13" s="1"/>
  <c r="K31" i="3"/>
  <c r="K11" i="13" s="1"/>
  <c r="J31" i="3"/>
  <c r="J11" i="13" s="1"/>
  <c r="I31" i="3"/>
  <c r="I11" i="13" s="1"/>
  <c r="H31" i="3"/>
  <c r="H11" i="13" s="1"/>
  <c r="G31" i="3"/>
  <c r="G11" i="13" s="1"/>
  <c r="F31" i="3"/>
  <c r="F11" i="13" s="1"/>
  <c r="E31" i="3"/>
  <c r="E11" i="13" s="1"/>
  <c r="D31" i="3"/>
  <c r="D11" i="13" s="1"/>
  <c r="C31" i="3"/>
  <c r="C11" i="13" s="1"/>
  <c r="K33" i="2"/>
  <c r="K10" i="13" s="1"/>
  <c r="J33" i="2"/>
  <c r="J10" i="13" s="1"/>
  <c r="I33" i="2"/>
  <c r="I10" i="13" s="1"/>
  <c r="H33" i="2"/>
  <c r="H10" i="13" s="1"/>
  <c r="G33" i="2"/>
  <c r="G10" i="13" s="1"/>
  <c r="F33" i="2"/>
  <c r="F10" i="13" s="1"/>
  <c r="E33" i="2"/>
  <c r="E10" i="13" s="1"/>
  <c r="D33" i="2"/>
  <c r="D10" i="13" s="1"/>
  <c r="C33" i="2"/>
  <c r="C10" i="13" s="1"/>
  <c r="K32" i="1"/>
  <c r="K9" i="13" s="1"/>
  <c r="J32" i="1"/>
  <c r="J9" i="13" s="1"/>
  <c r="I32" i="1"/>
  <c r="I9" i="13" s="1"/>
  <c r="H32" i="1"/>
  <c r="H9" i="13" s="1"/>
  <c r="G32" i="1"/>
  <c r="G9" i="13" s="1"/>
  <c r="F32" i="1"/>
  <c r="F9" i="13" s="1"/>
  <c r="E32" i="1"/>
  <c r="E9" i="13" s="1"/>
  <c r="D32" i="1"/>
  <c r="D9" i="13" s="1"/>
  <c r="C32" i="1"/>
  <c r="C9" i="13" s="1"/>
  <c r="E21" i="13" l="1"/>
  <c r="F21" i="13"/>
  <c r="G21" i="13"/>
  <c r="D21" i="13"/>
  <c r="H21" i="13"/>
  <c r="J21" i="13"/>
  <c r="I21" i="13"/>
  <c r="C21" i="13"/>
  <c r="B17" i="14" s="1"/>
  <c r="D17" i="14" s="1"/>
  <c r="K21" i="13"/>
</calcChain>
</file>

<file path=xl/comments1.xml><?xml version="1.0" encoding="utf-8"?>
<comments xmlns="http://schemas.openxmlformats.org/spreadsheetml/2006/main">
  <authors>
    <author/>
  </authors>
  <commentList>
    <comment ref="B24" authorId="0" shapeId="0">
      <text>
        <r>
          <rPr>
            <sz val="11"/>
            <color theme="1"/>
            <rFont val="Calibri"/>
            <family val="2"/>
            <scheme val="minor"/>
          </rPr>
          <t>======
ID#AAAA2BSl-nU
SANDRA GIL    (2023-07-31 15:13:44)
Indica la frecuencia de accidentes por cada 200,000 horas hombre trabajadas</t>
        </r>
      </text>
    </comment>
    <comment ref="I24" authorId="0" shapeId="0">
      <text>
        <r>
          <rPr>
            <sz val="11"/>
            <color theme="1"/>
            <rFont val="Calibri"/>
            <family val="2"/>
            <scheme val="minor"/>
          </rPr>
          <t>======
ID#AAAA2BSl-ng
SANDRA GIL    (2023-07-31 15:13:44)
Indica el tiempo que se pierde por incapacidad por cada 200,000 horas hombre trabajadas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======
ID#AAAA2BSl-nk
SANDRA GIL    (2023-07-31 15:13:44)
=No de trabajadores x Horas días trabajadas X dias semana trabajadasX No semanas</t>
        </r>
      </text>
    </comment>
    <comment ref="G25" authorId="0" shapeId="0">
      <text>
        <r>
          <rPr>
            <sz val="11"/>
            <color theme="1"/>
            <rFont val="Calibri"/>
            <family val="2"/>
            <scheme val="minor"/>
          </rPr>
          <t>======
ID#AAAA2BSl-no
Compaq    (2023-07-31 15:13:44)
(No Accidentes x K)/ H.H.T</t>
        </r>
      </text>
    </comment>
    <comment ref="G27" authorId="0" shapeId="0">
      <text>
        <r>
          <rPr>
            <sz val="11"/>
            <color theme="1"/>
            <rFont val="Calibri"/>
            <family val="2"/>
            <scheme val="minor"/>
          </rPr>
          <t>======
ID#AAAA2BSl-nY
Compaq    (2023-07-31 15:13:44)
Interpretación: Por cada 200.000 HHT, se presentaron 10 accidentes</t>
        </r>
      </text>
    </comment>
    <comment ref="M27" authorId="0" shapeId="0">
      <text>
        <r>
          <rPr>
            <sz val="11"/>
            <color theme="1"/>
            <rFont val="Calibri"/>
            <family val="2"/>
            <scheme val="minor"/>
          </rPr>
          <t>======
ID#AAAA2BSl-nc
Compaq    (2023-07-31 15:13:44)
Interpretación: Por cada 200.000 HHT, se pierden 31 dias en la empresa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ERmugl8MvhNIi0mf0NoCHQCwLMA=="/>
    </ext>
  </extLst>
</comments>
</file>

<file path=xl/sharedStrings.xml><?xml version="1.0" encoding="utf-8"?>
<sst xmlns="http://schemas.openxmlformats.org/spreadsheetml/2006/main" count="336" uniqueCount="96">
  <si>
    <t>FORMATO DE CONTROL DE AUSENTISMO</t>
  </si>
  <si>
    <t>FECHA</t>
  </si>
  <si>
    <t>NOMBRE TRABAJADOR</t>
  </si>
  <si>
    <t>DIAS INCAPACIDAD ENF GENERAL</t>
  </si>
  <si>
    <t>DIAS INCAPACIDAD ACCIDENTE DE TRABAJO</t>
  </si>
  <si>
    <t>CITA MEDICA :  HORAS</t>
  </si>
  <si>
    <t>CALAMIDAD DOMESTIA (MUERTE FAMILIAR-NAC HIJO - MUERTE 1A) - HORAS</t>
  </si>
  <si>
    <t>AUSENCIA NO JUSTIFICADA - HORAS</t>
  </si>
  <si>
    <t>DILIGENCIAS PERSONALES - HORAS</t>
  </si>
  <si>
    <t>DILIGENCIAS DE TRABAJO - HORAS</t>
  </si>
  <si>
    <t>CAPACITACIÓN -  HORAS</t>
  </si>
  <si>
    <t>ACUMULADAS - COMPENSATORIAS - HORAS</t>
  </si>
  <si>
    <t>OBSERVACIONES</t>
  </si>
  <si>
    <t>TOTALES</t>
  </si>
  <si>
    <t xml:space="preserve">MES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</si>
  <si>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</si>
  <si>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</si>
  <si>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</si>
  <si>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</si>
  <si>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</si>
  <si>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</si>
  <si>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</si>
  <si>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</si>
  <si>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</si>
  <si>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</si>
  <si>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</si>
  <si>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</si>
  <si>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14"/>
        <color theme="1"/>
        <rFont val="Calibri"/>
        <family val="2"/>
      </rPr>
      <t xml:space="preserve">CONTROL AUSENTISMO          </t>
    </r>
    <r>
      <rPr>
        <sz val="11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</si>
  <si>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REGISTROS ESTADISTICOS POR ENFERMEDAD PROFESIONAL</t>
  </si>
  <si>
    <t>INDICE DE SEGURIDAD</t>
  </si>
  <si>
    <t>TASA DE AUSENTISMO POR ENFERMEDAD PROFESIONAL T.A. (ep)</t>
  </si>
  <si>
    <t>TASA DE PREVALENCIA POR ENFERMEDAD PROFESIONAL</t>
  </si>
  <si>
    <t>TASA DE INCIDENCIA POR ENFERMEDAD PROFESIONAL</t>
  </si>
  <si>
    <t>INDICE DE FRECUENCIA</t>
  </si>
  <si>
    <t>INDICE DE SEVERIDAD</t>
  </si>
  <si>
    <t>INDICE DE LESIONES INCAPACITANTES</t>
  </si>
  <si>
    <t>AÑO</t>
  </si>
  <si>
    <t># Días perdidos por Enfermedad Profesional</t>
  </si>
  <si>
    <t># total de horas- hombre trabajadas en el período</t>
  </si>
  <si>
    <t>TASA AUSENTISMO  T.A. (EP)</t>
  </si>
  <si>
    <t># de Casos Nuevos+ Casos Antiguos</t>
  </si>
  <si>
    <t># total de Trabajadores en el período</t>
  </si>
  <si>
    <t>TASA DE PREVALENCIA                  T.P. (ec)</t>
  </si>
  <si>
    <t># de Casos Nuevos</t>
  </si>
  <si>
    <t>TASA DE INCIDENCIA             T.P. (ec)</t>
  </si>
  <si>
    <t># De casos por Enfermedad Profesional</t>
  </si>
  <si>
    <t>K=200,000</t>
  </si>
  <si>
    <t>INDICE DE FRECUENCIA (I.F)</t>
  </si>
  <si>
    <t>#Días perdidos + Días cargados por Enfermedad Profesional</t>
  </si>
  <si>
    <t>INDICE DE SEVERIDAD (I.S.)</t>
  </si>
  <si>
    <t>I.L.I. =I.F. X I.S./100</t>
  </si>
  <si>
    <t>REGISTROS ESTADISTICOS POR ENFERMEDAD COMUN O GENERAL</t>
  </si>
  <si>
    <t>ANALISIS DE LA TASA DE AUSENTISMO GENERAL (T.A.G)</t>
  </si>
  <si>
    <t>TASA DE AUSENTISMO POR ENFERMEDAD COMÚN T.A. (ec)</t>
  </si>
  <si>
    <t>TASA DE AUSENTISMO GENERAL (T.A.G)</t>
  </si>
  <si>
    <t># Días perdidos por Enfermedad Común</t>
  </si>
  <si>
    <t>TASA AUSENTISMO  T.A. (EC)</t>
  </si>
  <si>
    <t># Total Horas perdidas por ausentismo General</t>
  </si>
  <si>
    <t>T.A.G</t>
  </si>
  <si>
    <t>TABLA DE RESULTADOS Y/O GRAFICO</t>
  </si>
  <si>
    <t>FRECUENCIA</t>
  </si>
  <si>
    <t>DIAS DE INCAPACIDAD LABORAL</t>
  </si>
  <si>
    <t>ITEM</t>
  </si>
  <si>
    <t>CAUSA</t>
  </si>
  <si>
    <t>%</t>
  </si>
  <si>
    <t>PINCHAZO</t>
  </si>
  <si>
    <t>QUEMADURAS</t>
  </si>
  <si>
    <t xml:space="preserve">GOLPES </t>
  </si>
  <si>
    <t>CAIDAS</t>
  </si>
  <si>
    <t>CONTACTO ELECTRICO</t>
  </si>
  <si>
    <t>CONTACTO CON SUSTANCIAS</t>
  </si>
  <si>
    <t>CUERPOS EXTRAÑOS</t>
  </si>
  <si>
    <t xml:space="preserve"> RASPADURAS</t>
  </si>
  <si>
    <t xml:space="preserve">CORTADURAS </t>
  </si>
  <si>
    <t>APRAPAMIENTO</t>
  </si>
  <si>
    <t>TOTAL</t>
  </si>
  <si>
    <t>INDICE DE LESIONES INCAPACITANTES (ILI) = INDICE DE FRECUENCIA (IF) X INDICE DE SEVERIDAD (IS)/ 1000</t>
  </si>
  <si>
    <t>INDICE DE FRECUENCIA POR ACCIDENTE DE TRABAJO I.F. (a.t)</t>
  </si>
  <si>
    <t>INDICE DE SEVERIDAD: I.S.=[(Días Perdidos+Dias Cargados) x K]/H.H.T</t>
  </si>
  <si>
    <t># TOTAL DE ACCIDENTES</t>
  </si>
  <si>
    <t>K</t>
  </si>
  <si>
    <t>Total Horas Hombre Trabajadas</t>
  </si>
  <si>
    <t>I.F (a.t)</t>
  </si>
  <si>
    <t>DIAS PERDIDOS+DÍAS CARGADOS</t>
  </si>
  <si>
    <t>I.S</t>
  </si>
  <si>
    <t>ILI =(I.F. X I.S)/1000</t>
  </si>
  <si>
    <t>Fecha</t>
  </si>
  <si>
    <t>Versión</t>
  </si>
  <si>
    <t>Descripción del cambio</t>
  </si>
  <si>
    <t>Responsable</t>
  </si>
  <si>
    <t>Aprobado por</t>
  </si>
  <si>
    <t>VERSIÓN: 01</t>
  </si>
  <si>
    <t>FECHA: 04/06/2024</t>
  </si>
  <si>
    <t>SISTEMA DE GESTIÓN DE LA SEGURIDAD Y SALUD EN EL TRABAJO</t>
  </si>
  <si>
    <t>GOBERNACIÓN DE BOLÍVAR</t>
  </si>
  <si>
    <t>COD:  FP-BIS-SST-FO-48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</si>
</sst>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0C0C0"/>
        <bgColor rgb="FFC0C0C0"/>
      </patternFill>
    </fill>
  </fills>
  <borders count="6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5" fontId="9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/>
    <xf numFmtId="2" fontId="10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wrapText="1"/>
    </xf>
    <xf numFmtId="2" fontId="9" fillId="0" borderId="14" xfId="0" applyNumberFormat="1" applyFont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/>
    </xf>
    <xf numFmtId="0" fontId="4" fillId="0" borderId="19" xfId="0" applyFont="1" applyBorder="1"/>
    <xf numFmtId="0" fontId="13" fillId="0" borderId="0" xfId="0" applyFont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1" fontId="16" fillId="0" borderId="14" xfId="0" applyNumberFormat="1" applyFont="1" applyBorder="1" applyAlignment="1">
      <alignment horizontal="center" vertical="center" wrapText="1"/>
    </xf>
    <xf numFmtId="2" fontId="15" fillId="3" borderId="14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17" fillId="3" borderId="38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6" fillId="0" borderId="40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" fontId="15" fillId="0" borderId="40" xfId="0" applyNumberFormat="1" applyFont="1" applyBorder="1" applyAlignment="1">
      <alignment horizontal="center"/>
    </xf>
    <xf numFmtId="1" fontId="15" fillId="0" borderId="13" xfId="0" applyNumberFormat="1" applyFont="1" applyBorder="1" applyAlignment="1">
      <alignment horizontal="center"/>
    </xf>
    <xf numFmtId="1" fontId="15" fillId="0" borderId="41" xfId="0" applyNumberFormat="1" applyFont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" fontId="15" fillId="0" borderId="42" xfId="0" applyNumberFormat="1" applyFont="1" applyBorder="1" applyAlignment="1">
      <alignment horizontal="center"/>
    </xf>
    <xf numFmtId="1" fontId="15" fillId="0" borderId="14" xfId="0" applyNumberFormat="1" applyFont="1" applyBorder="1" applyAlignment="1">
      <alignment horizontal="center"/>
    </xf>
    <xf numFmtId="1" fontId="15" fillId="0" borderId="43" xfId="0" applyNumberFormat="1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" fontId="15" fillId="0" borderId="46" xfId="0" applyNumberFormat="1" applyFont="1" applyBorder="1" applyAlignment="1">
      <alignment horizontal="center"/>
    </xf>
    <xf numFmtId="1" fontId="15" fillId="0" borderId="18" xfId="0" applyNumberFormat="1" applyFont="1" applyBorder="1" applyAlignment="1">
      <alignment horizontal="center"/>
    </xf>
    <xf numFmtId="1" fontId="15" fillId="0" borderId="47" xfId="0" applyNumberFormat="1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1" fontId="15" fillId="0" borderId="48" xfId="0" applyNumberFormat="1" applyFont="1" applyBorder="1" applyAlignment="1">
      <alignment horizontal="center"/>
    </xf>
    <xf numFmtId="0" fontId="15" fillId="0" borderId="14" xfId="0" applyFont="1" applyBorder="1"/>
    <xf numFmtId="0" fontId="16" fillId="0" borderId="50" xfId="0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1" fontId="16" fillId="0" borderId="37" xfId="0" applyNumberFormat="1" applyFont="1" applyBorder="1" applyAlignment="1">
      <alignment horizontal="center"/>
    </xf>
    <xf numFmtId="1" fontId="16" fillId="0" borderId="53" xfId="0" applyNumberFormat="1" applyFont="1" applyBorder="1" applyAlignment="1">
      <alignment horizontal="center"/>
    </xf>
    <xf numFmtId="0" fontId="15" fillId="0" borderId="6" xfId="0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16" fillId="3" borderId="14" xfId="0" applyNumberFormat="1" applyFont="1" applyFill="1" applyBorder="1" applyAlignment="1">
      <alignment horizontal="center"/>
    </xf>
    <xf numFmtId="0" fontId="15" fillId="0" borderId="9" xfId="0" applyFont="1" applyBorder="1"/>
    <xf numFmtId="0" fontId="15" fillId="0" borderId="10" xfId="0" applyFont="1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0" fontId="0" fillId="0" borderId="0" xfId="0"/>
    <xf numFmtId="0" fontId="3" fillId="0" borderId="5" xfId="0" applyFont="1" applyBorder="1"/>
    <xf numFmtId="0" fontId="11" fillId="0" borderId="3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2" xfId="0" applyFont="1" applyBorder="1"/>
    <xf numFmtId="0" fontId="7" fillId="2" borderId="1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8" xfId="0" applyFont="1" applyBorder="1"/>
    <xf numFmtId="0" fontId="3" fillId="0" borderId="6" xfId="0" applyFont="1" applyBorder="1"/>
    <xf numFmtId="0" fontId="0" fillId="0" borderId="0" xfId="0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31" xfId="0" applyFont="1" applyBorder="1"/>
    <xf numFmtId="0" fontId="3" fillId="0" borderId="22" xfId="0" applyFont="1" applyBorder="1"/>
    <xf numFmtId="0" fontId="8" fillId="2" borderId="2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1" fillId="0" borderId="16" xfId="0" applyFont="1" applyBorder="1" applyAlignment="1">
      <alignment horizontal="center"/>
    </xf>
    <xf numFmtId="0" fontId="3" fillId="0" borderId="17" xfId="0" applyFont="1" applyBorder="1"/>
    <xf numFmtId="0" fontId="16" fillId="3" borderId="20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3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14" fontId="13" fillId="3" borderId="20" xfId="0" applyNumberFormat="1" applyFont="1" applyFill="1" applyBorder="1" applyAlignment="1">
      <alignment horizontal="center"/>
    </xf>
    <xf numFmtId="0" fontId="3" fillId="0" borderId="29" xfId="0" applyFont="1" applyBorder="1"/>
    <xf numFmtId="0" fontId="18" fillId="3" borderId="30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18" fillId="3" borderId="33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15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3" fillId="0" borderId="49" xfId="0" applyFont="1" applyBorder="1"/>
    <xf numFmtId="2" fontId="15" fillId="3" borderId="3" xfId="0" applyNumberFormat="1" applyFont="1" applyFill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165" fontId="18" fillId="3" borderId="3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2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3" fillId="0" borderId="31" xfId="0" applyFont="1" applyBorder="1" applyAlignment="1"/>
    <xf numFmtId="0" fontId="14" fillId="0" borderId="31" xfId="0" applyFont="1" applyBorder="1" applyAlignment="1">
      <alignment vertical="center"/>
    </xf>
    <xf numFmtId="0" fontId="8" fillId="2" borderId="45" xfId="0" applyFont="1" applyFill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wrapText="1"/>
    </xf>
    <xf numFmtId="2" fontId="10" fillId="0" borderId="24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wrapText="1"/>
    </xf>
    <xf numFmtId="0" fontId="12" fillId="3" borderId="54" xfId="0" applyFont="1" applyFill="1" applyBorder="1" applyAlignment="1">
      <alignment horizontal="center" vertical="center" wrapText="1"/>
    </xf>
    <xf numFmtId="0" fontId="3" fillId="0" borderId="54" xfId="0" applyFont="1" applyBorder="1"/>
    <xf numFmtId="0" fontId="8" fillId="2" borderId="54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7" fillId="2" borderId="45" xfId="0" applyFont="1" applyFill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20" fillId="0" borderId="61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0" fillId="0" borderId="31" xfId="0" applyBorder="1"/>
    <xf numFmtId="0" fontId="0" fillId="0" borderId="3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CO" b="1" i="0">
                <a:solidFill>
                  <a:srgbClr val="757575"/>
                </a:solidFill>
                <a:latin typeface="+mn-lt"/>
              </a:rPr>
              <a:t>GENERAL
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3.4272992435810758E-2"/>
          <c:y val="0.28974548825788182"/>
          <c:w val="0.94773937406222197"/>
          <c:h val="0.53850024116913786"/>
        </c:manualLayout>
      </c:layout>
      <c:lineChart>
        <c:grouping val="standard"/>
        <c:varyColors val="1"/>
        <c:ser>
          <c:idx val="0"/>
          <c:order val="0"/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indicador!$C$7:$J$7</c:f>
              <c:strCache>
                <c:ptCount val="8"/>
                <c:pt idx="0">
                  <c:v>DIAS INCAPACIDAD ENF GENERAL</c:v>
                </c:pt>
                <c:pt idx="1">
                  <c:v>DIAS INCAPACIDAD ACCIDENTE DE TRABAJO</c:v>
                </c:pt>
                <c:pt idx="2">
                  <c:v>CITA MEDICA :  HORAS</c:v>
                </c:pt>
                <c:pt idx="3">
                  <c:v>CALAMIDAD DOMESTIA (MUERTE FAMILIAR-NAC HIJO - MUERTE 1A) - HORAS</c:v>
                </c:pt>
                <c:pt idx="4">
                  <c:v>AUSENCIA NO JUSTIFICADA - HORAS</c:v>
                </c:pt>
                <c:pt idx="5">
                  <c:v>DILIGENCIAS PERSONALES - HORAS</c:v>
                </c:pt>
                <c:pt idx="6">
                  <c:v>DILIGENCIAS DE TRABAJO - HORAS</c:v>
                </c:pt>
                <c:pt idx="7">
                  <c:v>CAPACITACIÓN -  HORAS</c:v>
                </c:pt>
              </c:strCache>
            </c:strRef>
          </c:cat>
          <c:val>
            <c:numRef>
              <c:f>indicador!$C$8:$J$8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0-4A35-89FF-4625BBBF5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9658755"/>
        <c:axId val="568230212"/>
      </c:lineChart>
      <c:catAx>
        <c:axId val="11696587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568230212"/>
        <c:crosses val="autoZero"/>
        <c:auto val="1"/>
        <c:lblAlgn val="ctr"/>
        <c:lblOffset val="100"/>
        <c:noMultiLvlLbl val="1"/>
      </c:catAx>
      <c:valAx>
        <c:axId val="568230212"/>
        <c:scaling>
          <c:orientation val="minMax"/>
          <c:max val="36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169658755"/>
        <c:crosses val="autoZero"/>
        <c:crossBetween val="between"/>
        <c:majorUnit val="30"/>
      </c:valAx>
    </c:plotArea>
    <c:legend>
      <c:legendPos val="b"/>
      <c:layout>
        <c:manualLayout>
          <c:xMode val="edge"/>
          <c:yMode val="edge"/>
          <c:x val="0.37452355842536939"/>
          <c:y val="0.14691188601424879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CO" b="1" i="0">
                <a:solidFill>
                  <a:srgbClr val="757575"/>
                </a:solidFill>
                <a:latin typeface="+mn-lt"/>
              </a:rPr>
              <a:t>INCAPACIDAD ENFERMEDAD COMUN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DIAS INCAPACIDAD ENF GENERAL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indicador!$A$9:$A$20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indicador!$B$9:$B$20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3-4BAC-B5D3-6D2059AAB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1117292"/>
        <c:axId val="1699485824"/>
      </c:lineChart>
      <c:catAx>
        <c:axId val="18511172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99485824"/>
        <c:crosses val="autoZero"/>
        <c:auto val="1"/>
        <c:lblAlgn val="ctr"/>
        <c:lblOffset val="100"/>
        <c:noMultiLvlLbl val="1"/>
      </c:catAx>
      <c:valAx>
        <c:axId val="1699485824"/>
        <c:scaling>
          <c:orientation val="minMax"/>
          <c:max val="24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851117292"/>
        <c:crosses val="autoZero"/>
        <c:crossBetween val="between"/>
        <c:majorUnit val="20"/>
      </c:valAx>
    </c:plotArea>
    <c:legend>
      <c:legendPos val="b"/>
      <c:layout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CO" b="1" i="0">
                <a:solidFill>
                  <a:srgbClr val="757575"/>
                </a:solidFill>
                <a:latin typeface="+mn-lt"/>
              </a:rPr>
              <a:t>ACCIDENTE DE TRABAJO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DIAS INCAPACIDAD ACCIDENTE DE TRABAJO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indicador!$A$9:$A$20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indicador!$B$9:$B$20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C-4CC5-9383-BBEEF1C3F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2235214"/>
        <c:axId val="573898785"/>
      </c:lineChart>
      <c:catAx>
        <c:axId val="5222352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573898785"/>
        <c:crosses val="autoZero"/>
        <c:auto val="1"/>
        <c:lblAlgn val="ctr"/>
        <c:lblOffset val="100"/>
        <c:noMultiLvlLbl val="1"/>
      </c:catAx>
      <c:valAx>
        <c:axId val="573898785"/>
        <c:scaling>
          <c:orientation val="minMax"/>
          <c:max val="24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522235214"/>
        <c:crosses val="autoZero"/>
        <c:crossBetween val="between"/>
        <c:majorUnit val="20"/>
      </c:valAx>
    </c:plotArea>
    <c:legend>
      <c:legendPos val="b"/>
      <c:layout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CO" b="1" i="0">
                <a:solidFill>
                  <a:srgbClr val="757575"/>
                </a:solidFill>
                <a:latin typeface="+mn-lt"/>
              </a:rPr>
              <a:t>CITA MEDICA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CITA MEDICA :  HORAS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indicador!$A$9:$A$20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indicador!$B$9:$B$20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E7-4AF3-ADA4-389785F09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162253"/>
        <c:axId val="914194167"/>
      </c:lineChart>
      <c:catAx>
        <c:axId val="301622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914194167"/>
        <c:crosses val="autoZero"/>
        <c:auto val="1"/>
        <c:lblAlgn val="ctr"/>
        <c:lblOffset val="100"/>
        <c:noMultiLvlLbl val="1"/>
      </c:catAx>
      <c:valAx>
        <c:axId val="914194167"/>
        <c:scaling>
          <c:orientation val="minMax"/>
          <c:max val="24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0162253"/>
        <c:crosses val="autoZero"/>
        <c:crossBetween val="between"/>
        <c:majorUnit val="20"/>
      </c:valAx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CO" b="1" i="0">
                <a:solidFill>
                  <a:srgbClr val="757575"/>
                </a:solidFill>
                <a:latin typeface="+mn-lt"/>
              </a:rPr>
              <a:t>CALAMIDAD DOMESTICA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CALAMIDAD DOMESTIA (MUERTE FAMILIAR-NAC HIJO - MUERTE 1A) - HORAS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indicador!$A$9:$A$20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indicador!$B$9:$B$20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A6-43B9-9DFC-F2472715F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971941"/>
        <c:axId val="426267112"/>
      </c:lineChart>
      <c:catAx>
        <c:axId val="2459719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26267112"/>
        <c:crosses val="autoZero"/>
        <c:auto val="1"/>
        <c:lblAlgn val="ctr"/>
        <c:lblOffset val="100"/>
        <c:noMultiLvlLbl val="1"/>
      </c:catAx>
      <c:valAx>
        <c:axId val="426267112"/>
        <c:scaling>
          <c:orientation val="minMax"/>
          <c:max val="24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45971941"/>
        <c:crosses val="autoZero"/>
        <c:crossBetween val="between"/>
        <c:majorUnit val="20"/>
      </c:valAx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CO" b="1" i="0">
                <a:solidFill>
                  <a:srgbClr val="757575"/>
                </a:solidFill>
                <a:latin typeface="+mn-lt"/>
              </a:rPr>
              <a:t>AUSENCIA NO JUSTIFICADA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AUSENCIA NO JUSTIFICADA - HORAS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indicador!$A$9:$A$20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indicador!$B$9:$B$20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D-4939-85CE-2874BF8F4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989529"/>
        <c:axId val="1174712302"/>
      </c:lineChart>
      <c:catAx>
        <c:axId val="17749895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174712302"/>
        <c:crosses val="autoZero"/>
        <c:auto val="1"/>
        <c:lblAlgn val="ctr"/>
        <c:lblOffset val="100"/>
        <c:noMultiLvlLbl val="1"/>
      </c:catAx>
      <c:valAx>
        <c:axId val="1174712302"/>
        <c:scaling>
          <c:orientation val="minMax"/>
          <c:max val="24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774989529"/>
        <c:crosses val="autoZero"/>
        <c:crossBetween val="between"/>
        <c:majorUnit val="20"/>
      </c:valAx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CO" b="1" i="0">
                <a:solidFill>
                  <a:srgbClr val="757575"/>
                </a:solidFill>
                <a:latin typeface="+mn-lt"/>
              </a:rPr>
              <a:t>DILIGENCIAS PERSONALES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DILIGENCIAS PERSONALES - HORAS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indicador!$A$9:$A$20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indicador!$B$9:$B$20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4-4630-A597-ED00D8F6D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487875"/>
        <c:axId val="2098867169"/>
      </c:lineChart>
      <c:catAx>
        <c:axId val="2144878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98867169"/>
        <c:crosses val="autoZero"/>
        <c:auto val="1"/>
        <c:lblAlgn val="ctr"/>
        <c:lblOffset val="100"/>
        <c:noMultiLvlLbl val="1"/>
      </c:catAx>
      <c:valAx>
        <c:axId val="2098867169"/>
        <c:scaling>
          <c:orientation val="minMax"/>
          <c:max val="24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14487875"/>
        <c:crosses val="autoZero"/>
        <c:crossBetween val="between"/>
        <c:majorUnit val="20"/>
      </c:valAx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CO" b="1" i="0">
                <a:solidFill>
                  <a:srgbClr val="757575"/>
                </a:solidFill>
                <a:latin typeface="+mn-lt"/>
              </a:rPr>
              <a:t>CAPACITACION - HORAS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DILIGENCIAS DE TRABAJO - HORAS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indicador!$A$9:$A$20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indicador!$B$9:$B$20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A-4667-9351-6C3B820AB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3802113"/>
        <c:axId val="1744867313"/>
      </c:lineChart>
      <c:catAx>
        <c:axId val="4138021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744867313"/>
        <c:crosses val="autoZero"/>
        <c:auto val="1"/>
        <c:lblAlgn val="ctr"/>
        <c:lblOffset val="100"/>
        <c:noMultiLvlLbl val="1"/>
      </c:catAx>
      <c:valAx>
        <c:axId val="1744867313"/>
        <c:scaling>
          <c:orientation val="minMax"/>
          <c:max val="24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413802113"/>
        <c:crosses val="autoZero"/>
        <c:crossBetween val="between"/>
        <c:majorUnit val="20"/>
      </c:valAx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95250</xdr:rowOff>
    </xdr:from>
    <xdr:to>
      <xdr:col>1</xdr:col>
      <xdr:colOff>1133475</xdr:colOff>
      <xdr:row>5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95250"/>
          <a:ext cx="1333500" cy="1333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200025</xdr:colOff>
      <xdr:row>6</xdr:row>
      <xdr:rowOff>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457199</xdr:colOff>
      <xdr:row>1</xdr:row>
      <xdr:rowOff>0</xdr:rowOff>
    </xdr:from>
    <xdr:to>
      <xdr:col>1</xdr:col>
      <xdr:colOff>1247774</xdr:colOff>
      <xdr:row>5</xdr:row>
      <xdr:rowOff>104775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199" y="190500"/>
          <a:ext cx="1552575" cy="1371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200025</xdr:colOff>
      <xdr:row>6</xdr:row>
      <xdr:rowOff>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476250</xdr:colOff>
      <xdr:row>0</xdr:row>
      <xdr:rowOff>85726</xdr:rowOff>
    </xdr:from>
    <xdr:to>
      <xdr:col>1</xdr:col>
      <xdr:colOff>1143000</xdr:colOff>
      <xdr:row>5</xdr:row>
      <xdr:rowOff>142875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85726"/>
          <a:ext cx="1428750" cy="123824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200025</xdr:colOff>
      <xdr:row>6</xdr:row>
      <xdr:rowOff>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581025</xdr:colOff>
      <xdr:row>0</xdr:row>
      <xdr:rowOff>47626</xdr:rowOff>
    </xdr:from>
    <xdr:to>
      <xdr:col>1</xdr:col>
      <xdr:colOff>1181100</xdr:colOff>
      <xdr:row>5</xdr:row>
      <xdr:rowOff>190501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47626"/>
          <a:ext cx="1419225" cy="12573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120</xdr:row>
      <xdr:rowOff>180975</xdr:rowOff>
    </xdr:from>
    <xdr:ext cx="12439650" cy="5600700"/>
    <xdr:graphicFrame macro="">
      <xdr:nvGraphicFramePr>
        <xdr:cNvPr id="277400174" name="Chart 1">
          <a:extLst>
            <a:ext uri="{FF2B5EF4-FFF2-40B4-BE49-F238E27FC236}">
              <a16:creationId xmlns:a16="http://schemas.microsoft.com/office/drawing/2014/main" id="{00000000-0008-0000-0C00-00006ECA88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21</xdr:row>
      <xdr:rowOff>38100</xdr:rowOff>
    </xdr:from>
    <xdr:ext cx="5829300" cy="4914900"/>
    <xdr:graphicFrame macro="">
      <xdr:nvGraphicFramePr>
        <xdr:cNvPr id="616514562" name="Chart 2">
          <a:extLst>
            <a:ext uri="{FF2B5EF4-FFF2-40B4-BE49-F238E27FC236}">
              <a16:creationId xmlns:a16="http://schemas.microsoft.com/office/drawing/2014/main" id="{00000000-0008-0000-0C00-00000244BF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5</xdr:col>
      <xdr:colOff>771525</xdr:colOff>
      <xdr:row>21</xdr:row>
      <xdr:rowOff>57150</xdr:rowOff>
    </xdr:from>
    <xdr:ext cx="6638925" cy="4914900"/>
    <xdr:graphicFrame macro="">
      <xdr:nvGraphicFramePr>
        <xdr:cNvPr id="839543835" name="Chart 3">
          <a:extLst>
            <a:ext uri="{FF2B5EF4-FFF2-40B4-BE49-F238E27FC236}">
              <a16:creationId xmlns:a16="http://schemas.microsoft.com/office/drawing/2014/main" id="{00000000-0008-0000-0C00-00001B6C0A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76200</xdr:colOff>
      <xdr:row>46</xdr:row>
      <xdr:rowOff>57150</xdr:rowOff>
    </xdr:from>
    <xdr:ext cx="5791200" cy="4914900"/>
    <xdr:graphicFrame macro="">
      <xdr:nvGraphicFramePr>
        <xdr:cNvPr id="1694329505" name="Chart 4">
          <a:extLst>
            <a:ext uri="{FF2B5EF4-FFF2-40B4-BE49-F238E27FC236}">
              <a16:creationId xmlns:a16="http://schemas.microsoft.com/office/drawing/2014/main" id="{00000000-0008-0000-0C00-0000A16AFD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5</xdr:col>
      <xdr:colOff>790575</xdr:colOff>
      <xdr:row>46</xdr:row>
      <xdr:rowOff>57150</xdr:rowOff>
    </xdr:from>
    <xdr:ext cx="6638925" cy="4914900"/>
    <xdr:graphicFrame macro="">
      <xdr:nvGraphicFramePr>
        <xdr:cNvPr id="1814617671" name="Chart 5">
          <a:extLst>
            <a:ext uri="{FF2B5EF4-FFF2-40B4-BE49-F238E27FC236}">
              <a16:creationId xmlns:a16="http://schemas.microsoft.com/office/drawing/2014/main" id="{00000000-0008-0000-0C00-000047DE28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0</xdr:col>
      <xdr:colOff>47625</xdr:colOff>
      <xdr:row>71</xdr:row>
      <xdr:rowOff>47625</xdr:rowOff>
    </xdr:from>
    <xdr:ext cx="5791200" cy="4914900"/>
    <xdr:graphicFrame macro="">
      <xdr:nvGraphicFramePr>
        <xdr:cNvPr id="967660399" name="Chart 6">
          <a:extLst>
            <a:ext uri="{FF2B5EF4-FFF2-40B4-BE49-F238E27FC236}">
              <a16:creationId xmlns:a16="http://schemas.microsoft.com/office/drawing/2014/main" id="{00000000-0008-0000-0C00-00006F53AD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5</xdr:col>
      <xdr:colOff>790575</xdr:colOff>
      <xdr:row>71</xdr:row>
      <xdr:rowOff>57150</xdr:rowOff>
    </xdr:from>
    <xdr:ext cx="6638925" cy="4914900"/>
    <xdr:graphicFrame macro="">
      <xdr:nvGraphicFramePr>
        <xdr:cNvPr id="1771391057" name="Chart 7">
          <a:extLst>
            <a:ext uri="{FF2B5EF4-FFF2-40B4-BE49-F238E27FC236}">
              <a16:creationId xmlns:a16="http://schemas.microsoft.com/office/drawing/2014/main" id="{00000000-0008-0000-0C00-0000514895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0</xdr:col>
      <xdr:colOff>47625</xdr:colOff>
      <xdr:row>96</xdr:row>
      <xdr:rowOff>19050</xdr:rowOff>
    </xdr:from>
    <xdr:ext cx="5791200" cy="4914900"/>
    <xdr:graphicFrame macro="">
      <xdr:nvGraphicFramePr>
        <xdr:cNvPr id="1651189979" name="Chart 8">
          <a:extLst>
            <a:ext uri="{FF2B5EF4-FFF2-40B4-BE49-F238E27FC236}">
              <a16:creationId xmlns:a16="http://schemas.microsoft.com/office/drawing/2014/main" id="{00000000-0008-0000-0C00-0000DB286B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twoCellAnchor editAs="oneCell">
    <xdr:from>
      <xdr:col>0</xdr:col>
      <xdr:colOff>428624</xdr:colOff>
      <xdr:row>1</xdr:row>
      <xdr:rowOff>38100</xdr:rowOff>
    </xdr:from>
    <xdr:to>
      <xdr:col>1</xdr:col>
      <xdr:colOff>990599</xdr:colOff>
      <xdr:row>5</xdr:row>
      <xdr:rowOff>95250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8624" y="228600"/>
          <a:ext cx="1323975" cy="11811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628650</xdr:colOff>
      <xdr:row>0</xdr:row>
      <xdr:rowOff>28575</xdr:rowOff>
    </xdr:from>
    <xdr:ext cx="2238375" cy="8953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4231575" y="3332325"/>
          <a:ext cx="2228850" cy="895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endParaRPr sz="1100"/>
        </a:p>
      </xdr:txBody>
    </xdr:sp>
    <xdr:clientData fLocksWithSheet="0"/>
  </xdr:oneCellAnchor>
  <xdr:twoCellAnchor editAs="oneCell">
    <xdr:from>
      <xdr:col>1</xdr:col>
      <xdr:colOff>228600</xdr:colOff>
      <xdr:row>0</xdr:row>
      <xdr:rowOff>57149</xdr:rowOff>
    </xdr:from>
    <xdr:to>
      <xdr:col>2</xdr:col>
      <xdr:colOff>752475</xdr:colOff>
      <xdr:row>4</xdr:row>
      <xdr:rowOff>219074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49"/>
          <a:ext cx="1323975" cy="1285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0</xdr:row>
      <xdr:rowOff>47625</xdr:rowOff>
    </xdr:from>
    <xdr:to>
      <xdr:col>2</xdr:col>
      <xdr:colOff>590550</xdr:colOff>
      <xdr:row>4</xdr:row>
      <xdr:rowOff>238125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47625"/>
          <a:ext cx="1323975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104775</xdr:rowOff>
    </xdr:from>
    <xdr:to>
      <xdr:col>1</xdr:col>
      <xdr:colOff>1219200</xdr:colOff>
      <xdr:row>5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104775"/>
          <a:ext cx="1333500" cy="1333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95251</xdr:rowOff>
    </xdr:from>
    <xdr:to>
      <xdr:col>1</xdr:col>
      <xdr:colOff>1219200</xdr:colOff>
      <xdr:row>5</xdr:row>
      <xdr:rowOff>96117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95251"/>
          <a:ext cx="1333500" cy="12772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57150</xdr:rowOff>
    </xdr:from>
    <xdr:to>
      <xdr:col>1</xdr:col>
      <xdr:colOff>1200150</xdr:colOff>
      <xdr:row>5</xdr:row>
      <xdr:rowOff>162791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247650"/>
          <a:ext cx="1333500" cy="12295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114300</xdr:rowOff>
    </xdr:from>
    <xdr:to>
      <xdr:col>1</xdr:col>
      <xdr:colOff>1181100</xdr:colOff>
      <xdr:row>6</xdr:row>
      <xdr:rowOff>153266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114300"/>
          <a:ext cx="1333500" cy="1229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95250</xdr:rowOff>
    </xdr:from>
    <xdr:to>
      <xdr:col>1</xdr:col>
      <xdr:colOff>1152525</xdr:colOff>
      <xdr:row>5</xdr:row>
      <xdr:rowOff>96116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95250"/>
          <a:ext cx="1333500" cy="1229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200025</xdr:colOff>
      <xdr:row>7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628650</xdr:colOff>
      <xdr:row>0</xdr:row>
      <xdr:rowOff>85725</xdr:rowOff>
    </xdr:from>
    <xdr:to>
      <xdr:col>1</xdr:col>
      <xdr:colOff>1257300</xdr:colOff>
      <xdr:row>4</xdr:row>
      <xdr:rowOff>372341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266700"/>
          <a:ext cx="1333500" cy="1229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200025</xdr:colOff>
      <xdr:row>6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542925</xdr:colOff>
      <xdr:row>0</xdr:row>
      <xdr:rowOff>219074</xdr:rowOff>
    </xdr:from>
    <xdr:to>
      <xdr:col>1</xdr:col>
      <xdr:colOff>1114425</xdr:colOff>
      <xdr:row>5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219074"/>
          <a:ext cx="1333500" cy="12954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200025</xdr:colOff>
      <xdr:row>6</xdr:row>
      <xdr:rowOff>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561975</xdr:colOff>
      <xdr:row>0</xdr:row>
      <xdr:rowOff>114299</xdr:rowOff>
    </xdr:from>
    <xdr:to>
      <xdr:col>1</xdr:col>
      <xdr:colOff>1162051</xdr:colOff>
      <xdr:row>5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114299"/>
          <a:ext cx="1362076" cy="12763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H&amp;L\Barr\ICP\ultp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electrica\cabot\Nuevo%20Reactor\Plan%20Calidad\Dise&#241;o\Mis%20documentos\Fibra%20optica\Presupuesto\Presup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mano de obra"/>
      <sheetName val="EQUIP -HTAS"/>
      <sheetName val="MATERIALES"/>
      <sheetName val="TRANSPORTE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RESUPUESTO  0"/>
      <sheetName val="PAGOS"/>
      <sheetName val="CODIGO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workbookViewId="0">
      <selection activeCell="C5" sqref="C5:J6"/>
    </sheetView>
  </sheetViews>
  <sheetFormatPr baseColWidth="10" defaultColWidth="14.42578125" defaultRowHeight="15" customHeight="1" x14ac:dyDescent="0.25"/>
  <cols>
    <col min="1" max="1" width="10.5703125" customWidth="1"/>
    <col min="2" max="2" width="26.85546875" customWidth="1"/>
    <col min="3" max="3" width="12" customWidth="1"/>
    <col min="4" max="4" width="12.7109375" customWidth="1"/>
    <col min="5" max="5" width="10.85546875" customWidth="1"/>
    <col min="6" max="10" width="12.7109375" customWidth="1"/>
    <col min="11" max="11" width="13.7109375" customWidth="1"/>
    <col min="12" max="12" width="26.42578125" customWidth="1"/>
    <col min="13" max="26" width="11.42578125" customWidth="1"/>
  </cols>
  <sheetData>
    <row r="1" spans="1:26" s="98" customFormat="1" ht="17.25" customHeight="1" x14ac:dyDescent="0.25">
      <c r="A1" s="170"/>
      <c r="B1" s="170"/>
      <c r="C1" s="171" t="s">
        <v>94</v>
      </c>
      <c r="D1" s="171"/>
      <c r="E1" s="171"/>
      <c r="F1" s="171"/>
      <c r="G1" s="171"/>
      <c r="H1" s="171"/>
      <c r="I1" s="171"/>
      <c r="J1" s="171"/>
      <c r="K1" s="200" t="s">
        <v>95</v>
      </c>
      <c r="L1" s="20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5">
      <c r="A2" s="170"/>
      <c r="B2" s="170"/>
      <c r="C2" s="171"/>
      <c r="D2" s="171"/>
      <c r="E2" s="171"/>
      <c r="F2" s="171"/>
      <c r="G2" s="171"/>
      <c r="H2" s="171"/>
      <c r="I2" s="171"/>
      <c r="J2" s="171"/>
      <c r="K2" s="197"/>
      <c r="L2" s="16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8" customFormat="1" ht="15" customHeight="1" x14ac:dyDescent="0.25">
      <c r="A3" s="170"/>
      <c r="B3" s="170"/>
      <c r="C3" s="171" t="s">
        <v>93</v>
      </c>
      <c r="D3" s="171"/>
      <c r="E3" s="171"/>
      <c r="F3" s="171"/>
      <c r="G3" s="171"/>
      <c r="H3" s="171"/>
      <c r="I3" s="171"/>
      <c r="J3" s="171"/>
      <c r="K3" s="195" t="s">
        <v>91</v>
      </c>
      <c r="L3" s="20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8" customFormat="1" ht="26.25" customHeight="1" x14ac:dyDescent="0.25">
      <c r="A4" s="170"/>
      <c r="B4" s="170"/>
      <c r="C4" s="171"/>
      <c r="D4" s="171"/>
      <c r="E4" s="171"/>
      <c r="F4" s="171"/>
      <c r="G4" s="171"/>
      <c r="H4" s="171"/>
      <c r="I4" s="171"/>
      <c r="J4" s="171"/>
      <c r="K4" s="197"/>
      <c r="L4" s="16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98" customFormat="1" ht="15.75" customHeight="1" x14ac:dyDescent="0.25">
      <c r="A5" s="170"/>
      <c r="B5" s="170"/>
      <c r="C5" s="161" t="s">
        <v>0</v>
      </c>
      <c r="D5" s="161"/>
      <c r="E5" s="161"/>
      <c r="F5" s="161"/>
      <c r="G5" s="161"/>
      <c r="H5" s="161"/>
      <c r="I5" s="161"/>
      <c r="J5" s="162"/>
      <c r="K5" s="205" t="s">
        <v>92</v>
      </c>
      <c r="L5" s="20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70"/>
      <c r="B6" s="170"/>
      <c r="C6" s="163"/>
      <c r="D6" s="163"/>
      <c r="E6" s="163"/>
      <c r="F6" s="163"/>
      <c r="G6" s="163"/>
      <c r="H6" s="163"/>
      <c r="I6" s="163"/>
      <c r="J6" s="164"/>
      <c r="K6" s="206"/>
      <c r="L6" s="16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25">
      <c r="A7" s="188" t="s">
        <v>1</v>
      </c>
      <c r="B7" s="188" t="s">
        <v>2</v>
      </c>
      <c r="C7" s="167" t="s">
        <v>3</v>
      </c>
      <c r="D7" s="167" t="s">
        <v>4</v>
      </c>
      <c r="E7" s="167" t="s">
        <v>5</v>
      </c>
      <c r="F7" s="167" t="s">
        <v>6</v>
      </c>
      <c r="G7" s="167" t="s">
        <v>7</v>
      </c>
      <c r="H7" s="167" t="s">
        <v>8</v>
      </c>
      <c r="I7" s="167" t="s">
        <v>9</v>
      </c>
      <c r="J7" s="167" t="s">
        <v>10</v>
      </c>
      <c r="K7" s="101" t="s">
        <v>11</v>
      </c>
      <c r="L7" s="101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3.5" customHeight="1" x14ac:dyDescent="0.25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6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3"/>
      <c r="B10" s="4"/>
      <c r="C10" s="4"/>
      <c r="D10" s="5"/>
      <c r="E10" s="5"/>
      <c r="F10" s="5"/>
      <c r="G10" s="5"/>
      <c r="H10" s="5"/>
      <c r="I10" s="5"/>
      <c r="J10" s="5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3"/>
      <c r="B11" s="4"/>
      <c r="C11" s="5"/>
      <c r="D11" s="5"/>
      <c r="E11" s="5"/>
      <c r="F11" s="5"/>
      <c r="G11" s="5"/>
      <c r="H11" s="5"/>
      <c r="I11" s="5"/>
      <c r="J11" s="5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3"/>
      <c r="B12" s="4"/>
      <c r="C12" s="5"/>
      <c r="D12" s="5"/>
      <c r="E12" s="5"/>
      <c r="F12" s="5"/>
      <c r="G12" s="5"/>
      <c r="H12" s="5"/>
      <c r="I12" s="5"/>
      <c r="J12" s="5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3"/>
      <c r="B13" s="4"/>
      <c r="C13" s="5"/>
      <c r="D13" s="5"/>
      <c r="E13" s="5"/>
      <c r="F13" s="5"/>
      <c r="G13" s="5"/>
      <c r="H13" s="5"/>
      <c r="I13" s="5"/>
      <c r="J13" s="5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3"/>
      <c r="B14" s="4"/>
      <c r="C14" s="5"/>
      <c r="D14" s="5"/>
      <c r="E14" s="5"/>
      <c r="F14" s="5"/>
      <c r="G14" s="5"/>
      <c r="H14" s="5"/>
      <c r="I14" s="5"/>
      <c r="J14" s="5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5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6"/>
      <c r="C16" s="7"/>
      <c r="D16" s="7"/>
      <c r="E16" s="7"/>
      <c r="F16" s="7"/>
      <c r="G16" s="7"/>
      <c r="H16" s="7"/>
      <c r="I16" s="7"/>
      <c r="J16" s="5"/>
      <c r="K16" s="7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6"/>
      <c r="C17" s="7"/>
      <c r="D17" s="7"/>
      <c r="E17" s="7"/>
      <c r="F17" s="7"/>
      <c r="G17" s="7"/>
      <c r="H17" s="7"/>
      <c r="I17" s="7"/>
      <c r="J17" s="7"/>
      <c r="K17" s="7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6"/>
      <c r="C18" s="7"/>
      <c r="D18" s="7"/>
      <c r="E18" s="7"/>
      <c r="F18" s="7"/>
      <c r="G18" s="7"/>
      <c r="H18" s="7"/>
      <c r="I18" s="7"/>
      <c r="J18" s="7"/>
      <c r="K18" s="7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6"/>
      <c r="C19" s="7"/>
      <c r="D19" s="7"/>
      <c r="E19" s="7"/>
      <c r="F19" s="7"/>
      <c r="G19" s="7"/>
      <c r="H19" s="7"/>
      <c r="I19" s="7"/>
      <c r="J19" s="5"/>
      <c r="K19" s="7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6"/>
      <c r="C20" s="7"/>
      <c r="D20" s="7"/>
      <c r="E20" s="7"/>
      <c r="F20" s="7"/>
      <c r="G20" s="7"/>
      <c r="H20" s="7"/>
      <c r="I20" s="7"/>
      <c r="J20" s="7"/>
      <c r="K20" s="7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6"/>
      <c r="C21" s="7"/>
      <c r="D21" s="7"/>
      <c r="E21" s="7"/>
      <c r="F21" s="7"/>
      <c r="G21" s="7"/>
      <c r="H21" s="7"/>
      <c r="I21" s="7"/>
      <c r="J21" s="7"/>
      <c r="K21" s="7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7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8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7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00" t="s">
        <v>13</v>
      </c>
      <c r="B32" s="99"/>
      <c r="C32" s="9">
        <f t="shared" ref="C32:K32" si="0">SUM(C9:C31)</f>
        <v>0</v>
      </c>
      <c r="D32" s="9">
        <f t="shared" si="0"/>
        <v>0</v>
      </c>
      <c r="E32" s="9">
        <f t="shared" si="0"/>
        <v>0</v>
      </c>
      <c r="F32" s="9">
        <f t="shared" si="0"/>
        <v>0</v>
      </c>
      <c r="G32" s="9">
        <f t="shared" si="0"/>
        <v>0</v>
      </c>
      <c r="H32" s="9">
        <f t="shared" si="0"/>
        <v>0</v>
      </c>
      <c r="I32" s="9">
        <f t="shared" si="0"/>
        <v>0</v>
      </c>
      <c r="J32" s="9">
        <f t="shared" si="0"/>
        <v>0</v>
      </c>
      <c r="K32" s="9">
        <f t="shared" si="0"/>
        <v>0</v>
      </c>
      <c r="L32" s="1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0">
    <mergeCell ref="A7:A8"/>
    <mergeCell ref="B7:B8"/>
    <mergeCell ref="C7:C8"/>
    <mergeCell ref="D7:D8"/>
    <mergeCell ref="A1:B6"/>
    <mergeCell ref="C1:J2"/>
    <mergeCell ref="C3:J4"/>
    <mergeCell ref="C5:J6"/>
    <mergeCell ref="K5:L6"/>
    <mergeCell ref="K3:L4"/>
    <mergeCell ref="K1:L2"/>
    <mergeCell ref="A32:B32"/>
    <mergeCell ref="L7:L8"/>
    <mergeCell ref="E7:E8"/>
    <mergeCell ref="F7:F8"/>
    <mergeCell ref="G7:G8"/>
    <mergeCell ref="H7:H8"/>
    <mergeCell ref="I7:I8"/>
    <mergeCell ref="J7:J8"/>
    <mergeCell ref="K7:K8"/>
  </mergeCells>
  <printOptions horizontalCentered="1"/>
  <pageMargins left="0.15748031496062992" right="0.15748031496062992" top="0.19685039370078741" bottom="0.19685039370078741" header="0" footer="0"/>
  <pageSetup scale="73" orientation="landscape"/>
  <headerFooter>
    <oddFooter>&amp;LFecha: 06-09-2011&amp;CVersion: 01 DOCUMENTO CONTROLADO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E7" sqref="E7:E8"/>
    </sheetView>
  </sheetViews>
  <sheetFormatPr baseColWidth="10" defaultColWidth="14.42578125" defaultRowHeight="15" customHeight="1" x14ac:dyDescent="0.25"/>
  <cols>
    <col min="1" max="1" width="11.42578125" customWidth="1"/>
    <col min="2" max="2" width="28" customWidth="1"/>
    <col min="3" max="3" width="10.85546875" customWidth="1"/>
    <col min="4" max="4" width="11.5703125" customWidth="1"/>
    <col min="5" max="5" width="10" customWidth="1"/>
    <col min="6" max="6" width="12" customWidth="1"/>
    <col min="7" max="7" width="11.5703125" customWidth="1"/>
    <col min="8" max="8" width="10.7109375" customWidth="1"/>
    <col min="9" max="9" width="11.42578125" customWidth="1"/>
    <col min="10" max="10" width="13.140625" customWidth="1"/>
    <col min="11" max="11" width="13.42578125" customWidth="1"/>
    <col min="12" max="12" width="19.7109375" customWidth="1"/>
    <col min="13" max="26" width="11.42578125" customWidth="1"/>
  </cols>
  <sheetData>
    <row r="1" spans="1:26" ht="15" customHeight="1" x14ac:dyDescent="0.25">
      <c r="A1" s="158"/>
      <c r="B1" s="158"/>
      <c r="C1" s="171" t="s">
        <v>94</v>
      </c>
      <c r="D1" s="171"/>
      <c r="E1" s="171"/>
      <c r="F1" s="171"/>
      <c r="G1" s="171"/>
      <c r="H1" s="171"/>
      <c r="I1" s="171"/>
      <c r="J1" s="171"/>
      <c r="K1" s="169" t="s">
        <v>95</v>
      </c>
      <c r="L1" s="16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98" customFormat="1" ht="29.25" customHeight="1" x14ac:dyDescent="0.25">
      <c r="A2" s="158"/>
      <c r="B2" s="158"/>
      <c r="C2" s="171"/>
      <c r="D2" s="171"/>
      <c r="E2" s="171"/>
      <c r="F2" s="171"/>
      <c r="G2" s="171"/>
      <c r="H2" s="171"/>
      <c r="I2" s="171"/>
      <c r="J2" s="171"/>
      <c r="K2" s="169"/>
      <c r="L2" s="16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8" customFormat="1" ht="26.25" customHeight="1" x14ac:dyDescent="0.25">
      <c r="A3" s="158"/>
      <c r="B3" s="158"/>
      <c r="C3" s="169" t="s">
        <v>93</v>
      </c>
      <c r="D3" s="169"/>
      <c r="E3" s="169"/>
      <c r="F3" s="169"/>
      <c r="G3" s="169"/>
      <c r="H3" s="169"/>
      <c r="I3" s="169"/>
      <c r="J3" s="169"/>
      <c r="K3" s="169" t="s">
        <v>91</v>
      </c>
      <c r="L3" s="16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8" customFormat="1" ht="18.75" customHeight="1" x14ac:dyDescent="0.25">
      <c r="A4" s="158"/>
      <c r="B4" s="158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 x14ac:dyDescent="0.25">
      <c r="A5" s="158"/>
      <c r="B5" s="158"/>
      <c r="C5" s="169" t="s">
        <v>0</v>
      </c>
      <c r="D5" s="169"/>
      <c r="E5" s="169"/>
      <c r="F5" s="169"/>
      <c r="G5" s="169"/>
      <c r="H5" s="169"/>
      <c r="I5" s="169"/>
      <c r="J5" s="169"/>
      <c r="K5" s="169" t="s">
        <v>92</v>
      </c>
      <c r="L5" s="16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25">
      <c r="A6" s="159"/>
      <c r="B6" s="15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04" t="s">
        <v>1</v>
      </c>
      <c r="B7" s="104" t="s">
        <v>2</v>
      </c>
      <c r="C7" s="101" t="s">
        <v>3</v>
      </c>
      <c r="D7" s="101" t="s">
        <v>4</v>
      </c>
      <c r="E7" s="101" t="s">
        <v>5</v>
      </c>
      <c r="F7" s="101" t="s">
        <v>6</v>
      </c>
      <c r="G7" s="101" t="s">
        <v>7</v>
      </c>
      <c r="H7" s="101" t="s">
        <v>8</v>
      </c>
      <c r="I7" s="101" t="s">
        <v>9</v>
      </c>
      <c r="J7" s="101" t="s">
        <v>10</v>
      </c>
      <c r="K7" s="101" t="s">
        <v>11</v>
      </c>
      <c r="L7" s="101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5.5" customHeight="1" x14ac:dyDescent="0.25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4"/>
      <c r="B9" s="11"/>
      <c r="C9" s="5"/>
      <c r="D9" s="5"/>
      <c r="E9" s="5"/>
      <c r="F9" s="11"/>
      <c r="G9" s="5"/>
      <c r="H9" s="5"/>
      <c r="I9" s="5"/>
      <c r="J9" s="4"/>
      <c r="K9" s="5"/>
      <c r="L9" s="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4"/>
      <c r="B10" s="11"/>
      <c r="C10" s="5"/>
      <c r="D10" s="5"/>
      <c r="E10" s="5"/>
      <c r="F10" s="11"/>
      <c r="G10" s="5"/>
      <c r="H10" s="5"/>
      <c r="I10" s="5"/>
      <c r="J10" s="4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4"/>
      <c r="B11" s="11"/>
      <c r="C11" s="5"/>
      <c r="D11" s="5"/>
      <c r="E11" s="5"/>
      <c r="F11" s="11"/>
      <c r="G11" s="5"/>
      <c r="H11" s="5"/>
      <c r="I11" s="5"/>
      <c r="J11" s="4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4"/>
      <c r="B12" s="11"/>
      <c r="C12" s="5"/>
      <c r="D12" s="5"/>
      <c r="E12" s="5"/>
      <c r="F12" s="11"/>
      <c r="G12" s="5"/>
      <c r="H12" s="5"/>
      <c r="I12" s="5"/>
      <c r="J12" s="4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4"/>
      <c r="B13" s="11"/>
      <c r="C13" s="5"/>
      <c r="D13" s="5"/>
      <c r="E13" s="5"/>
      <c r="F13" s="11"/>
      <c r="G13" s="5"/>
      <c r="H13" s="5"/>
      <c r="I13" s="5"/>
      <c r="J13" s="4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4"/>
      <c r="B14" s="11"/>
      <c r="C14" s="5"/>
      <c r="D14" s="5"/>
      <c r="E14" s="5"/>
      <c r="F14" s="11"/>
      <c r="G14" s="5"/>
      <c r="H14" s="5"/>
      <c r="I14" s="5"/>
      <c r="J14" s="4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4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4"/>
      <c r="C17" s="5"/>
      <c r="D17" s="5"/>
      <c r="E17" s="5"/>
      <c r="F17" s="5"/>
      <c r="G17" s="5"/>
      <c r="H17" s="5"/>
      <c r="I17" s="5"/>
      <c r="J17" s="5"/>
      <c r="K17" s="5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4"/>
      <c r="C18" s="5"/>
      <c r="D18" s="5"/>
      <c r="E18" s="5"/>
      <c r="F18" s="5"/>
      <c r="G18" s="5"/>
      <c r="H18" s="5"/>
      <c r="I18" s="5"/>
      <c r="J18" s="5"/>
      <c r="K18" s="5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4"/>
      <c r="C19" s="5"/>
      <c r="D19" s="5"/>
      <c r="E19" s="5"/>
      <c r="F19" s="5"/>
      <c r="G19" s="5"/>
      <c r="H19" s="5"/>
      <c r="I19" s="5"/>
      <c r="J19" s="5"/>
      <c r="K19" s="5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4"/>
      <c r="C20" s="5"/>
      <c r="D20" s="5"/>
      <c r="E20" s="5"/>
      <c r="F20" s="5"/>
      <c r="G20" s="5"/>
      <c r="H20" s="5"/>
      <c r="I20" s="5"/>
      <c r="J20" s="5"/>
      <c r="K20" s="5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4"/>
      <c r="C21" s="5"/>
      <c r="D21" s="5"/>
      <c r="E21" s="5"/>
      <c r="F21" s="5"/>
      <c r="G21" s="5"/>
      <c r="H21" s="5"/>
      <c r="I21" s="5"/>
      <c r="J21" s="5"/>
      <c r="K21" s="5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5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5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"/>
      <c r="B32" s="6"/>
      <c r="C32" s="7"/>
      <c r="D32" s="7"/>
      <c r="E32" s="7"/>
      <c r="F32" s="7"/>
      <c r="G32" s="7"/>
      <c r="H32" s="7"/>
      <c r="I32" s="7"/>
      <c r="J32" s="7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3"/>
      <c r="B33" s="6"/>
      <c r="C33" s="7"/>
      <c r="D33" s="7"/>
      <c r="E33" s="7"/>
      <c r="F33" s="7"/>
      <c r="G33" s="7"/>
      <c r="H33" s="7"/>
      <c r="I33" s="7"/>
      <c r="J33" s="7"/>
      <c r="K33" s="7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3"/>
      <c r="B34" s="6"/>
      <c r="C34" s="7"/>
      <c r="D34" s="7"/>
      <c r="E34" s="7"/>
      <c r="F34" s="7"/>
      <c r="G34" s="7"/>
      <c r="H34" s="7"/>
      <c r="I34" s="7"/>
      <c r="J34" s="7"/>
      <c r="K34" s="7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6"/>
      <c r="C35" s="7"/>
      <c r="D35" s="7"/>
      <c r="E35" s="7"/>
      <c r="F35" s="7"/>
      <c r="G35" s="7"/>
      <c r="H35" s="7"/>
      <c r="I35" s="7"/>
      <c r="J35" s="7"/>
      <c r="K35" s="7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6"/>
      <c r="C36" s="7"/>
      <c r="D36" s="7"/>
      <c r="E36" s="7"/>
      <c r="F36" s="7"/>
      <c r="G36" s="7"/>
      <c r="H36" s="7"/>
      <c r="I36" s="7"/>
      <c r="J36" s="7"/>
      <c r="K36" s="7"/>
      <c r="L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6"/>
      <c r="C37" s="7"/>
      <c r="D37" s="7"/>
      <c r="E37" s="7"/>
      <c r="F37" s="7"/>
      <c r="G37" s="7"/>
      <c r="H37" s="7"/>
      <c r="I37" s="7"/>
      <c r="J37" s="7"/>
      <c r="K37" s="7"/>
      <c r="L37" s="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0" t="s">
        <v>13</v>
      </c>
      <c r="B38" s="99"/>
      <c r="C38" s="9">
        <f t="shared" ref="C38:E38" si="0">SUM(C9:C37)</f>
        <v>0</v>
      </c>
      <c r="D38" s="9">
        <f t="shared" si="0"/>
        <v>0</v>
      </c>
      <c r="E38" s="9">
        <f t="shared" si="0"/>
        <v>0</v>
      </c>
      <c r="F38" s="9">
        <f>SUM(F15:F37)</f>
        <v>0</v>
      </c>
      <c r="G38" s="9">
        <f t="shared" ref="G38:K38" si="1">SUM(G9:G37)</f>
        <v>0</v>
      </c>
      <c r="H38" s="9">
        <f t="shared" si="1"/>
        <v>0</v>
      </c>
      <c r="I38" s="9">
        <f t="shared" si="1"/>
        <v>0</v>
      </c>
      <c r="J38" s="9">
        <f t="shared" si="1"/>
        <v>0</v>
      </c>
      <c r="K38" s="9">
        <f t="shared" si="1"/>
        <v>0</v>
      </c>
      <c r="L38" s="1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</sheetData>
  <mergeCells count="20">
    <mergeCell ref="A1:B6"/>
    <mergeCell ref="C1:J2"/>
    <mergeCell ref="C3:J4"/>
    <mergeCell ref="C5:J6"/>
    <mergeCell ref="H7:H8"/>
    <mergeCell ref="I7:I8"/>
    <mergeCell ref="K5:L6"/>
    <mergeCell ref="K3:L4"/>
    <mergeCell ref="K1:L2"/>
    <mergeCell ref="J7:J8"/>
    <mergeCell ref="K7:K8"/>
    <mergeCell ref="A38:B38"/>
    <mergeCell ref="L7:L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D13" sqref="D13"/>
    </sheetView>
  </sheetViews>
  <sheetFormatPr baseColWidth="10" defaultColWidth="14.42578125" defaultRowHeight="15" customHeight="1" x14ac:dyDescent="0.25"/>
  <cols>
    <col min="1" max="1" width="11.42578125" customWidth="1"/>
    <col min="2" max="2" width="26" customWidth="1"/>
    <col min="3" max="4" width="10.85546875" customWidth="1"/>
    <col min="5" max="5" width="10" customWidth="1"/>
    <col min="6" max="6" width="11.42578125" customWidth="1"/>
    <col min="7" max="7" width="9.85546875" customWidth="1"/>
    <col min="8" max="8" width="10" customWidth="1"/>
    <col min="9" max="9" width="9.7109375" customWidth="1"/>
    <col min="10" max="10" width="13.28515625" customWidth="1"/>
    <col min="11" max="11" width="12.85546875" customWidth="1"/>
    <col min="12" max="12" width="21.85546875" customWidth="1"/>
    <col min="13" max="26" width="11.42578125" customWidth="1"/>
  </cols>
  <sheetData>
    <row r="1" spans="1:26" ht="15" customHeight="1" x14ac:dyDescent="0.25">
      <c r="A1" s="160"/>
      <c r="B1" s="160"/>
      <c r="C1" s="171" t="s">
        <v>94</v>
      </c>
      <c r="D1" s="171"/>
      <c r="E1" s="171"/>
      <c r="F1" s="171"/>
      <c r="G1" s="171"/>
      <c r="H1" s="171"/>
      <c r="I1" s="171"/>
      <c r="J1" s="171"/>
      <c r="K1" s="169" t="s">
        <v>95</v>
      </c>
      <c r="L1" s="16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160"/>
      <c r="B2" s="160"/>
      <c r="C2" s="171"/>
      <c r="D2" s="171"/>
      <c r="E2" s="171"/>
      <c r="F2" s="171"/>
      <c r="G2" s="171"/>
      <c r="H2" s="171"/>
      <c r="I2" s="171"/>
      <c r="J2" s="171"/>
      <c r="K2" s="169"/>
      <c r="L2" s="16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8" customFormat="1" ht="18" customHeight="1" x14ac:dyDescent="0.25">
      <c r="A3" s="160"/>
      <c r="B3" s="160"/>
      <c r="C3" s="169" t="s">
        <v>93</v>
      </c>
      <c r="D3" s="169"/>
      <c r="E3" s="169"/>
      <c r="F3" s="169"/>
      <c r="G3" s="169"/>
      <c r="H3" s="169"/>
      <c r="I3" s="169"/>
      <c r="J3" s="169"/>
      <c r="K3" s="169" t="s">
        <v>91</v>
      </c>
      <c r="L3" s="16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8" customFormat="1" ht="23.25" customHeight="1" x14ac:dyDescent="0.25">
      <c r="A4" s="160"/>
      <c r="B4" s="160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98" customFormat="1" ht="15" customHeight="1" x14ac:dyDescent="0.25">
      <c r="A5" s="160"/>
      <c r="B5" s="160"/>
      <c r="C5" s="169" t="s">
        <v>0</v>
      </c>
      <c r="D5" s="169"/>
      <c r="E5" s="169"/>
      <c r="F5" s="169"/>
      <c r="G5" s="169"/>
      <c r="H5" s="169"/>
      <c r="I5" s="169"/>
      <c r="J5" s="169"/>
      <c r="K5" s="169" t="s">
        <v>92</v>
      </c>
      <c r="L5" s="16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98" customFormat="1" ht="26.25" customHeight="1" x14ac:dyDescent="0.25">
      <c r="A6" s="199"/>
      <c r="B6" s="19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04" t="s">
        <v>1</v>
      </c>
      <c r="B7" s="104" t="s">
        <v>2</v>
      </c>
      <c r="C7" s="101" t="s">
        <v>3</v>
      </c>
      <c r="D7" s="101" t="s">
        <v>4</v>
      </c>
      <c r="E7" s="101" t="s">
        <v>5</v>
      </c>
      <c r="F7" s="101" t="s">
        <v>6</v>
      </c>
      <c r="G7" s="101" t="s">
        <v>7</v>
      </c>
      <c r="H7" s="101" t="s">
        <v>8</v>
      </c>
      <c r="I7" s="101" t="s">
        <v>9</v>
      </c>
      <c r="J7" s="101" t="s">
        <v>10</v>
      </c>
      <c r="K7" s="101" t="s">
        <v>11</v>
      </c>
      <c r="L7" s="101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2.5" customHeight="1" x14ac:dyDescent="0.25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4"/>
      <c r="B9" s="11"/>
      <c r="C9" s="5"/>
      <c r="D9" s="5"/>
      <c r="E9" s="5"/>
      <c r="F9" s="11"/>
      <c r="G9" s="5"/>
      <c r="H9" s="5"/>
      <c r="I9" s="5"/>
      <c r="J9" s="4"/>
      <c r="K9" s="5"/>
      <c r="L9" s="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4"/>
      <c r="B10" s="11"/>
      <c r="C10" s="5"/>
      <c r="D10" s="5"/>
      <c r="E10" s="5"/>
      <c r="F10" s="11"/>
      <c r="G10" s="5"/>
      <c r="H10" s="5"/>
      <c r="I10" s="5"/>
      <c r="J10" s="4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4"/>
      <c r="B11" s="11"/>
      <c r="C11" s="5"/>
      <c r="D11" s="5"/>
      <c r="E11" s="5"/>
      <c r="F11" s="11"/>
      <c r="G11" s="5"/>
      <c r="H11" s="5"/>
      <c r="I11" s="5"/>
      <c r="J11" s="4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4"/>
      <c r="B12" s="11"/>
      <c r="C12" s="5"/>
      <c r="D12" s="5"/>
      <c r="E12" s="5"/>
      <c r="F12" s="11"/>
      <c r="G12" s="5"/>
      <c r="H12" s="5"/>
      <c r="I12" s="5"/>
      <c r="J12" s="4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4"/>
      <c r="B13" s="11"/>
      <c r="C13" s="5"/>
      <c r="D13" s="5"/>
      <c r="E13" s="5"/>
      <c r="F13" s="11"/>
      <c r="G13" s="5"/>
      <c r="H13" s="5"/>
      <c r="I13" s="5"/>
      <c r="J13" s="4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4"/>
      <c r="B14" s="11"/>
      <c r="C14" s="5"/>
      <c r="D14" s="5"/>
      <c r="E14" s="5"/>
      <c r="F14" s="11"/>
      <c r="G14" s="5"/>
      <c r="H14" s="5"/>
      <c r="I14" s="5"/>
      <c r="J14" s="4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4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4"/>
      <c r="C17" s="5"/>
      <c r="D17" s="5"/>
      <c r="E17" s="5"/>
      <c r="F17" s="5"/>
      <c r="G17" s="5"/>
      <c r="H17" s="5"/>
      <c r="I17" s="5"/>
      <c r="J17" s="5"/>
      <c r="K17" s="5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4"/>
      <c r="C18" s="5"/>
      <c r="D18" s="5"/>
      <c r="E18" s="5"/>
      <c r="F18" s="5"/>
      <c r="G18" s="5"/>
      <c r="H18" s="5"/>
      <c r="I18" s="5"/>
      <c r="J18" s="5"/>
      <c r="K18" s="5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4"/>
      <c r="C19" s="5"/>
      <c r="D19" s="5"/>
      <c r="E19" s="5"/>
      <c r="F19" s="5"/>
      <c r="G19" s="5"/>
      <c r="H19" s="5"/>
      <c r="I19" s="5"/>
      <c r="J19" s="5"/>
      <c r="K19" s="5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4"/>
      <c r="C20" s="5"/>
      <c r="D20" s="5"/>
      <c r="E20" s="5"/>
      <c r="F20" s="5"/>
      <c r="G20" s="5"/>
      <c r="H20" s="5"/>
      <c r="I20" s="5"/>
      <c r="J20" s="5"/>
      <c r="K20" s="5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4"/>
      <c r="C21" s="5"/>
      <c r="D21" s="5"/>
      <c r="E21" s="5"/>
      <c r="F21" s="5"/>
      <c r="G21" s="5"/>
      <c r="H21" s="5"/>
      <c r="I21" s="5"/>
      <c r="J21" s="5"/>
      <c r="K21" s="5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5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5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"/>
      <c r="B32" s="6"/>
      <c r="C32" s="7"/>
      <c r="D32" s="7"/>
      <c r="E32" s="7"/>
      <c r="F32" s="7"/>
      <c r="G32" s="7"/>
      <c r="H32" s="7"/>
      <c r="I32" s="7"/>
      <c r="J32" s="7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3"/>
      <c r="B33" s="6"/>
      <c r="C33" s="7"/>
      <c r="D33" s="7"/>
      <c r="E33" s="7"/>
      <c r="F33" s="7"/>
      <c r="G33" s="7"/>
      <c r="H33" s="7"/>
      <c r="I33" s="7"/>
      <c r="J33" s="7"/>
      <c r="K33" s="7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3"/>
      <c r="B34" s="6"/>
      <c r="C34" s="7"/>
      <c r="D34" s="7"/>
      <c r="E34" s="7"/>
      <c r="F34" s="7"/>
      <c r="G34" s="7"/>
      <c r="H34" s="7"/>
      <c r="I34" s="7"/>
      <c r="J34" s="7"/>
      <c r="K34" s="7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6"/>
      <c r="C35" s="7"/>
      <c r="D35" s="7"/>
      <c r="E35" s="7"/>
      <c r="F35" s="7"/>
      <c r="G35" s="7"/>
      <c r="H35" s="7"/>
      <c r="I35" s="7"/>
      <c r="J35" s="7"/>
      <c r="K35" s="7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6"/>
      <c r="C36" s="7"/>
      <c r="D36" s="7"/>
      <c r="E36" s="7"/>
      <c r="F36" s="7"/>
      <c r="G36" s="7"/>
      <c r="H36" s="7"/>
      <c r="I36" s="7"/>
      <c r="J36" s="7"/>
      <c r="K36" s="7"/>
      <c r="L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6"/>
      <c r="C37" s="7"/>
      <c r="D37" s="7"/>
      <c r="E37" s="7"/>
      <c r="F37" s="7"/>
      <c r="G37" s="7"/>
      <c r="H37" s="7"/>
      <c r="I37" s="7"/>
      <c r="J37" s="7"/>
      <c r="K37" s="7"/>
      <c r="L37" s="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0" t="s">
        <v>13</v>
      </c>
      <c r="B38" s="99"/>
      <c r="C38" s="9">
        <f t="shared" ref="C38:E38" si="0">SUM(C9:C37)</f>
        <v>0</v>
      </c>
      <c r="D38" s="9">
        <f t="shared" si="0"/>
        <v>0</v>
      </c>
      <c r="E38" s="9">
        <f t="shared" si="0"/>
        <v>0</v>
      </c>
      <c r="F38" s="9">
        <f>SUM(F15:F37)</f>
        <v>0</v>
      </c>
      <c r="G38" s="9">
        <f t="shared" ref="G38:K38" si="1">SUM(G9:G37)</f>
        <v>0</v>
      </c>
      <c r="H38" s="9">
        <f t="shared" si="1"/>
        <v>0</v>
      </c>
      <c r="I38" s="9">
        <f t="shared" si="1"/>
        <v>0</v>
      </c>
      <c r="J38" s="9">
        <f t="shared" si="1"/>
        <v>0</v>
      </c>
      <c r="K38" s="9">
        <f t="shared" si="1"/>
        <v>0</v>
      </c>
      <c r="L38" s="1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</sheetData>
  <mergeCells count="20">
    <mergeCell ref="H7:H8"/>
    <mergeCell ref="I7:I8"/>
    <mergeCell ref="A1:B6"/>
    <mergeCell ref="C1:J2"/>
    <mergeCell ref="K1:L2"/>
    <mergeCell ref="C3:J4"/>
    <mergeCell ref="K3:L4"/>
    <mergeCell ref="C5:J6"/>
    <mergeCell ref="K5:L6"/>
    <mergeCell ref="J7:J8"/>
    <mergeCell ref="K7:K8"/>
    <mergeCell ref="A38:B38"/>
    <mergeCell ref="L7:L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I16" sqref="I16"/>
    </sheetView>
  </sheetViews>
  <sheetFormatPr baseColWidth="10" defaultColWidth="14.42578125" defaultRowHeight="15" customHeight="1" x14ac:dyDescent="0.25"/>
  <cols>
    <col min="1" max="1" width="12.28515625" customWidth="1"/>
    <col min="2" max="2" width="28" customWidth="1"/>
    <col min="3" max="4" width="10.85546875" customWidth="1"/>
    <col min="5" max="5" width="10" customWidth="1"/>
    <col min="6" max="6" width="18.85546875" bestFit="1" customWidth="1"/>
    <col min="7" max="7" width="9.85546875" customWidth="1"/>
    <col min="8" max="8" width="10" customWidth="1"/>
    <col min="9" max="9" width="9.7109375" customWidth="1"/>
    <col min="10" max="10" width="11.28515625" customWidth="1"/>
    <col min="11" max="11" width="11.140625" customWidth="1"/>
    <col min="12" max="12" width="19.7109375" customWidth="1"/>
    <col min="13" max="26" width="11.42578125" customWidth="1"/>
  </cols>
  <sheetData>
    <row r="1" spans="1:26" s="98" customFormat="1" ht="15" customHeight="1" x14ac:dyDescent="0.25">
      <c r="A1" s="160"/>
      <c r="B1" s="160"/>
      <c r="C1" s="171" t="s">
        <v>94</v>
      </c>
      <c r="D1" s="171"/>
      <c r="E1" s="171"/>
      <c r="F1" s="171"/>
      <c r="G1" s="171"/>
      <c r="H1" s="171"/>
      <c r="I1" s="171"/>
      <c r="J1" s="171"/>
      <c r="K1" s="169" t="s">
        <v>95</v>
      </c>
      <c r="L1" s="169"/>
    </row>
    <row r="2" spans="1:26" s="98" customFormat="1" ht="21" customHeight="1" x14ac:dyDescent="0.25">
      <c r="A2" s="160"/>
      <c r="B2" s="160"/>
      <c r="C2" s="171"/>
      <c r="D2" s="171"/>
      <c r="E2" s="171"/>
      <c r="F2" s="171"/>
      <c r="G2" s="171"/>
      <c r="H2" s="171"/>
      <c r="I2" s="171"/>
      <c r="J2" s="171"/>
      <c r="K2" s="169"/>
      <c r="L2" s="169"/>
    </row>
    <row r="3" spans="1:26" s="98" customFormat="1" ht="21.75" customHeight="1" x14ac:dyDescent="0.25">
      <c r="A3" s="160"/>
      <c r="B3" s="160"/>
      <c r="C3" s="169" t="s">
        <v>93</v>
      </c>
      <c r="D3" s="169"/>
      <c r="E3" s="169"/>
      <c r="F3" s="169"/>
      <c r="G3" s="169"/>
      <c r="H3" s="169"/>
      <c r="I3" s="169"/>
      <c r="J3" s="169"/>
      <c r="K3" s="169" t="s">
        <v>91</v>
      </c>
      <c r="L3" s="169"/>
    </row>
    <row r="4" spans="1:26" s="98" customFormat="1" ht="15" customHeight="1" x14ac:dyDescent="0.25">
      <c r="A4" s="160"/>
      <c r="B4" s="160"/>
      <c r="C4" s="169"/>
      <c r="D4" s="169"/>
      <c r="E4" s="169"/>
      <c r="F4" s="169"/>
      <c r="G4" s="169"/>
      <c r="H4" s="169"/>
      <c r="I4" s="169"/>
      <c r="J4" s="169"/>
      <c r="K4" s="169"/>
      <c r="L4" s="169"/>
    </row>
    <row r="5" spans="1:26" s="98" customFormat="1" ht="15" customHeight="1" x14ac:dyDescent="0.25">
      <c r="A5" s="160"/>
      <c r="B5" s="160"/>
      <c r="C5" s="169" t="s">
        <v>0</v>
      </c>
      <c r="D5" s="169"/>
      <c r="E5" s="169"/>
      <c r="F5" s="169"/>
      <c r="G5" s="169"/>
      <c r="H5" s="169"/>
      <c r="I5" s="169"/>
      <c r="J5" s="169"/>
      <c r="K5" s="169" t="s">
        <v>92</v>
      </c>
      <c r="L5" s="169"/>
    </row>
    <row r="6" spans="1:26" s="98" customFormat="1" ht="24" customHeight="1" x14ac:dyDescent="0.25">
      <c r="A6" s="199"/>
      <c r="B6" s="199"/>
      <c r="C6" s="169"/>
      <c r="D6" s="169"/>
      <c r="E6" s="169"/>
      <c r="F6" s="169"/>
      <c r="G6" s="169"/>
      <c r="H6" s="169"/>
      <c r="I6" s="169"/>
      <c r="J6" s="169"/>
      <c r="K6" s="169"/>
      <c r="L6" s="169"/>
    </row>
    <row r="7" spans="1:26" ht="33" customHeight="1" x14ac:dyDescent="0.25">
      <c r="A7" s="185" t="s">
        <v>1</v>
      </c>
      <c r="B7" s="185" t="s">
        <v>2</v>
      </c>
      <c r="C7" s="178" t="s">
        <v>3</v>
      </c>
      <c r="D7" s="178" t="s">
        <v>4</v>
      </c>
      <c r="E7" s="178" t="s">
        <v>5</v>
      </c>
      <c r="F7" s="178" t="s">
        <v>6</v>
      </c>
      <c r="G7" s="178" t="s">
        <v>7</v>
      </c>
      <c r="H7" s="178" t="s">
        <v>8</v>
      </c>
      <c r="I7" s="178" t="s">
        <v>9</v>
      </c>
      <c r="J7" s="178" t="s">
        <v>10</v>
      </c>
      <c r="K7" s="178" t="s">
        <v>11</v>
      </c>
      <c r="L7" s="178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 x14ac:dyDescent="0.25">
      <c r="A8" s="177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80"/>
      <c r="B9" s="181"/>
      <c r="C9" s="182"/>
      <c r="D9" s="182"/>
      <c r="E9" s="182"/>
      <c r="F9" s="181"/>
      <c r="G9" s="182"/>
      <c r="H9" s="182"/>
      <c r="I9" s="182"/>
      <c r="J9" s="183"/>
      <c r="K9" s="182"/>
      <c r="L9" s="18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4"/>
      <c r="B10" s="11"/>
      <c r="C10" s="5"/>
      <c r="D10" s="5"/>
      <c r="E10" s="5"/>
      <c r="F10" s="11"/>
      <c r="G10" s="5"/>
      <c r="H10" s="5"/>
      <c r="I10" s="5"/>
      <c r="J10" s="4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4"/>
      <c r="B11" s="11"/>
      <c r="C11" s="5"/>
      <c r="D11" s="5"/>
      <c r="E11" s="5"/>
      <c r="F11" s="11"/>
      <c r="G11" s="5"/>
      <c r="H11" s="5"/>
      <c r="I11" s="5"/>
      <c r="J11" s="4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4"/>
      <c r="B12" s="11"/>
      <c r="C12" s="5"/>
      <c r="D12" s="5"/>
      <c r="E12" s="5"/>
      <c r="F12" s="11"/>
      <c r="G12" s="5"/>
      <c r="H12" s="5"/>
      <c r="I12" s="5"/>
      <c r="J12" s="4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4"/>
      <c r="B13" s="11"/>
      <c r="C13" s="5"/>
      <c r="D13" s="5"/>
      <c r="E13" s="5"/>
      <c r="F13" s="11"/>
      <c r="G13" s="5"/>
      <c r="H13" s="5"/>
      <c r="I13" s="5"/>
      <c r="J13" s="4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4"/>
      <c r="B14" s="11"/>
      <c r="C14" s="5"/>
      <c r="D14" s="5"/>
      <c r="E14" s="5"/>
      <c r="F14" s="11"/>
      <c r="G14" s="5"/>
      <c r="H14" s="5"/>
      <c r="I14" s="5"/>
      <c r="J14" s="4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4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4"/>
      <c r="C17" s="5"/>
      <c r="D17" s="5"/>
      <c r="E17" s="5"/>
      <c r="F17" s="5"/>
      <c r="G17" s="5"/>
      <c r="H17" s="5"/>
      <c r="I17" s="5"/>
      <c r="J17" s="5"/>
      <c r="K17" s="5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4"/>
      <c r="C18" s="5"/>
      <c r="D18" s="5"/>
      <c r="E18" s="5"/>
      <c r="F18" s="5"/>
      <c r="G18" s="5"/>
      <c r="H18" s="5"/>
      <c r="I18" s="5"/>
      <c r="J18" s="5"/>
      <c r="K18" s="5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4"/>
      <c r="C19" s="5"/>
      <c r="D19" s="5"/>
      <c r="E19" s="5"/>
      <c r="F19" s="5"/>
      <c r="G19" s="5"/>
      <c r="H19" s="5"/>
      <c r="I19" s="5"/>
      <c r="J19" s="5"/>
      <c r="K19" s="5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4"/>
      <c r="C20" s="5"/>
      <c r="D20" s="5"/>
      <c r="E20" s="5"/>
      <c r="F20" s="5"/>
      <c r="G20" s="5"/>
      <c r="H20" s="5"/>
      <c r="I20" s="5"/>
      <c r="J20" s="5"/>
      <c r="K20" s="5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4"/>
      <c r="C21" s="5"/>
      <c r="D21" s="5"/>
      <c r="E21" s="5"/>
      <c r="F21" s="5"/>
      <c r="G21" s="5"/>
      <c r="H21" s="5"/>
      <c r="I21" s="5"/>
      <c r="J21" s="5"/>
      <c r="K21" s="5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5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5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"/>
      <c r="B32" s="6"/>
      <c r="C32" s="7"/>
      <c r="D32" s="7"/>
      <c r="E32" s="7"/>
      <c r="F32" s="7"/>
      <c r="G32" s="7"/>
      <c r="H32" s="7"/>
      <c r="I32" s="7"/>
      <c r="J32" s="7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3"/>
      <c r="B33" s="6"/>
      <c r="C33" s="7"/>
      <c r="D33" s="7"/>
      <c r="E33" s="7"/>
      <c r="F33" s="7"/>
      <c r="G33" s="7"/>
      <c r="H33" s="7"/>
      <c r="I33" s="7"/>
      <c r="J33" s="7"/>
      <c r="K33" s="7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3"/>
      <c r="B34" s="6"/>
      <c r="C34" s="7"/>
      <c r="D34" s="7"/>
      <c r="E34" s="7"/>
      <c r="F34" s="7"/>
      <c r="G34" s="7"/>
      <c r="H34" s="7"/>
      <c r="I34" s="7"/>
      <c r="J34" s="7"/>
      <c r="K34" s="7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6"/>
      <c r="C35" s="7"/>
      <c r="D35" s="7"/>
      <c r="E35" s="7"/>
      <c r="F35" s="7"/>
      <c r="G35" s="7"/>
      <c r="H35" s="7"/>
      <c r="I35" s="7"/>
      <c r="J35" s="7"/>
      <c r="K35" s="7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6"/>
      <c r="C36" s="7"/>
      <c r="D36" s="7"/>
      <c r="E36" s="7"/>
      <c r="F36" s="7"/>
      <c r="G36" s="7"/>
      <c r="H36" s="7"/>
      <c r="I36" s="7"/>
      <c r="J36" s="7"/>
      <c r="K36" s="7"/>
      <c r="L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6"/>
      <c r="C37" s="7"/>
      <c r="D37" s="7"/>
      <c r="E37" s="7"/>
      <c r="F37" s="7"/>
      <c r="G37" s="7"/>
      <c r="H37" s="7"/>
      <c r="I37" s="7"/>
      <c r="J37" s="7"/>
      <c r="K37" s="7"/>
      <c r="L37" s="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0" t="s">
        <v>13</v>
      </c>
      <c r="B38" s="99"/>
      <c r="C38" s="9">
        <f t="shared" ref="C38:E38" si="0">SUM(C9:C37)</f>
        <v>0</v>
      </c>
      <c r="D38" s="9">
        <f t="shared" si="0"/>
        <v>0</v>
      </c>
      <c r="E38" s="9">
        <f t="shared" si="0"/>
        <v>0</v>
      </c>
      <c r="F38" s="9">
        <f>SUM(F15:F37)</f>
        <v>0</v>
      </c>
      <c r="G38" s="9">
        <f t="shared" ref="G38:K38" si="1">SUM(G9:G37)</f>
        <v>0</v>
      </c>
      <c r="H38" s="9">
        <f t="shared" si="1"/>
        <v>0</v>
      </c>
      <c r="I38" s="9">
        <f t="shared" si="1"/>
        <v>0</v>
      </c>
      <c r="J38" s="9">
        <f t="shared" si="1"/>
        <v>0</v>
      </c>
      <c r="K38" s="9">
        <f t="shared" si="1"/>
        <v>0</v>
      </c>
      <c r="L38" s="1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</sheetData>
  <mergeCells count="20">
    <mergeCell ref="K1:L2"/>
    <mergeCell ref="K3:L4"/>
    <mergeCell ref="K5:L6"/>
    <mergeCell ref="H7:H8"/>
    <mergeCell ref="I7:I8"/>
    <mergeCell ref="A1:B6"/>
    <mergeCell ref="C5:J6"/>
    <mergeCell ref="C3:J4"/>
    <mergeCell ref="C1:J2"/>
    <mergeCell ref="J7:J8"/>
    <mergeCell ref="K7:K8"/>
    <mergeCell ref="A38:B38"/>
    <mergeCell ref="L7:L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C5" sqref="C5:J6"/>
    </sheetView>
  </sheetViews>
  <sheetFormatPr baseColWidth="10" defaultColWidth="14.42578125" defaultRowHeight="15" customHeight="1" x14ac:dyDescent="0.25"/>
  <cols>
    <col min="1" max="1" width="11.42578125" customWidth="1"/>
    <col min="2" max="2" width="22.85546875" customWidth="1"/>
    <col min="3" max="3" width="11.7109375" customWidth="1"/>
    <col min="4" max="9" width="12.7109375" customWidth="1"/>
    <col min="10" max="10" width="11" customWidth="1"/>
    <col min="11" max="11" width="9.7109375" customWidth="1"/>
    <col min="12" max="12" width="34.140625" customWidth="1"/>
    <col min="13" max="26" width="11.42578125" customWidth="1"/>
  </cols>
  <sheetData>
    <row r="1" spans="1:26" ht="15" customHeight="1" x14ac:dyDescent="0.25">
      <c r="A1" s="170"/>
      <c r="B1" s="170"/>
      <c r="C1" s="172" t="s">
        <v>94</v>
      </c>
      <c r="D1" s="172"/>
      <c r="E1" s="172"/>
      <c r="F1" s="172"/>
      <c r="G1" s="172"/>
      <c r="H1" s="172"/>
      <c r="I1" s="172"/>
      <c r="J1" s="172"/>
      <c r="K1" s="168" t="s">
        <v>95</v>
      </c>
      <c r="L1" s="168"/>
      <c r="M1" s="16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25">
      <c r="A2" s="170"/>
      <c r="B2" s="170"/>
      <c r="C2" s="172"/>
      <c r="D2" s="172"/>
      <c r="E2" s="172"/>
      <c r="F2" s="172"/>
      <c r="G2" s="172"/>
      <c r="H2" s="172"/>
      <c r="I2" s="172"/>
      <c r="J2" s="172"/>
      <c r="K2" s="168"/>
      <c r="L2" s="168"/>
      <c r="M2" s="16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8" customFormat="1" ht="15" customHeight="1" x14ac:dyDescent="0.25">
      <c r="A3" s="170"/>
      <c r="B3" s="170"/>
      <c r="C3" s="168" t="s">
        <v>93</v>
      </c>
      <c r="D3" s="168"/>
      <c r="E3" s="168"/>
      <c r="F3" s="168"/>
      <c r="G3" s="168"/>
      <c r="H3" s="168"/>
      <c r="I3" s="168"/>
      <c r="J3" s="168"/>
      <c r="K3" s="168" t="s">
        <v>91</v>
      </c>
      <c r="L3" s="168"/>
      <c r="M3" s="16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8" customFormat="1" ht="29.25" customHeight="1" x14ac:dyDescent="0.25">
      <c r="A4" s="170"/>
      <c r="B4" s="170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98" customFormat="1" ht="15" customHeight="1" x14ac:dyDescent="0.25">
      <c r="A5" s="170"/>
      <c r="B5" s="170"/>
      <c r="C5" s="168" t="s">
        <v>0</v>
      </c>
      <c r="D5" s="168"/>
      <c r="E5" s="168"/>
      <c r="F5" s="168"/>
      <c r="G5" s="168"/>
      <c r="H5" s="168"/>
      <c r="I5" s="168"/>
      <c r="J5" s="168"/>
      <c r="K5" s="168" t="s">
        <v>92</v>
      </c>
      <c r="L5" s="168"/>
      <c r="M5" s="166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.75" customHeight="1" x14ac:dyDescent="0.25">
      <c r="A6" s="170"/>
      <c r="B6" s="170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6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76" t="s">
        <v>14</v>
      </c>
      <c r="B7" s="177"/>
      <c r="C7" s="178" t="s">
        <v>3</v>
      </c>
      <c r="D7" s="178" t="s">
        <v>4</v>
      </c>
      <c r="E7" s="178" t="s">
        <v>5</v>
      </c>
      <c r="F7" s="178" t="s">
        <v>6</v>
      </c>
      <c r="G7" s="178" t="s">
        <v>7</v>
      </c>
      <c r="H7" s="178" t="s">
        <v>8</v>
      </c>
      <c r="I7" s="178" t="s">
        <v>9</v>
      </c>
      <c r="J7" s="178" t="s">
        <v>10</v>
      </c>
      <c r="K7" s="178" t="s">
        <v>11</v>
      </c>
      <c r="L7" s="179" t="s">
        <v>12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47.25" customHeight="1" x14ac:dyDescent="0.25">
      <c r="A8" s="177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" customHeight="1" x14ac:dyDescent="0.25">
      <c r="A9" s="173" t="s">
        <v>15</v>
      </c>
      <c r="B9" s="114"/>
      <c r="C9" s="174">
        <f>ENERO!C32</f>
        <v>0</v>
      </c>
      <c r="D9" s="174">
        <f>ENERO!D32</f>
        <v>0</v>
      </c>
      <c r="E9" s="174">
        <f>ENERO!E32</f>
        <v>0</v>
      </c>
      <c r="F9" s="174">
        <f>ENERO!F32</f>
        <v>0</v>
      </c>
      <c r="G9" s="174">
        <f>ENERO!G32</f>
        <v>0</v>
      </c>
      <c r="H9" s="174">
        <f>ENERO!H32</f>
        <v>0</v>
      </c>
      <c r="I9" s="174">
        <f>ENERO!I32</f>
        <v>0</v>
      </c>
      <c r="J9" s="174">
        <f>ENERO!J32</f>
        <v>0</v>
      </c>
      <c r="K9" s="174">
        <f>ENERO!K32</f>
        <v>0</v>
      </c>
      <c r="L9" s="175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5" customHeight="1" x14ac:dyDescent="0.25">
      <c r="A10" s="117" t="s">
        <v>16</v>
      </c>
      <c r="B10" s="99"/>
      <c r="C10" s="18">
        <f>FEBRERO!C33</f>
        <v>0</v>
      </c>
      <c r="D10" s="18">
        <f>FEBRERO!D33</f>
        <v>0</v>
      </c>
      <c r="E10" s="18">
        <f>FEBRERO!E33</f>
        <v>0</v>
      </c>
      <c r="F10" s="18">
        <f>FEBRERO!F33</f>
        <v>0</v>
      </c>
      <c r="G10" s="18">
        <f>FEBRERO!G33</f>
        <v>0</v>
      </c>
      <c r="H10" s="18">
        <f>FEBRERO!H33</f>
        <v>0</v>
      </c>
      <c r="I10" s="18">
        <f>FEBRERO!I33</f>
        <v>0</v>
      </c>
      <c r="J10" s="18">
        <f>FEBRERO!J33</f>
        <v>0</v>
      </c>
      <c r="K10" s="18">
        <f>FEBRERO!K33</f>
        <v>0</v>
      </c>
      <c r="L10" s="19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5" customHeight="1" x14ac:dyDescent="0.25">
      <c r="A11" s="117" t="s">
        <v>17</v>
      </c>
      <c r="B11" s="99"/>
      <c r="C11" s="18">
        <f>MARZO!C31</f>
        <v>0</v>
      </c>
      <c r="D11" s="18">
        <f>MARZO!D31</f>
        <v>0</v>
      </c>
      <c r="E11" s="18">
        <f>MARZO!E31</f>
        <v>0</v>
      </c>
      <c r="F11" s="18">
        <f>MARZO!F31</f>
        <v>0</v>
      </c>
      <c r="G11" s="18">
        <f>MARZO!G31</f>
        <v>0</v>
      </c>
      <c r="H11" s="18">
        <f>MARZO!H31</f>
        <v>0</v>
      </c>
      <c r="I11" s="18">
        <f>MARZO!I31</f>
        <v>0</v>
      </c>
      <c r="J11" s="18">
        <f>MARZO!J31</f>
        <v>0</v>
      </c>
      <c r="K11" s="18">
        <f>MARZO!K31</f>
        <v>0</v>
      </c>
      <c r="L11" s="19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5" customHeight="1" x14ac:dyDescent="0.25">
      <c r="A12" s="117" t="s">
        <v>18</v>
      </c>
      <c r="B12" s="99"/>
      <c r="C12" s="18">
        <f>ABRIL!C34</f>
        <v>0</v>
      </c>
      <c r="D12" s="18">
        <f>ABRIL!D34</f>
        <v>0</v>
      </c>
      <c r="E12" s="18">
        <f>ABRIL!E34</f>
        <v>0</v>
      </c>
      <c r="F12" s="18">
        <f>ABRIL!F34</f>
        <v>0</v>
      </c>
      <c r="G12" s="18">
        <f>ABRIL!G34</f>
        <v>0</v>
      </c>
      <c r="H12" s="18">
        <f>ABRIL!H34</f>
        <v>0</v>
      </c>
      <c r="I12" s="18">
        <f>ABRIL!I34</f>
        <v>0</v>
      </c>
      <c r="J12" s="18">
        <f>ABRIL!J34</f>
        <v>0</v>
      </c>
      <c r="K12" s="18">
        <f>ABRIL!K34</f>
        <v>0</v>
      </c>
      <c r="L12" s="19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5" customHeight="1" x14ac:dyDescent="0.25">
      <c r="A13" s="117" t="s">
        <v>19</v>
      </c>
      <c r="B13" s="99"/>
      <c r="C13" s="18">
        <f>MAYO!C35</f>
        <v>0</v>
      </c>
      <c r="D13" s="18">
        <f>MAYO!D35</f>
        <v>0</v>
      </c>
      <c r="E13" s="18">
        <f>MAYO!E35</f>
        <v>0</v>
      </c>
      <c r="F13" s="18">
        <f>MAYO!F35</f>
        <v>0</v>
      </c>
      <c r="G13" s="18">
        <f>MAYO!G35</f>
        <v>0</v>
      </c>
      <c r="H13" s="18">
        <f>MAYO!H35</f>
        <v>0</v>
      </c>
      <c r="I13" s="18">
        <f>MAYO!I35</f>
        <v>0</v>
      </c>
      <c r="J13" s="18">
        <f>MAYO!J35</f>
        <v>0</v>
      </c>
      <c r="K13" s="18">
        <f>MAYO!K35</f>
        <v>0</v>
      </c>
      <c r="L13" s="19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5" customHeight="1" x14ac:dyDescent="0.25">
      <c r="A14" s="117" t="s">
        <v>20</v>
      </c>
      <c r="B14" s="99"/>
      <c r="C14" s="18">
        <f>JUNIO!C34</f>
        <v>0</v>
      </c>
      <c r="D14" s="18">
        <f>JUNIO!D34</f>
        <v>0</v>
      </c>
      <c r="E14" s="18">
        <f>JUNIO!E34</f>
        <v>0</v>
      </c>
      <c r="F14" s="18">
        <f>JUNIO!F34</f>
        <v>0</v>
      </c>
      <c r="G14" s="18">
        <f>JUNIO!G34</f>
        <v>0</v>
      </c>
      <c r="H14" s="18">
        <f>JUNIO!H34</f>
        <v>0</v>
      </c>
      <c r="I14" s="18">
        <f>JUNIO!I34</f>
        <v>0</v>
      </c>
      <c r="J14" s="18">
        <f>JUNIO!J34</f>
        <v>0</v>
      </c>
      <c r="K14" s="18">
        <f>JUNIO!K34</f>
        <v>0</v>
      </c>
      <c r="L14" s="19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5" customHeight="1" x14ac:dyDescent="0.25">
      <c r="A15" s="117" t="s">
        <v>21</v>
      </c>
      <c r="B15" s="99"/>
      <c r="C15" s="18">
        <f>JULIO!C37</f>
        <v>0</v>
      </c>
      <c r="D15" s="18">
        <f>JULIO!D37</f>
        <v>0</v>
      </c>
      <c r="E15" s="18">
        <f>JULIO!E37</f>
        <v>0</v>
      </c>
      <c r="F15" s="18">
        <f>JULIO!F37</f>
        <v>0</v>
      </c>
      <c r="G15" s="18">
        <f>JULIO!G37</f>
        <v>0</v>
      </c>
      <c r="H15" s="18">
        <f>JULIO!H37</f>
        <v>0</v>
      </c>
      <c r="I15" s="18">
        <f>JULIO!I37</f>
        <v>0</v>
      </c>
      <c r="J15" s="18">
        <f>JULIO!J37</f>
        <v>0</v>
      </c>
      <c r="K15" s="18">
        <f>JULIO!K37</f>
        <v>0</v>
      </c>
      <c r="L15" s="19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" customHeight="1" x14ac:dyDescent="0.25">
      <c r="A16" s="117" t="s">
        <v>22</v>
      </c>
      <c r="B16" s="99"/>
      <c r="C16" s="20">
        <f>AGOSTO!C38</f>
        <v>0</v>
      </c>
      <c r="D16" s="20">
        <f>AGOSTO!D38</f>
        <v>0</v>
      </c>
      <c r="E16" s="20">
        <f>AGOSTO!E38</f>
        <v>0</v>
      </c>
      <c r="F16" s="20">
        <f>AGOSTO!F38</f>
        <v>0</v>
      </c>
      <c r="G16" s="20">
        <f>AGOSTO!G38</f>
        <v>0</v>
      </c>
      <c r="H16" s="20">
        <f>AGOSTO!H38</f>
        <v>0</v>
      </c>
      <c r="I16" s="20">
        <f>AGOSTO!I38</f>
        <v>0</v>
      </c>
      <c r="J16" s="20">
        <f>AGOSTO!J38</f>
        <v>0</v>
      </c>
      <c r="K16" s="20">
        <f>AGOSTO!K38</f>
        <v>0</v>
      </c>
      <c r="L16" s="19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" customHeight="1" x14ac:dyDescent="0.25">
      <c r="A17" s="117" t="s">
        <v>23</v>
      </c>
      <c r="B17" s="99"/>
      <c r="C17" s="20">
        <f>'SEPTIEMBRE '!C38</f>
        <v>0</v>
      </c>
      <c r="D17" s="20">
        <f>'SEPTIEMBRE '!D38</f>
        <v>0</v>
      </c>
      <c r="E17" s="20">
        <f>'SEPTIEMBRE '!E38</f>
        <v>0</v>
      </c>
      <c r="F17" s="20">
        <f>'SEPTIEMBRE '!F38</f>
        <v>0</v>
      </c>
      <c r="G17" s="20">
        <f>'SEPTIEMBRE '!G38</f>
        <v>0</v>
      </c>
      <c r="H17" s="20">
        <f>'SEPTIEMBRE '!H38</f>
        <v>0</v>
      </c>
      <c r="I17" s="20">
        <f>'SEPTIEMBRE '!I38</f>
        <v>0</v>
      </c>
      <c r="J17" s="20">
        <f>'SEPTIEMBRE '!J38</f>
        <v>0</v>
      </c>
      <c r="K17" s="20">
        <f>'SEPTIEMBRE '!K38</f>
        <v>0</v>
      </c>
      <c r="L17" s="19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5.75" customHeight="1" x14ac:dyDescent="0.25">
      <c r="A18" s="117" t="s">
        <v>24</v>
      </c>
      <c r="B18" s="99"/>
      <c r="C18" s="20">
        <f>'OCTUBRE '!C38</f>
        <v>0</v>
      </c>
      <c r="D18" s="20">
        <f>'OCTUBRE '!D38</f>
        <v>0</v>
      </c>
      <c r="E18" s="20">
        <f>'OCTUBRE '!E38</f>
        <v>0</v>
      </c>
      <c r="F18" s="20">
        <f>'OCTUBRE '!F38</f>
        <v>0</v>
      </c>
      <c r="G18" s="20">
        <f>'OCTUBRE '!G38</f>
        <v>0</v>
      </c>
      <c r="H18" s="20">
        <f>'OCTUBRE '!H38</f>
        <v>0</v>
      </c>
      <c r="I18" s="20">
        <f>'OCTUBRE '!I38</f>
        <v>0</v>
      </c>
      <c r="J18" s="20">
        <f>'OCTUBRE '!J38</f>
        <v>0</v>
      </c>
      <c r="K18" s="20">
        <f>'OCTUBRE '!K38</f>
        <v>0</v>
      </c>
      <c r="L18" s="19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.75" customHeight="1" x14ac:dyDescent="0.25">
      <c r="A19" s="117" t="s">
        <v>25</v>
      </c>
      <c r="B19" s="99"/>
      <c r="C19" s="20">
        <f>'NOVIEMBRE '!C38</f>
        <v>0</v>
      </c>
      <c r="D19" s="20">
        <f>'NOVIEMBRE '!D38</f>
        <v>0</v>
      </c>
      <c r="E19" s="20">
        <f>'NOVIEMBRE '!E38</f>
        <v>0</v>
      </c>
      <c r="F19" s="20">
        <f>'NOVIEMBRE '!F38</f>
        <v>0</v>
      </c>
      <c r="G19" s="20">
        <f>'NOVIEMBRE '!G38</f>
        <v>0</v>
      </c>
      <c r="H19" s="20">
        <f>'NOVIEMBRE '!H38</f>
        <v>0</v>
      </c>
      <c r="I19" s="20">
        <f>'NOVIEMBRE '!I38</f>
        <v>0</v>
      </c>
      <c r="J19" s="20">
        <f>'NOVIEMBRE '!J38</f>
        <v>0</v>
      </c>
      <c r="K19" s="20">
        <f>'NOVIEMBRE '!K38</f>
        <v>0</v>
      </c>
      <c r="L19" s="19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.75" customHeight="1" x14ac:dyDescent="0.25">
      <c r="A20" s="117" t="s">
        <v>26</v>
      </c>
      <c r="B20" s="99"/>
      <c r="C20" s="20">
        <f>'DICIEMBRE '!C38</f>
        <v>0</v>
      </c>
      <c r="D20" s="20">
        <f>'DICIEMBRE '!D38</f>
        <v>0</v>
      </c>
      <c r="E20" s="20">
        <f>'DICIEMBRE '!E38</f>
        <v>0</v>
      </c>
      <c r="F20" s="20">
        <f>'DICIEMBRE '!F38</f>
        <v>0</v>
      </c>
      <c r="G20" s="20">
        <f>'DICIEMBRE '!G38</f>
        <v>0</v>
      </c>
      <c r="H20" s="20">
        <f>'DICIEMBRE '!H38</f>
        <v>0</v>
      </c>
      <c r="I20" s="20">
        <f>'DICIEMBRE '!I38</f>
        <v>0</v>
      </c>
      <c r="J20" s="20">
        <f>'DICIEMBRE '!J38</f>
        <v>0</v>
      </c>
      <c r="K20" s="20">
        <f>'DICIEMBRE '!K38</f>
        <v>0</v>
      </c>
      <c r="L20" s="19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 x14ac:dyDescent="0.25">
      <c r="A21" s="118" t="s">
        <v>13</v>
      </c>
      <c r="B21" s="119"/>
      <c r="C21" s="21">
        <f t="shared" ref="C21:K21" si="0">SUM(C9:C20)</f>
        <v>0</v>
      </c>
      <c r="D21" s="21">
        <f t="shared" si="0"/>
        <v>0</v>
      </c>
      <c r="E21" s="21">
        <f t="shared" si="0"/>
        <v>0</v>
      </c>
      <c r="F21" s="21">
        <f t="shared" si="0"/>
        <v>0</v>
      </c>
      <c r="G21" s="21">
        <f t="shared" si="0"/>
        <v>0</v>
      </c>
      <c r="H21" s="21">
        <f t="shared" si="0"/>
        <v>0</v>
      </c>
      <c r="I21" s="21">
        <f t="shared" si="0"/>
        <v>0</v>
      </c>
      <c r="J21" s="21">
        <f t="shared" si="0"/>
        <v>0</v>
      </c>
      <c r="K21" s="21">
        <f t="shared" si="0"/>
        <v>0</v>
      </c>
      <c r="L21" s="22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" customHeight="1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</row>
    <row r="997" spans="1:26" ht="15" customHeight="1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</row>
    <row r="998" spans="1:26" ht="15" customHeight="1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</row>
    <row r="999" spans="1:26" ht="15" customHeight="1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</row>
  </sheetData>
  <mergeCells count="31">
    <mergeCell ref="K5:L6"/>
    <mergeCell ref="K3:L4"/>
    <mergeCell ref="K1:L2"/>
    <mergeCell ref="C5:J6"/>
    <mergeCell ref="C3:J4"/>
    <mergeCell ref="C1:J2"/>
    <mergeCell ref="A1:B6"/>
    <mergeCell ref="A20:B20"/>
    <mergeCell ref="A21:B21"/>
    <mergeCell ref="A9:B9"/>
    <mergeCell ref="A10:B10"/>
    <mergeCell ref="A11:B11"/>
    <mergeCell ref="A12:B12"/>
    <mergeCell ref="A13:B13"/>
    <mergeCell ref="A14:B14"/>
    <mergeCell ref="A15:B15"/>
    <mergeCell ref="G7:G8"/>
    <mergeCell ref="A16:B16"/>
    <mergeCell ref="A17:B17"/>
    <mergeCell ref="A18:B18"/>
    <mergeCell ref="A19:B19"/>
    <mergeCell ref="A7:B8"/>
    <mergeCell ref="C7:C8"/>
    <mergeCell ref="D7:D8"/>
    <mergeCell ref="E7:E8"/>
    <mergeCell ref="F7:F8"/>
    <mergeCell ref="H7:H8"/>
    <mergeCell ref="I7:I8"/>
    <mergeCell ref="J7:J8"/>
    <mergeCell ref="K7:K8"/>
    <mergeCell ref="L7:L8"/>
  </mergeCells>
  <pageMargins left="0.7" right="0.7" top="0.75" bottom="0.75" header="0" footer="0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D5"/>
    </sheetView>
  </sheetViews>
  <sheetFormatPr baseColWidth="10" defaultColWidth="14.42578125" defaultRowHeight="15" customHeight="1" x14ac:dyDescent="0.25"/>
  <cols>
    <col min="1" max="1" width="10.42578125" customWidth="1"/>
    <col min="2" max="2" width="12" customWidth="1"/>
    <col min="3" max="3" width="18" customWidth="1"/>
    <col min="4" max="4" width="9.42578125" customWidth="1"/>
    <col min="5" max="12" width="11.42578125" customWidth="1"/>
    <col min="13" max="13" width="13.140625" customWidth="1"/>
    <col min="14" max="14" width="15.140625" customWidth="1"/>
    <col min="15" max="15" width="12.85546875" customWidth="1"/>
    <col min="16" max="16" width="13.5703125" customWidth="1"/>
    <col min="17" max="17" width="7.140625" customWidth="1"/>
    <col min="18" max="20" width="11.42578125" customWidth="1"/>
    <col min="21" max="21" width="15.140625" customWidth="1"/>
    <col min="22" max="22" width="11.7109375" customWidth="1"/>
    <col min="23" max="23" width="12.42578125" customWidth="1"/>
    <col min="24" max="24" width="18.5703125" customWidth="1"/>
    <col min="25" max="26" width="11.42578125" customWidth="1"/>
  </cols>
  <sheetData>
    <row r="1" spans="1:26" ht="18.75" customHeight="1" x14ac:dyDescent="0.25">
      <c r="A1" s="123"/>
      <c r="B1" s="106"/>
      <c r="C1" s="106"/>
      <c r="D1" s="103"/>
      <c r="E1" s="123" t="s">
        <v>27</v>
      </c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3"/>
      <c r="Y1" s="23"/>
      <c r="Z1" s="23"/>
    </row>
    <row r="2" spans="1:26" ht="22.5" customHeight="1" x14ac:dyDescent="0.25">
      <c r="A2" s="107"/>
      <c r="B2" s="108"/>
      <c r="C2" s="108"/>
      <c r="D2" s="109"/>
      <c r="E2" s="107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9"/>
      <c r="Y2" s="23"/>
      <c r="Z2" s="23"/>
    </row>
    <row r="3" spans="1:26" ht="21" customHeight="1" x14ac:dyDescent="0.25">
      <c r="A3" s="107"/>
      <c r="B3" s="108"/>
      <c r="C3" s="108"/>
      <c r="D3" s="109"/>
      <c r="E3" s="107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9"/>
      <c r="Y3" s="23"/>
      <c r="Z3" s="23"/>
    </row>
    <row r="4" spans="1:26" ht="26.25" customHeight="1" x14ac:dyDescent="0.25">
      <c r="A4" s="107"/>
      <c r="B4" s="108"/>
      <c r="C4" s="108"/>
      <c r="D4" s="109"/>
      <c r="E4" s="107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9"/>
      <c r="Y4" s="23"/>
      <c r="Z4" s="23"/>
    </row>
    <row r="5" spans="1:26" ht="27" customHeight="1" x14ac:dyDescent="0.25">
      <c r="A5" s="110"/>
      <c r="B5" s="111"/>
      <c r="C5" s="111"/>
      <c r="D5" s="112"/>
      <c r="E5" s="110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2"/>
      <c r="Y5" s="23"/>
      <c r="Z5" s="23"/>
    </row>
    <row r="6" spans="1:26" ht="15" customHeight="1" x14ac:dyDescent="0.25">
      <c r="A6" s="124" t="s">
        <v>28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3"/>
      <c r="M6" s="125" t="s">
        <v>29</v>
      </c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3"/>
      <c r="Y6" s="23"/>
      <c r="Z6" s="23"/>
    </row>
    <row r="7" spans="1:26" ht="15" customHeight="1" x14ac:dyDescent="0.25">
      <c r="A7" s="110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2"/>
      <c r="M7" s="110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2"/>
      <c r="Y7" s="23"/>
      <c r="Z7" s="23"/>
    </row>
    <row r="8" spans="1:26" ht="36" customHeight="1" x14ac:dyDescent="0.25">
      <c r="A8" s="24"/>
      <c r="B8" s="120" t="s">
        <v>30</v>
      </c>
      <c r="C8" s="121"/>
      <c r="D8" s="121"/>
      <c r="E8" s="121"/>
      <c r="F8" s="114"/>
      <c r="G8" s="126" t="s">
        <v>31</v>
      </c>
      <c r="H8" s="105"/>
      <c r="I8" s="99"/>
      <c r="J8" s="126" t="s">
        <v>32</v>
      </c>
      <c r="K8" s="105"/>
      <c r="L8" s="99"/>
      <c r="M8" s="120" t="s">
        <v>33</v>
      </c>
      <c r="N8" s="121"/>
      <c r="O8" s="121"/>
      <c r="P8" s="122"/>
      <c r="Q8" s="120" t="s">
        <v>34</v>
      </c>
      <c r="R8" s="121"/>
      <c r="S8" s="121"/>
      <c r="T8" s="121"/>
      <c r="U8" s="121"/>
      <c r="V8" s="121"/>
      <c r="W8" s="114"/>
      <c r="X8" s="25" t="s">
        <v>35</v>
      </c>
      <c r="Y8" s="23"/>
      <c r="Z8" s="23"/>
    </row>
    <row r="9" spans="1:26" ht="56.25" customHeight="1" x14ac:dyDescent="0.25">
      <c r="A9" s="26" t="s">
        <v>36</v>
      </c>
      <c r="B9" s="26" t="s">
        <v>37</v>
      </c>
      <c r="C9" s="26" t="s">
        <v>38</v>
      </c>
      <c r="D9" s="127" t="s">
        <v>39</v>
      </c>
      <c r="E9" s="105"/>
      <c r="F9" s="99"/>
      <c r="G9" s="26" t="s">
        <v>40</v>
      </c>
      <c r="H9" s="26" t="s">
        <v>41</v>
      </c>
      <c r="I9" s="27" t="s">
        <v>42</v>
      </c>
      <c r="J9" s="26" t="s">
        <v>43</v>
      </c>
      <c r="K9" s="26" t="s">
        <v>41</v>
      </c>
      <c r="L9" s="27" t="s">
        <v>44</v>
      </c>
      <c r="M9" s="28" t="s">
        <v>45</v>
      </c>
      <c r="N9" s="26" t="s">
        <v>38</v>
      </c>
      <c r="O9" s="28" t="s">
        <v>46</v>
      </c>
      <c r="P9" s="29" t="s">
        <v>47</v>
      </c>
      <c r="Q9" s="131" t="s">
        <v>48</v>
      </c>
      <c r="R9" s="105"/>
      <c r="S9" s="105"/>
      <c r="T9" s="99"/>
      <c r="U9" s="26" t="s">
        <v>38</v>
      </c>
      <c r="V9" s="28" t="s">
        <v>46</v>
      </c>
      <c r="W9" s="29" t="s">
        <v>49</v>
      </c>
      <c r="X9" s="27" t="s">
        <v>50</v>
      </c>
      <c r="Y9" s="23"/>
      <c r="Z9" s="23"/>
    </row>
    <row r="10" spans="1:26" x14ac:dyDescent="0.25">
      <c r="A10" s="26">
        <v>2025</v>
      </c>
      <c r="B10" s="30">
        <v>0</v>
      </c>
      <c r="C10" s="30">
        <v>2640</v>
      </c>
      <c r="D10" s="128">
        <v>0</v>
      </c>
      <c r="E10" s="105"/>
      <c r="F10" s="99"/>
      <c r="G10" s="31">
        <v>0</v>
      </c>
      <c r="H10" s="31">
        <v>0</v>
      </c>
      <c r="I10" s="32">
        <v>0</v>
      </c>
      <c r="J10" s="31">
        <v>0</v>
      </c>
      <c r="K10" s="31">
        <v>0</v>
      </c>
      <c r="L10" s="32">
        <v>0</v>
      </c>
      <c r="M10" s="33">
        <v>0</v>
      </c>
      <c r="N10" s="33">
        <v>2640</v>
      </c>
      <c r="O10" s="33">
        <v>200000</v>
      </c>
      <c r="P10" s="34">
        <f>+(M10/N10)*O10</f>
        <v>0</v>
      </c>
      <c r="Q10" s="132">
        <v>0</v>
      </c>
      <c r="R10" s="105"/>
      <c r="S10" s="105"/>
      <c r="T10" s="99"/>
      <c r="U10" s="35">
        <v>2640</v>
      </c>
      <c r="V10" s="33">
        <v>200000</v>
      </c>
      <c r="W10" s="34">
        <f>(Q10/U10)*V10</f>
        <v>0</v>
      </c>
      <c r="X10" s="36">
        <f>(P10*W10)/100</f>
        <v>0</v>
      </c>
      <c r="Y10" s="23"/>
      <c r="Z10" s="23"/>
    </row>
    <row r="11" spans="1:26" x14ac:dyDescent="0.25">
      <c r="A11" s="37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38"/>
      <c r="Y11" s="23"/>
      <c r="Z11" s="23"/>
    </row>
    <row r="12" spans="1:26" x14ac:dyDescent="0.25">
      <c r="A12" s="37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38"/>
      <c r="Y12" s="23"/>
      <c r="Z12" s="23"/>
    </row>
    <row r="13" spans="1:26" x14ac:dyDescent="0.25">
      <c r="A13" s="37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38"/>
      <c r="Y13" s="23"/>
      <c r="Z13" s="23"/>
    </row>
    <row r="14" spans="1:26" ht="15" customHeight="1" x14ac:dyDescent="0.25">
      <c r="A14" s="133" t="s">
        <v>51</v>
      </c>
      <c r="B14" s="105"/>
      <c r="C14" s="105"/>
      <c r="D14" s="105"/>
      <c r="E14" s="105"/>
      <c r="F14" s="99"/>
      <c r="G14" s="39"/>
      <c r="H14" s="39"/>
      <c r="I14" s="39"/>
      <c r="J14" s="39"/>
      <c r="K14" s="39"/>
      <c r="L14" s="39"/>
      <c r="M14" s="39"/>
      <c r="N14" s="39"/>
      <c r="O14" s="39"/>
      <c r="P14" s="40"/>
      <c r="Q14" s="133" t="s">
        <v>52</v>
      </c>
      <c r="R14" s="105"/>
      <c r="S14" s="105"/>
      <c r="T14" s="105"/>
      <c r="U14" s="105"/>
      <c r="V14" s="99"/>
      <c r="W14" s="40"/>
      <c r="X14" s="41"/>
      <c r="Y14" s="23"/>
      <c r="Z14" s="23"/>
    </row>
    <row r="15" spans="1:26" x14ac:dyDescent="0.25">
      <c r="A15" s="42"/>
      <c r="B15" s="126" t="s">
        <v>53</v>
      </c>
      <c r="C15" s="105"/>
      <c r="D15" s="105"/>
      <c r="E15" s="105"/>
      <c r="F15" s="99"/>
      <c r="G15" s="43"/>
      <c r="H15" s="43"/>
      <c r="I15" s="43"/>
      <c r="J15" s="43"/>
      <c r="K15" s="43"/>
      <c r="L15" s="43"/>
      <c r="M15" s="23"/>
      <c r="N15" s="23"/>
      <c r="O15" s="23"/>
      <c r="P15" s="43"/>
      <c r="Q15" s="130" t="s">
        <v>54</v>
      </c>
      <c r="R15" s="105"/>
      <c r="S15" s="105"/>
      <c r="T15" s="105"/>
      <c r="U15" s="105"/>
      <c r="V15" s="99"/>
      <c r="W15" s="43"/>
      <c r="X15" s="44"/>
      <c r="Y15" s="23"/>
      <c r="Z15" s="23"/>
    </row>
    <row r="16" spans="1:26" ht="54" customHeight="1" x14ac:dyDescent="0.25">
      <c r="A16" s="26" t="s">
        <v>36</v>
      </c>
      <c r="B16" s="26" t="s">
        <v>55</v>
      </c>
      <c r="C16" s="26" t="s">
        <v>38</v>
      </c>
      <c r="D16" s="127" t="s">
        <v>56</v>
      </c>
      <c r="E16" s="105"/>
      <c r="F16" s="99"/>
      <c r="G16" s="45"/>
      <c r="H16" s="45"/>
      <c r="I16" s="45"/>
      <c r="J16" s="45"/>
      <c r="K16" s="45"/>
      <c r="L16" s="45"/>
      <c r="M16" s="23"/>
      <c r="N16" s="23"/>
      <c r="O16" s="23"/>
      <c r="P16" s="45"/>
      <c r="Q16" s="27" t="s">
        <v>36</v>
      </c>
      <c r="R16" s="127" t="s">
        <v>57</v>
      </c>
      <c r="S16" s="105"/>
      <c r="T16" s="99"/>
      <c r="U16" s="27" t="s">
        <v>38</v>
      </c>
      <c r="V16" s="27" t="s">
        <v>58</v>
      </c>
      <c r="W16" s="129"/>
      <c r="X16" s="109"/>
      <c r="Y16" s="23"/>
      <c r="Z16" s="23"/>
    </row>
    <row r="17" spans="1:26" x14ac:dyDescent="0.25">
      <c r="A17" s="26">
        <v>2025</v>
      </c>
      <c r="B17" s="46">
        <f>indicador!C21</f>
        <v>0</v>
      </c>
      <c r="C17" s="30">
        <v>2640</v>
      </c>
      <c r="D17" s="128">
        <f>+(B17/C17)*100</f>
        <v>0</v>
      </c>
      <c r="E17" s="105"/>
      <c r="F17" s="99"/>
      <c r="G17" s="47"/>
      <c r="H17" s="47"/>
      <c r="I17" s="47"/>
      <c r="J17" s="47"/>
      <c r="K17" s="47"/>
      <c r="L17" s="47"/>
      <c r="M17" s="23"/>
      <c r="N17" s="23"/>
      <c r="O17" s="23"/>
      <c r="P17" s="47"/>
      <c r="Q17" s="48">
        <v>2021</v>
      </c>
      <c r="R17" s="130">
        <v>384</v>
      </c>
      <c r="S17" s="105"/>
      <c r="T17" s="99"/>
      <c r="U17" s="48">
        <v>2640</v>
      </c>
      <c r="V17" s="49">
        <f>+(R17/U17)*100</f>
        <v>14.545454545454545</v>
      </c>
      <c r="W17" s="129"/>
      <c r="X17" s="109"/>
      <c r="Y17" s="23"/>
      <c r="Z17" s="23"/>
    </row>
    <row r="18" spans="1:26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5.7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5.7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5.7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7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5.7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5.7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5.7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5.7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5.7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5.7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5.7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5.7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5.7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 x14ac:dyDescent="0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 x14ac:dyDescent="0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 x14ac:dyDescent="0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 x14ac:dyDescent="0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 x14ac:dyDescent="0.2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 x14ac:dyDescent="0.2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 x14ac:dyDescent="0.2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 x14ac:dyDescent="0.2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 x14ac:dyDescent="0.2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 x14ac:dyDescent="0.2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 x14ac:dyDescent="0.2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 x14ac:dyDescent="0.2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 x14ac:dyDescent="0.2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 x14ac:dyDescent="0.2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 x14ac:dyDescent="0.2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 x14ac:dyDescent="0.2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 x14ac:dyDescent="0.2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 x14ac:dyDescent="0.2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 x14ac:dyDescent="0.2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 x14ac:dyDescent="0.2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 x14ac:dyDescent="0.2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 x14ac:dyDescent="0.2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 x14ac:dyDescent="0.2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 x14ac:dyDescent="0.2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 x14ac:dyDescent="0.2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 x14ac:dyDescent="0.2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 x14ac:dyDescent="0.2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 x14ac:dyDescent="0.2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 x14ac:dyDescent="0.2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 x14ac:dyDescent="0.2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 x14ac:dyDescent="0.2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 x14ac:dyDescent="0.2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 x14ac:dyDescent="0.2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 x14ac:dyDescent="0.2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 x14ac:dyDescent="0.2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 x14ac:dyDescent="0.2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 x14ac:dyDescent="0.2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 x14ac:dyDescent="0.2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 x14ac:dyDescent="0.2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 x14ac:dyDescent="0.2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 x14ac:dyDescent="0.2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 x14ac:dyDescent="0.2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 x14ac:dyDescent="0.2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 x14ac:dyDescent="0.2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 x14ac:dyDescent="0.2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 x14ac:dyDescent="0.2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 x14ac:dyDescent="0.2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 x14ac:dyDescent="0.2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 x14ac:dyDescent="0.2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 x14ac:dyDescent="0.2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 x14ac:dyDescent="0.2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 x14ac:dyDescent="0.2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 x14ac:dyDescent="0.2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 x14ac:dyDescent="0.2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 x14ac:dyDescent="0.2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 x14ac:dyDescent="0.2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 x14ac:dyDescent="0.2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 x14ac:dyDescent="0.2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 x14ac:dyDescent="0.2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 x14ac:dyDescent="0.2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 x14ac:dyDescent="0.2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 x14ac:dyDescent="0.2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 x14ac:dyDescent="0.2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 x14ac:dyDescent="0.2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 x14ac:dyDescent="0.2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 x14ac:dyDescent="0.2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 x14ac:dyDescent="0.2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 x14ac:dyDescent="0.2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 x14ac:dyDescent="0.2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 x14ac:dyDescent="0.2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 x14ac:dyDescent="0.2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 x14ac:dyDescent="0.2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 x14ac:dyDescent="0.2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 x14ac:dyDescent="0.2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 x14ac:dyDescent="0.2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 x14ac:dyDescent="0.2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 x14ac:dyDescent="0.2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 x14ac:dyDescent="0.2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 x14ac:dyDescent="0.2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 x14ac:dyDescent="0.2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 x14ac:dyDescent="0.2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 x14ac:dyDescent="0.2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 x14ac:dyDescent="0.2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 x14ac:dyDescent="0.2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 x14ac:dyDescent="0.2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 x14ac:dyDescent="0.2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 x14ac:dyDescent="0.2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 x14ac:dyDescent="0.2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 x14ac:dyDescent="0.2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 x14ac:dyDescent="0.2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 x14ac:dyDescent="0.2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 x14ac:dyDescent="0.2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 x14ac:dyDescent="0.2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 x14ac:dyDescent="0.2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 x14ac:dyDescent="0.2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 x14ac:dyDescent="0.2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 x14ac:dyDescent="0.2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 x14ac:dyDescent="0.2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 x14ac:dyDescent="0.2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 x14ac:dyDescent="0.2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 x14ac:dyDescent="0.2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 x14ac:dyDescent="0.2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 x14ac:dyDescent="0.2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 x14ac:dyDescent="0.2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 x14ac:dyDescent="0.2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 x14ac:dyDescent="0.2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 x14ac:dyDescent="0.2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 x14ac:dyDescent="0.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 x14ac:dyDescent="0.2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 x14ac:dyDescent="0.2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 x14ac:dyDescent="0.2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 x14ac:dyDescent="0.2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 x14ac:dyDescent="0.2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 x14ac:dyDescent="0.2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 x14ac:dyDescent="0.2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 x14ac:dyDescent="0.2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 x14ac:dyDescent="0.2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 x14ac:dyDescent="0.2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 x14ac:dyDescent="0.2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 x14ac:dyDescent="0.2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 x14ac:dyDescent="0.2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 x14ac:dyDescent="0.2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 x14ac:dyDescent="0.2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 x14ac:dyDescent="0.2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 x14ac:dyDescent="0.2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 x14ac:dyDescent="0.2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 x14ac:dyDescent="0.2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 x14ac:dyDescent="0.2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 x14ac:dyDescent="0.2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 x14ac:dyDescent="0.2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 x14ac:dyDescent="0.2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 x14ac:dyDescent="0.2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 x14ac:dyDescent="0.2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 x14ac:dyDescent="0.2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 x14ac:dyDescent="0.2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 x14ac:dyDescent="0.2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 x14ac:dyDescent="0.2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 x14ac:dyDescent="0.2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 x14ac:dyDescent="0.2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 x14ac:dyDescent="0.2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 x14ac:dyDescent="0.2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 x14ac:dyDescent="0.2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 x14ac:dyDescent="0.2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 x14ac:dyDescent="0.2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 x14ac:dyDescent="0.2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 x14ac:dyDescent="0.2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 x14ac:dyDescent="0.2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 x14ac:dyDescent="0.2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 x14ac:dyDescent="0.2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 x14ac:dyDescent="0.2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 x14ac:dyDescent="0.2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 x14ac:dyDescent="0.2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 x14ac:dyDescent="0.2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 x14ac:dyDescent="0.2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 x14ac:dyDescent="0.2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 x14ac:dyDescent="0.2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 x14ac:dyDescent="0.2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 x14ac:dyDescent="0.2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 x14ac:dyDescent="0.2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 x14ac:dyDescent="0.2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 x14ac:dyDescent="0.2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 x14ac:dyDescent="0.2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 x14ac:dyDescent="0.2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 x14ac:dyDescent="0.2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 x14ac:dyDescent="0.2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 x14ac:dyDescent="0.2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 x14ac:dyDescent="0.2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 x14ac:dyDescent="0.2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 x14ac:dyDescent="0.2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 x14ac:dyDescent="0.2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 x14ac:dyDescent="0.2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 x14ac:dyDescent="0.2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 x14ac:dyDescent="0.2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 x14ac:dyDescent="0.2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 x14ac:dyDescent="0.2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 x14ac:dyDescent="0.2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 x14ac:dyDescent="0.2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 x14ac:dyDescent="0.2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 x14ac:dyDescent="0.2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 x14ac:dyDescent="0.2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 x14ac:dyDescent="0.2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 x14ac:dyDescent="0.2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 x14ac:dyDescent="0.2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 x14ac:dyDescent="0.2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 x14ac:dyDescent="0.2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 x14ac:dyDescent="0.2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 x14ac:dyDescent="0.2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 x14ac:dyDescent="0.2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 x14ac:dyDescent="0.2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 x14ac:dyDescent="0.2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 x14ac:dyDescent="0.2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 x14ac:dyDescent="0.2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 x14ac:dyDescent="0.2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 x14ac:dyDescent="0.2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 x14ac:dyDescent="0.2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 x14ac:dyDescent="0.2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 x14ac:dyDescent="0.2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 x14ac:dyDescent="0.2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 x14ac:dyDescent="0.2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 x14ac:dyDescent="0.2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 x14ac:dyDescent="0.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 x14ac:dyDescent="0.2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 x14ac:dyDescent="0.2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 x14ac:dyDescent="0.2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 x14ac:dyDescent="0.2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 x14ac:dyDescent="0.2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 x14ac:dyDescent="0.2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 x14ac:dyDescent="0.2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 x14ac:dyDescent="0.2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 x14ac:dyDescent="0.2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 x14ac:dyDescent="0.2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 x14ac:dyDescent="0.2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 x14ac:dyDescent="0.2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 x14ac:dyDescent="0.2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 x14ac:dyDescent="0.2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 x14ac:dyDescent="0.2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 x14ac:dyDescent="0.2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 x14ac:dyDescent="0.2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 x14ac:dyDescent="0.2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 x14ac:dyDescent="0.2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 x14ac:dyDescent="0.2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 x14ac:dyDescent="0.2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 x14ac:dyDescent="0.2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 x14ac:dyDescent="0.2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 x14ac:dyDescent="0.2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 x14ac:dyDescent="0.2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 x14ac:dyDescent="0.2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 x14ac:dyDescent="0.2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 x14ac:dyDescent="0.2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 x14ac:dyDescent="0.2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 x14ac:dyDescent="0.2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 x14ac:dyDescent="0.2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 x14ac:dyDescent="0.2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 x14ac:dyDescent="0.2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 x14ac:dyDescent="0.2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 x14ac:dyDescent="0.2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 x14ac:dyDescent="0.2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 x14ac:dyDescent="0.2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 x14ac:dyDescent="0.2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 x14ac:dyDescent="0.2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 x14ac:dyDescent="0.2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 x14ac:dyDescent="0.2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 x14ac:dyDescent="0.2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 x14ac:dyDescent="0.2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 x14ac:dyDescent="0.2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 x14ac:dyDescent="0.2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 x14ac:dyDescent="0.2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 x14ac:dyDescent="0.2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 x14ac:dyDescent="0.2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 x14ac:dyDescent="0.2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 x14ac:dyDescent="0.2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 x14ac:dyDescent="0.2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 x14ac:dyDescent="0.2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 x14ac:dyDescent="0.2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 x14ac:dyDescent="0.2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 x14ac:dyDescent="0.2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 x14ac:dyDescent="0.2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 x14ac:dyDescent="0.2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 x14ac:dyDescent="0.2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 x14ac:dyDescent="0.2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 x14ac:dyDescent="0.2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 x14ac:dyDescent="0.2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 x14ac:dyDescent="0.2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 x14ac:dyDescent="0.2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 x14ac:dyDescent="0.2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 x14ac:dyDescent="0.2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 x14ac:dyDescent="0.2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 x14ac:dyDescent="0.2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 x14ac:dyDescent="0.2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 x14ac:dyDescent="0.2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 x14ac:dyDescent="0.2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 x14ac:dyDescent="0.2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 x14ac:dyDescent="0.2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 x14ac:dyDescent="0.2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 x14ac:dyDescent="0.2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 x14ac:dyDescent="0.2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 x14ac:dyDescent="0.2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 x14ac:dyDescent="0.2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 x14ac:dyDescent="0.2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 x14ac:dyDescent="0.2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 x14ac:dyDescent="0.2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 x14ac:dyDescent="0.2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 x14ac:dyDescent="0.2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 x14ac:dyDescent="0.2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 x14ac:dyDescent="0.2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 x14ac:dyDescent="0.2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 x14ac:dyDescent="0.2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 x14ac:dyDescent="0.2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 x14ac:dyDescent="0.2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 x14ac:dyDescent="0.2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 x14ac:dyDescent="0.2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 x14ac:dyDescent="0.2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 x14ac:dyDescent="0.2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 x14ac:dyDescent="0.2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 x14ac:dyDescent="0.2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 x14ac:dyDescent="0.2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 x14ac:dyDescent="0.2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 x14ac:dyDescent="0.2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 x14ac:dyDescent="0.2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 x14ac:dyDescent="0.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 x14ac:dyDescent="0.2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 x14ac:dyDescent="0.2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 x14ac:dyDescent="0.2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 x14ac:dyDescent="0.2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 x14ac:dyDescent="0.2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 x14ac:dyDescent="0.2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 x14ac:dyDescent="0.2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 x14ac:dyDescent="0.2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 x14ac:dyDescent="0.2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 x14ac:dyDescent="0.2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 x14ac:dyDescent="0.2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 x14ac:dyDescent="0.2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 x14ac:dyDescent="0.2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 x14ac:dyDescent="0.2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 x14ac:dyDescent="0.2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 x14ac:dyDescent="0.2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 x14ac:dyDescent="0.2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 x14ac:dyDescent="0.2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 x14ac:dyDescent="0.2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 x14ac:dyDescent="0.2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 x14ac:dyDescent="0.2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 x14ac:dyDescent="0.2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 x14ac:dyDescent="0.2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 x14ac:dyDescent="0.2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 x14ac:dyDescent="0.2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 x14ac:dyDescent="0.2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 x14ac:dyDescent="0.2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 x14ac:dyDescent="0.2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 x14ac:dyDescent="0.2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 x14ac:dyDescent="0.2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 x14ac:dyDescent="0.2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 x14ac:dyDescent="0.2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 x14ac:dyDescent="0.2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 x14ac:dyDescent="0.2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 x14ac:dyDescent="0.2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 x14ac:dyDescent="0.2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 x14ac:dyDescent="0.2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 x14ac:dyDescent="0.2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 x14ac:dyDescent="0.2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 x14ac:dyDescent="0.2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 x14ac:dyDescent="0.2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 x14ac:dyDescent="0.2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 x14ac:dyDescent="0.2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 x14ac:dyDescent="0.2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 x14ac:dyDescent="0.2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 x14ac:dyDescent="0.2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 x14ac:dyDescent="0.2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 x14ac:dyDescent="0.2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 x14ac:dyDescent="0.2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 x14ac:dyDescent="0.2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 x14ac:dyDescent="0.2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 x14ac:dyDescent="0.2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 x14ac:dyDescent="0.2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 x14ac:dyDescent="0.2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 x14ac:dyDescent="0.2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 x14ac:dyDescent="0.2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 x14ac:dyDescent="0.2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 x14ac:dyDescent="0.2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 x14ac:dyDescent="0.2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 x14ac:dyDescent="0.2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 x14ac:dyDescent="0.2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 x14ac:dyDescent="0.2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 x14ac:dyDescent="0.2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 x14ac:dyDescent="0.2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 x14ac:dyDescent="0.2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 x14ac:dyDescent="0.2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 x14ac:dyDescent="0.2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 x14ac:dyDescent="0.2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 x14ac:dyDescent="0.2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 x14ac:dyDescent="0.2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 x14ac:dyDescent="0.2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 x14ac:dyDescent="0.2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 x14ac:dyDescent="0.2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 x14ac:dyDescent="0.2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 x14ac:dyDescent="0.2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 x14ac:dyDescent="0.2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 x14ac:dyDescent="0.2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 x14ac:dyDescent="0.2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 x14ac:dyDescent="0.2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 x14ac:dyDescent="0.2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 x14ac:dyDescent="0.2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 x14ac:dyDescent="0.2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 x14ac:dyDescent="0.2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 x14ac:dyDescent="0.2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 x14ac:dyDescent="0.2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 x14ac:dyDescent="0.2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 x14ac:dyDescent="0.2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 x14ac:dyDescent="0.2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 x14ac:dyDescent="0.2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 x14ac:dyDescent="0.2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 x14ac:dyDescent="0.2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 x14ac:dyDescent="0.2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 x14ac:dyDescent="0.2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 x14ac:dyDescent="0.2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 x14ac:dyDescent="0.2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 x14ac:dyDescent="0.2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 x14ac:dyDescent="0.2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 x14ac:dyDescent="0.2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 x14ac:dyDescent="0.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 x14ac:dyDescent="0.2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 x14ac:dyDescent="0.2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 x14ac:dyDescent="0.2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 x14ac:dyDescent="0.2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 x14ac:dyDescent="0.2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 x14ac:dyDescent="0.2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 x14ac:dyDescent="0.2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 x14ac:dyDescent="0.2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 x14ac:dyDescent="0.2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 x14ac:dyDescent="0.2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 x14ac:dyDescent="0.2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 x14ac:dyDescent="0.2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 x14ac:dyDescent="0.2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 x14ac:dyDescent="0.2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 x14ac:dyDescent="0.2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 x14ac:dyDescent="0.2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 x14ac:dyDescent="0.2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 x14ac:dyDescent="0.2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 x14ac:dyDescent="0.2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 x14ac:dyDescent="0.2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 x14ac:dyDescent="0.2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 x14ac:dyDescent="0.2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 x14ac:dyDescent="0.2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 x14ac:dyDescent="0.2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 x14ac:dyDescent="0.2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 x14ac:dyDescent="0.2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 x14ac:dyDescent="0.2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 x14ac:dyDescent="0.2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 x14ac:dyDescent="0.2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 x14ac:dyDescent="0.2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 x14ac:dyDescent="0.2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 x14ac:dyDescent="0.2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 x14ac:dyDescent="0.2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 x14ac:dyDescent="0.2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 x14ac:dyDescent="0.2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 x14ac:dyDescent="0.2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 x14ac:dyDescent="0.2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 x14ac:dyDescent="0.2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 x14ac:dyDescent="0.2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 x14ac:dyDescent="0.2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 x14ac:dyDescent="0.2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 x14ac:dyDescent="0.2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 x14ac:dyDescent="0.2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 x14ac:dyDescent="0.2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 x14ac:dyDescent="0.2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 x14ac:dyDescent="0.2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 x14ac:dyDescent="0.2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 x14ac:dyDescent="0.2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 x14ac:dyDescent="0.2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 x14ac:dyDescent="0.2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 x14ac:dyDescent="0.2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 x14ac:dyDescent="0.2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 x14ac:dyDescent="0.2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 x14ac:dyDescent="0.2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 x14ac:dyDescent="0.2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 x14ac:dyDescent="0.2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 x14ac:dyDescent="0.2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 x14ac:dyDescent="0.2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 x14ac:dyDescent="0.2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 x14ac:dyDescent="0.2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 x14ac:dyDescent="0.2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 x14ac:dyDescent="0.2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 x14ac:dyDescent="0.2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 x14ac:dyDescent="0.2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 x14ac:dyDescent="0.2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 x14ac:dyDescent="0.2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 x14ac:dyDescent="0.2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 x14ac:dyDescent="0.2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 x14ac:dyDescent="0.2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 x14ac:dyDescent="0.2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 x14ac:dyDescent="0.2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 x14ac:dyDescent="0.2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 x14ac:dyDescent="0.2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 x14ac:dyDescent="0.2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 x14ac:dyDescent="0.2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 x14ac:dyDescent="0.2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 x14ac:dyDescent="0.2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 x14ac:dyDescent="0.2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 x14ac:dyDescent="0.2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 x14ac:dyDescent="0.2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 x14ac:dyDescent="0.2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 x14ac:dyDescent="0.2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 x14ac:dyDescent="0.2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 x14ac:dyDescent="0.2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 x14ac:dyDescent="0.2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 x14ac:dyDescent="0.2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 x14ac:dyDescent="0.2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 x14ac:dyDescent="0.2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 x14ac:dyDescent="0.2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 x14ac:dyDescent="0.2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 x14ac:dyDescent="0.2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 x14ac:dyDescent="0.2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 x14ac:dyDescent="0.2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 x14ac:dyDescent="0.2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 x14ac:dyDescent="0.2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 x14ac:dyDescent="0.2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 x14ac:dyDescent="0.2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 x14ac:dyDescent="0.2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 x14ac:dyDescent="0.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 x14ac:dyDescent="0.2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 x14ac:dyDescent="0.2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 x14ac:dyDescent="0.2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 x14ac:dyDescent="0.2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 x14ac:dyDescent="0.2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 x14ac:dyDescent="0.2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 x14ac:dyDescent="0.2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 x14ac:dyDescent="0.2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 x14ac:dyDescent="0.2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 x14ac:dyDescent="0.2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 x14ac:dyDescent="0.2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 x14ac:dyDescent="0.2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 x14ac:dyDescent="0.2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 x14ac:dyDescent="0.2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 x14ac:dyDescent="0.2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 x14ac:dyDescent="0.2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 x14ac:dyDescent="0.2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 x14ac:dyDescent="0.2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 x14ac:dyDescent="0.2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 x14ac:dyDescent="0.2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 x14ac:dyDescent="0.2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 x14ac:dyDescent="0.2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 x14ac:dyDescent="0.2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 x14ac:dyDescent="0.2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 x14ac:dyDescent="0.2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 x14ac:dyDescent="0.2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 x14ac:dyDescent="0.2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 x14ac:dyDescent="0.2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 x14ac:dyDescent="0.2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 x14ac:dyDescent="0.2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 x14ac:dyDescent="0.2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 x14ac:dyDescent="0.2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 x14ac:dyDescent="0.2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 x14ac:dyDescent="0.2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 x14ac:dyDescent="0.2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 x14ac:dyDescent="0.2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 x14ac:dyDescent="0.2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 x14ac:dyDescent="0.2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 x14ac:dyDescent="0.2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 x14ac:dyDescent="0.2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 x14ac:dyDescent="0.2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 x14ac:dyDescent="0.2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 x14ac:dyDescent="0.2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 x14ac:dyDescent="0.2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 x14ac:dyDescent="0.2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 x14ac:dyDescent="0.2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 x14ac:dyDescent="0.2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 x14ac:dyDescent="0.2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 x14ac:dyDescent="0.2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 x14ac:dyDescent="0.2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 x14ac:dyDescent="0.2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 x14ac:dyDescent="0.2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 x14ac:dyDescent="0.2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 x14ac:dyDescent="0.2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 x14ac:dyDescent="0.2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 x14ac:dyDescent="0.2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 x14ac:dyDescent="0.2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 x14ac:dyDescent="0.2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 x14ac:dyDescent="0.2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 x14ac:dyDescent="0.2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 x14ac:dyDescent="0.2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 x14ac:dyDescent="0.2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 x14ac:dyDescent="0.2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 x14ac:dyDescent="0.2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 x14ac:dyDescent="0.2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 x14ac:dyDescent="0.2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 x14ac:dyDescent="0.2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 x14ac:dyDescent="0.2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 x14ac:dyDescent="0.2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 x14ac:dyDescent="0.2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 x14ac:dyDescent="0.2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 x14ac:dyDescent="0.2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 x14ac:dyDescent="0.2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 x14ac:dyDescent="0.2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 x14ac:dyDescent="0.2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 x14ac:dyDescent="0.2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 x14ac:dyDescent="0.2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 x14ac:dyDescent="0.2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 x14ac:dyDescent="0.2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 x14ac:dyDescent="0.2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 x14ac:dyDescent="0.2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 x14ac:dyDescent="0.2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 x14ac:dyDescent="0.2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 x14ac:dyDescent="0.2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 x14ac:dyDescent="0.2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 x14ac:dyDescent="0.2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 x14ac:dyDescent="0.2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 x14ac:dyDescent="0.2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 x14ac:dyDescent="0.2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 x14ac:dyDescent="0.2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 x14ac:dyDescent="0.2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 x14ac:dyDescent="0.2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 x14ac:dyDescent="0.2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 x14ac:dyDescent="0.2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 x14ac:dyDescent="0.2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 x14ac:dyDescent="0.2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 x14ac:dyDescent="0.2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 x14ac:dyDescent="0.2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 x14ac:dyDescent="0.2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 x14ac:dyDescent="0.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 x14ac:dyDescent="0.2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 x14ac:dyDescent="0.2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 x14ac:dyDescent="0.2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 x14ac:dyDescent="0.2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 x14ac:dyDescent="0.2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 x14ac:dyDescent="0.2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 x14ac:dyDescent="0.2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 x14ac:dyDescent="0.2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 x14ac:dyDescent="0.2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 x14ac:dyDescent="0.2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 x14ac:dyDescent="0.2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 x14ac:dyDescent="0.2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 x14ac:dyDescent="0.2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 x14ac:dyDescent="0.2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 x14ac:dyDescent="0.2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 x14ac:dyDescent="0.2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 x14ac:dyDescent="0.2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 x14ac:dyDescent="0.2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 x14ac:dyDescent="0.2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 x14ac:dyDescent="0.2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 x14ac:dyDescent="0.2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 x14ac:dyDescent="0.2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 x14ac:dyDescent="0.2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 x14ac:dyDescent="0.2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 x14ac:dyDescent="0.2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 x14ac:dyDescent="0.2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 x14ac:dyDescent="0.2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 x14ac:dyDescent="0.2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 x14ac:dyDescent="0.2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 x14ac:dyDescent="0.2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 x14ac:dyDescent="0.2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 x14ac:dyDescent="0.2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 x14ac:dyDescent="0.2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 x14ac:dyDescent="0.2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 x14ac:dyDescent="0.2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 x14ac:dyDescent="0.2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 x14ac:dyDescent="0.2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 x14ac:dyDescent="0.2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 x14ac:dyDescent="0.2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 x14ac:dyDescent="0.2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 x14ac:dyDescent="0.2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 x14ac:dyDescent="0.2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 x14ac:dyDescent="0.2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 x14ac:dyDescent="0.2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 x14ac:dyDescent="0.2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 x14ac:dyDescent="0.2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 x14ac:dyDescent="0.2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 x14ac:dyDescent="0.2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 x14ac:dyDescent="0.2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 x14ac:dyDescent="0.2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 x14ac:dyDescent="0.2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5.75" customHeight="1" x14ac:dyDescent="0.2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5.75" customHeight="1" x14ac:dyDescent="0.2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5.75" customHeight="1" x14ac:dyDescent="0.2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5.75" customHeight="1" x14ac:dyDescent="0.2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5.75" customHeight="1" x14ac:dyDescent="0.2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5.75" customHeight="1" x14ac:dyDescent="0.2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5.75" customHeight="1" x14ac:dyDescent="0.2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5.75" customHeight="1" x14ac:dyDescent="0.2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5.75" customHeight="1" x14ac:dyDescent="0.2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5.75" customHeight="1" x14ac:dyDescent="0.2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5.75" customHeight="1" x14ac:dyDescent="0.2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5.75" customHeight="1" x14ac:dyDescent="0.2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5.75" customHeight="1" x14ac:dyDescent="0.2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5.75" customHeight="1" x14ac:dyDescent="0.2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5.75" customHeight="1" x14ac:dyDescent="0.2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5.75" customHeight="1" x14ac:dyDescent="0.2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5.75" customHeight="1" x14ac:dyDescent="0.2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5.75" customHeight="1" x14ac:dyDescent="0.2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5.75" customHeight="1" x14ac:dyDescent="0.2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5.75" customHeight="1" x14ac:dyDescent="0.2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5.75" customHeight="1" x14ac:dyDescent="0.2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5.75" customHeight="1" x14ac:dyDescent="0.2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5.75" customHeight="1" x14ac:dyDescent="0.2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5.75" customHeight="1" x14ac:dyDescent="0.2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23">
    <mergeCell ref="D9:F9"/>
    <mergeCell ref="Q9:T9"/>
    <mergeCell ref="D10:F10"/>
    <mergeCell ref="Q10:T10"/>
    <mergeCell ref="A14:F14"/>
    <mergeCell ref="Q14:V14"/>
    <mergeCell ref="B15:F15"/>
    <mergeCell ref="D16:F16"/>
    <mergeCell ref="D17:F17"/>
    <mergeCell ref="R16:T16"/>
    <mergeCell ref="W16:X16"/>
    <mergeCell ref="R17:T17"/>
    <mergeCell ref="W17:X17"/>
    <mergeCell ref="Q15:V15"/>
    <mergeCell ref="M8:P8"/>
    <mergeCell ref="Q8:W8"/>
    <mergeCell ref="A1:D5"/>
    <mergeCell ref="E1:X5"/>
    <mergeCell ref="A6:L7"/>
    <mergeCell ref="M6:X7"/>
    <mergeCell ref="B8:F8"/>
    <mergeCell ref="G8:I8"/>
    <mergeCell ref="J8:L8"/>
  </mergeCells>
  <pageMargins left="0.7" right="0.7" top="0.75" bottom="0.75" header="0" footer="0"/>
  <pageSetup scale="3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000"/>
  <sheetViews>
    <sheetView workbookViewId="0">
      <selection activeCell="R10" sqref="R10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25" ht="15" customHeight="1" x14ac:dyDescent="0.25">
      <c r="A1" s="123"/>
      <c r="B1" s="106"/>
      <c r="C1" s="106"/>
      <c r="D1" s="103"/>
      <c r="E1" s="123" t="s">
        <v>27</v>
      </c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165"/>
      <c r="Q1" s="165"/>
      <c r="R1" s="165"/>
      <c r="S1" s="165"/>
      <c r="T1" s="165"/>
      <c r="U1" s="165"/>
      <c r="V1" s="165"/>
      <c r="W1" s="165"/>
      <c r="X1" s="165"/>
      <c r="Y1" s="212"/>
    </row>
    <row r="2" spans="1:25" ht="23.25" customHeight="1" x14ac:dyDescent="0.25">
      <c r="A2" s="107"/>
      <c r="B2" s="108"/>
      <c r="C2" s="108"/>
      <c r="D2" s="109"/>
      <c r="E2" s="208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13"/>
      <c r="Q2" s="213"/>
      <c r="R2" s="213"/>
      <c r="S2" s="213"/>
      <c r="T2" s="213"/>
      <c r="U2" s="213"/>
      <c r="V2" s="213"/>
      <c r="W2" s="213"/>
      <c r="X2" s="165"/>
      <c r="Y2" s="212"/>
    </row>
    <row r="3" spans="1:25" ht="18" customHeight="1" x14ac:dyDescent="0.25">
      <c r="A3" s="107"/>
      <c r="B3" s="108"/>
      <c r="C3" s="108"/>
      <c r="D3" s="109"/>
      <c r="E3" s="208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13"/>
      <c r="Q3" s="213"/>
      <c r="R3" s="213"/>
      <c r="S3" s="213"/>
      <c r="T3" s="213"/>
      <c r="U3" s="213"/>
      <c r="V3" s="213"/>
      <c r="W3" s="213"/>
      <c r="X3" s="165"/>
      <c r="Y3" s="212"/>
    </row>
    <row r="4" spans="1:25" ht="25.5" customHeight="1" x14ac:dyDescent="0.25">
      <c r="A4" s="107"/>
      <c r="B4" s="108"/>
      <c r="C4" s="108"/>
      <c r="D4" s="109"/>
      <c r="E4" s="208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13"/>
      <c r="Q4" s="213"/>
      <c r="R4" s="213"/>
      <c r="S4" s="213"/>
      <c r="T4" s="213"/>
      <c r="U4" s="213"/>
      <c r="V4" s="213"/>
      <c r="W4" s="213"/>
      <c r="X4" s="165"/>
      <c r="Y4" s="212"/>
    </row>
    <row r="5" spans="1:25" ht="25.5" customHeight="1" x14ac:dyDescent="0.25">
      <c r="A5" s="110"/>
      <c r="B5" s="111"/>
      <c r="C5" s="111"/>
      <c r="D5" s="112"/>
      <c r="E5" s="210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165"/>
      <c r="Q5" s="165"/>
      <c r="R5" s="165"/>
      <c r="S5" s="165"/>
      <c r="T5" s="165"/>
      <c r="U5" s="165"/>
      <c r="V5" s="165"/>
      <c r="W5" s="165"/>
      <c r="X5" s="165"/>
      <c r="Y5" s="212"/>
    </row>
    <row r="7" spans="1:25" ht="15.75" x14ac:dyDescent="0.25">
      <c r="A7" s="134" t="s">
        <v>59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6"/>
    </row>
    <row r="8" spans="1:25" x14ac:dyDescent="0.25">
      <c r="A8" s="137"/>
      <c r="B8" s="121"/>
      <c r="C8" s="138"/>
      <c r="D8" s="139" t="s">
        <v>60</v>
      </c>
      <c r="E8" s="113"/>
      <c r="F8" s="113"/>
      <c r="G8" s="113"/>
      <c r="H8" s="113"/>
      <c r="I8" s="113"/>
      <c r="J8" s="113"/>
      <c r="K8" s="140"/>
      <c r="L8" s="141" t="s">
        <v>61</v>
      </c>
      <c r="M8" s="142"/>
      <c r="N8" s="142"/>
      <c r="O8" s="143"/>
    </row>
    <row r="9" spans="1:25" x14ac:dyDescent="0.25">
      <c r="A9" s="49" t="s">
        <v>62</v>
      </c>
      <c r="B9" s="126" t="s">
        <v>63</v>
      </c>
      <c r="C9" s="144"/>
      <c r="D9" s="50">
        <v>2020</v>
      </c>
      <c r="E9" s="51" t="s">
        <v>64</v>
      </c>
      <c r="F9" s="52">
        <v>2021</v>
      </c>
      <c r="G9" s="51" t="s">
        <v>64</v>
      </c>
      <c r="H9" s="52">
        <v>2022</v>
      </c>
      <c r="I9" s="51" t="s">
        <v>64</v>
      </c>
      <c r="J9" s="52">
        <v>2023</v>
      </c>
      <c r="K9" s="53" t="s">
        <v>64</v>
      </c>
      <c r="L9" s="50">
        <v>2020</v>
      </c>
      <c r="M9" s="52">
        <v>2021</v>
      </c>
      <c r="N9" s="52">
        <v>2022</v>
      </c>
      <c r="O9" s="53">
        <v>2023</v>
      </c>
    </row>
    <row r="10" spans="1:25" x14ac:dyDescent="0.25">
      <c r="A10" s="54">
        <v>1</v>
      </c>
      <c r="B10" s="145" t="s">
        <v>65</v>
      </c>
      <c r="C10" s="105"/>
      <c r="D10" s="56">
        <v>0</v>
      </c>
      <c r="E10" s="57">
        <v>0</v>
      </c>
      <c r="F10" s="58">
        <v>0</v>
      </c>
      <c r="G10" s="59" t="e">
        <f>+F10/F20</f>
        <v>#DIV/0!</v>
      </c>
      <c r="H10" s="58">
        <v>0</v>
      </c>
      <c r="I10" s="57" t="e">
        <f t="shared" ref="I10:I20" si="0">+H10/$H$22</f>
        <v>#DIV/0!</v>
      </c>
      <c r="J10" s="60">
        <v>0</v>
      </c>
      <c r="K10" s="57" t="e">
        <f t="shared" ref="K10:K19" si="1">+J10/$H$22</f>
        <v>#DIV/0!</v>
      </c>
      <c r="L10" s="61">
        <v>0</v>
      </c>
      <c r="M10" s="62">
        <v>0</v>
      </c>
      <c r="N10" s="62">
        <v>0</v>
      </c>
      <c r="O10" s="63">
        <v>0</v>
      </c>
    </row>
    <row r="11" spans="1:25" x14ac:dyDescent="0.25">
      <c r="A11" s="54">
        <v>2</v>
      </c>
      <c r="B11" s="145" t="s">
        <v>66</v>
      </c>
      <c r="C11" s="105"/>
      <c r="D11" s="64">
        <v>0</v>
      </c>
      <c r="E11" s="59">
        <v>0</v>
      </c>
      <c r="F11" s="54">
        <v>0</v>
      </c>
      <c r="G11" s="59" t="e">
        <f t="shared" ref="G11:G20" si="2">+F11/$F$22</f>
        <v>#DIV/0!</v>
      </c>
      <c r="H11" s="54">
        <v>0</v>
      </c>
      <c r="I11" s="57" t="e">
        <f t="shared" si="0"/>
        <v>#DIV/0!</v>
      </c>
      <c r="J11" s="65">
        <v>0</v>
      </c>
      <c r="K11" s="57" t="e">
        <f t="shared" si="1"/>
        <v>#DIV/0!</v>
      </c>
      <c r="L11" s="66">
        <v>0</v>
      </c>
      <c r="M11" s="67">
        <v>0</v>
      </c>
      <c r="N11" s="67">
        <v>0</v>
      </c>
      <c r="O11" s="68">
        <v>0</v>
      </c>
    </row>
    <row r="12" spans="1:25" x14ac:dyDescent="0.25">
      <c r="A12" s="54">
        <v>3</v>
      </c>
      <c r="B12" s="145" t="s">
        <v>67</v>
      </c>
      <c r="C12" s="105"/>
      <c r="D12" s="64">
        <v>0</v>
      </c>
      <c r="E12" s="59">
        <v>0</v>
      </c>
      <c r="F12" s="54">
        <v>0</v>
      </c>
      <c r="G12" s="59" t="e">
        <f t="shared" si="2"/>
        <v>#DIV/0!</v>
      </c>
      <c r="H12" s="54">
        <v>0</v>
      </c>
      <c r="I12" s="57" t="e">
        <f t="shared" si="0"/>
        <v>#DIV/0!</v>
      </c>
      <c r="J12" s="65">
        <v>0</v>
      </c>
      <c r="K12" s="57" t="e">
        <f t="shared" si="1"/>
        <v>#DIV/0!</v>
      </c>
      <c r="L12" s="66">
        <v>0</v>
      </c>
      <c r="M12" s="67">
        <v>0</v>
      </c>
      <c r="N12" s="67">
        <v>0</v>
      </c>
      <c r="O12" s="68">
        <v>0</v>
      </c>
    </row>
    <row r="13" spans="1:25" x14ac:dyDescent="0.25">
      <c r="A13" s="54">
        <v>4</v>
      </c>
      <c r="B13" s="145" t="s">
        <v>68</v>
      </c>
      <c r="C13" s="105"/>
      <c r="D13" s="64">
        <v>0</v>
      </c>
      <c r="E13" s="59">
        <v>0</v>
      </c>
      <c r="F13" s="54">
        <v>0</v>
      </c>
      <c r="G13" s="59" t="e">
        <f t="shared" si="2"/>
        <v>#DIV/0!</v>
      </c>
      <c r="H13" s="54">
        <v>0</v>
      </c>
      <c r="I13" s="57" t="e">
        <f t="shared" si="0"/>
        <v>#DIV/0!</v>
      </c>
      <c r="J13" s="65">
        <v>0</v>
      </c>
      <c r="K13" s="57" t="e">
        <f t="shared" si="1"/>
        <v>#DIV/0!</v>
      </c>
      <c r="L13" s="66">
        <v>0</v>
      </c>
      <c r="M13" s="67">
        <v>0</v>
      </c>
      <c r="N13" s="67">
        <v>0</v>
      </c>
      <c r="O13" s="68">
        <v>0</v>
      </c>
    </row>
    <row r="14" spans="1:25" x14ac:dyDescent="0.25">
      <c r="A14" s="54">
        <v>5</v>
      </c>
      <c r="B14" s="145" t="s">
        <v>69</v>
      </c>
      <c r="C14" s="105"/>
      <c r="D14" s="64">
        <v>0</v>
      </c>
      <c r="E14" s="59">
        <v>0</v>
      </c>
      <c r="F14" s="54">
        <v>0</v>
      </c>
      <c r="G14" s="59" t="e">
        <f t="shared" si="2"/>
        <v>#DIV/0!</v>
      </c>
      <c r="H14" s="54">
        <v>0</v>
      </c>
      <c r="I14" s="57" t="e">
        <f t="shared" si="0"/>
        <v>#DIV/0!</v>
      </c>
      <c r="J14" s="65">
        <v>0</v>
      </c>
      <c r="K14" s="57" t="e">
        <f t="shared" si="1"/>
        <v>#DIV/0!</v>
      </c>
      <c r="L14" s="66">
        <v>0</v>
      </c>
      <c r="M14" s="67">
        <v>0</v>
      </c>
      <c r="N14" s="67">
        <v>0</v>
      </c>
      <c r="O14" s="68">
        <v>0</v>
      </c>
    </row>
    <row r="15" spans="1:25" x14ac:dyDescent="0.25">
      <c r="A15" s="54">
        <v>6</v>
      </c>
      <c r="B15" s="145" t="s">
        <v>70</v>
      </c>
      <c r="C15" s="105"/>
      <c r="D15" s="64">
        <v>0</v>
      </c>
      <c r="E15" s="59">
        <v>0</v>
      </c>
      <c r="F15" s="54">
        <v>0</v>
      </c>
      <c r="G15" s="59" t="e">
        <f t="shared" si="2"/>
        <v>#DIV/0!</v>
      </c>
      <c r="H15" s="54">
        <v>0</v>
      </c>
      <c r="I15" s="57" t="e">
        <f t="shared" si="0"/>
        <v>#DIV/0!</v>
      </c>
      <c r="J15" s="65">
        <v>0</v>
      </c>
      <c r="K15" s="57" t="e">
        <f t="shared" si="1"/>
        <v>#DIV/0!</v>
      </c>
      <c r="L15" s="66">
        <v>0</v>
      </c>
      <c r="M15" s="67">
        <v>0</v>
      </c>
      <c r="N15" s="67">
        <v>0</v>
      </c>
      <c r="O15" s="68">
        <v>0</v>
      </c>
    </row>
    <row r="16" spans="1:25" x14ac:dyDescent="0.25">
      <c r="A16" s="54">
        <v>7</v>
      </c>
      <c r="B16" s="145" t="s">
        <v>71</v>
      </c>
      <c r="C16" s="105"/>
      <c r="D16" s="64">
        <v>0</v>
      </c>
      <c r="E16" s="59">
        <v>0</v>
      </c>
      <c r="F16" s="54">
        <v>0</v>
      </c>
      <c r="G16" s="59" t="e">
        <f t="shared" si="2"/>
        <v>#DIV/0!</v>
      </c>
      <c r="H16" s="54">
        <v>0</v>
      </c>
      <c r="I16" s="57" t="e">
        <f t="shared" si="0"/>
        <v>#DIV/0!</v>
      </c>
      <c r="J16" s="65">
        <v>0</v>
      </c>
      <c r="K16" s="57" t="e">
        <f t="shared" si="1"/>
        <v>#DIV/0!</v>
      </c>
      <c r="L16" s="66">
        <v>0</v>
      </c>
      <c r="M16" s="67">
        <v>0</v>
      </c>
      <c r="N16" s="67">
        <v>0</v>
      </c>
      <c r="O16" s="68">
        <v>0</v>
      </c>
    </row>
    <row r="17" spans="1:15" x14ac:dyDescent="0.25">
      <c r="A17" s="54">
        <v>8</v>
      </c>
      <c r="B17" s="145" t="s">
        <v>72</v>
      </c>
      <c r="C17" s="105"/>
      <c r="D17" s="64">
        <v>0</v>
      </c>
      <c r="E17" s="59">
        <v>0</v>
      </c>
      <c r="F17" s="54">
        <v>0</v>
      </c>
      <c r="G17" s="59" t="e">
        <f t="shared" si="2"/>
        <v>#DIV/0!</v>
      </c>
      <c r="H17" s="54">
        <v>0</v>
      </c>
      <c r="I17" s="57" t="e">
        <f t="shared" si="0"/>
        <v>#DIV/0!</v>
      </c>
      <c r="J17" s="65">
        <v>0</v>
      </c>
      <c r="K17" s="57" t="e">
        <f t="shared" si="1"/>
        <v>#DIV/0!</v>
      </c>
      <c r="L17" s="66">
        <v>0</v>
      </c>
      <c r="M17" s="67">
        <v>0</v>
      </c>
      <c r="N17" s="67">
        <v>0</v>
      </c>
      <c r="O17" s="68">
        <v>0</v>
      </c>
    </row>
    <row r="18" spans="1:15" x14ac:dyDescent="0.25">
      <c r="A18" s="54">
        <v>9</v>
      </c>
      <c r="B18" s="145" t="s">
        <v>73</v>
      </c>
      <c r="C18" s="105"/>
      <c r="D18" s="69">
        <v>0</v>
      </c>
      <c r="E18" s="70">
        <v>0</v>
      </c>
      <c r="F18" s="71">
        <v>0</v>
      </c>
      <c r="G18" s="70" t="e">
        <f t="shared" si="2"/>
        <v>#DIV/0!</v>
      </c>
      <c r="H18" s="71">
        <v>0</v>
      </c>
      <c r="I18" s="72" t="e">
        <f t="shared" si="0"/>
        <v>#DIV/0!</v>
      </c>
      <c r="J18" s="73">
        <v>0</v>
      </c>
      <c r="K18" s="72" t="e">
        <f t="shared" si="1"/>
        <v>#DIV/0!</v>
      </c>
      <c r="L18" s="74">
        <v>0</v>
      </c>
      <c r="M18" s="75">
        <v>0</v>
      </c>
      <c r="N18" s="75">
        <v>0</v>
      </c>
      <c r="O18" s="76">
        <v>0</v>
      </c>
    </row>
    <row r="19" spans="1:15" x14ac:dyDescent="0.25">
      <c r="A19" s="54">
        <v>10</v>
      </c>
      <c r="B19" s="55" t="s">
        <v>74</v>
      </c>
      <c r="C19" s="77"/>
      <c r="D19" s="54">
        <v>0</v>
      </c>
      <c r="E19" s="59">
        <v>0</v>
      </c>
      <c r="F19" s="54">
        <v>0</v>
      </c>
      <c r="G19" s="59" t="e">
        <f t="shared" si="2"/>
        <v>#DIV/0!</v>
      </c>
      <c r="H19" s="54">
        <v>0</v>
      </c>
      <c r="I19" s="59" t="e">
        <f t="shared" si="0"/>
        <v>#DIV/0!</v>
      </c>
      <c r="J19" s="65">
        <v>0</v>
      </c>
      <c r="K19" s="59" t="e">
        <f t="shared" si="1"/>
        <v>#DIV/0!</v>
      </c>
      <c r="L19" s="78">
        <v>0</v>
      </c>
      <c r="M19" s="78">
        <v>0</v>
      </c>
      <c r="N19" s="78">
        <v>0</v>
      </c>
      <c r="O19" s="67">
        <v>2</v>
      </c>
    </row>
    <row r="20" spans="1:15" x14ac:dyDescent="0.25">
      <c r="A20" s="79"/>
      <c r="B20" s="146" t="s">
        <v>75</v>
      </c>
      <c r="C20" s="147"/>
      <c r="D20" s="80">
        <f>SUM(D10:D19)</f>
        <v>0</v>
      </c>
      <c r="E20" s="81">
        <v>0</v>
      </c>
      <c r="F20" s="80">
        <f>SUM(F10:F19)</f>
        <v>0</v>
      </c>
      <c r="G20" s="81" t="e">
        <f t="shared" si="2"/>
        <v>#DIV/0!</v>
      </c>
      <c r="H20" s="80">
        <f>SUM(H10:H19)</f>
        <v>0</v>
      </c>
      <c r="I20" s="82" t="e">
        <f t="shared" si="0"/>
        <v>#DIV/0!</v>
      </c>
      <c r="J20" s="82" t="e">
        <f>+I20/$H$22</f>
        <v>#DIV/0!</v>
      </c>
      <c r="K20" s="82" t="e">
        <f>+J20/$J$22</f>
        <v>#DIV/0!</v>
      </c>
      <c r="L20" s="83">
        <f t="shared" ref="L20:O20" si="3">SUM(L10:L18)</f>
        <v>0</v>
      </c>
      <c r="M20" s="83">
        <f t="shared" si="3"/>
        <v>0</v>
      </c>
      <c r="N20" s="83">
        <f t="shared" si="3"/>
        <v>0</v>
      </c>
      <c r="O20" s="84">
        <f t="shared" si="3"/>
        <v>0</v>
      </c>
    </row>
    <row r="21" spans="1:15" ht="15.75" customHeight="1" x14ac:dyDescent="0.25">
      <c r="A21" s="85"/>
      <c r="B21" s="86"/>
      <c r="C21" s="87"/>
      <c r="D21" s="87"/>
      <c r="E21" s="87"/>
      <c r="F21" s="88"/>
      <c r="G21" s="89"/>
      <c r="H21" s="88"/>
      <c r="I21" s="89"/>
      <c r="J21" s="90"/>
      <c r="K21" s="90"/>
      <c r="L21" s="90"/>
      <c r="M21" s="90"/>
      <c r="N21" s="90"/>
      <c r="O21" s="90"/>
    </row>
    <row r="22" spans="1:15" ht="15.75" customHeight="1" x14ac:dyDescent="0.25">
      <c r="A22" s="85" t="s">
        <v>76</v>
      </c>
      <c r="B22" s="86"/>
      <c r="C22" s="87"/>
      <c r="D22" s="87"/>
      <c r="E22" s="87"/>
      <c r="F22" s="88"/>
      <c r="G22" s="89"/>
      <c r="H22" s="88"/>
      <c r="I22" s="89"/>
      <c r="J22" s="90"/>
      <c r="K22" s="90"/>
      <c r="L22" s="90"/>
      <c r="M22" s="90"/>
      <c r="N22" s="90"/>
      <c r="O22" s="90"/>
    </row>
    <row r="23" spans="1:15" ht="15.75" customHeight="1" x14ac:dyDescent="0.25">
      <c r="A23" s="85"/>
      <c r="B23" s="86"/>
      <c r="C23" s="87"/>
      <c r="D23" s="87"/>
      <c r="E23" s="87"/>
      <c r="F23" s="88"/>
      <c r="G23" s="89"/>
      <c r="H23" s="88"/>
      <c r="I23" s="89"/>
      <c r="J23" s="90"/>
      <c r="K23" s="90"/>
      <c r="L23" s="90"/>
      <c r="M23" s="90"/>
      <c r="N23" s="90"/>
      <c r="O23" s="90"/>
    </row>
    <row r="24" spans="1:15" ht="15.75" customHeight="1" x14ac:dyDescent="0.25">
      <c r="A24" s="85"/>
      <c r="B24" s="126" t="s">
        <v>77</v>
      </c>
      <c r="C24" s="105"/>
      <c r="D24" s="105"/>
      <c r="E24" s="105"/>
      <c r="F24" s="105"/>
      <c r="G24" s="105"/>
      <c r="H24" s="99"/>
      <c r="I24" s="126" t="s">
        <v>78</v>
      </c>
      <c r="J24" s="105"/>
      <c r="K24" s="105"/>
      <c r="L24" s="105"/>
      <c r="M24" s="99"/>
      <c r="N24" s="126" t="s">
        <v>35</v>
      </c>
      <c r="O24" s="99"/>
    </row>
    <row r="25" spans="1:15" ht="15.75" customHeight="1" x14ac:dyDescent="0.25">
      <c r="A25" s="48" t="s">
        <v>36</v>
      </c>
      <c r="B25" s="48" t="s">
        <v>79</v>
      </c>
      <c r="C25" s="48" t="s">
        <v>80</v>
      </c>
      <c r="D25" s="130" t="s">
        <v>81</v>
      </c>
      <c r="E25" s="105"/>
      <c r="F25" s="99"/>
      <c r="G25" s="126" t="s">
        <v>82</v>
      </c>
      <c r="H25" s="99"/>
      <c r="I25" s="130" t="s">
        <v>83</v>
      </c>
      <c r="J25" s="105"/>
      <c r="K25" s="105"/>
      <c r="L25" s="99"/>
      <c r="M25" s="49" t="s">
        <v>84</v>
      </c>
      <c r="N25" s="126" t="s">
        <v>85</v>
      </c>
      <c r="O25" s="99"/>
    </row>
    <row r="26" spans="1:15" ht="15.75" customHeight="1" x14ac:dyDescent="0.25">
      <c r="A26" s="59">
        <v>2020</v>
      </c>
      <c r="B26" s="59">
        <v>0</v>
      </c>
      <c r="C26" s="54">
        <v>200000</v>
      </c>
      <c r="D26" s="149">
        <v>46780</v>
      </c>
      <c r="E26" s="105"/>
      <c r="F26" s="99"/>
      <c r="G26" s="150">
        <f t="shared" ref="G26:G29" si="4">+(B26*C26)/D26</f>
        <v>0</v>
      </c>
      <c r="H26" s="99"/>
      <c r="I26" s="151">
        <v>0</v>
      </c>
      <c r="J26" s="105"/>
      <c r="K26" s="105"/>
      <c r="L26" s="99"/>
      <c r="M26" s="91">
        <f t="shared" ref="M26:M29" si="5">(I26*C26)/D26</f>
        <v>0</v>
      </c>
      <c r="N26" s="148">
        <f t="shared" ref="N26:N29" si="6">+G26*M26/1000</f>
        <v>0</v>
      </c>
      <c r="O26" s="99"/>
    </row>
    <row r="27" spans="1:15" ht="15.75" customHeight="1" x14ac:dyDescent="0.25">
      <c r="A27" s="59">
        <v>2021</v>
      </c>
      <c r="B27" s="59">
        <f>+F20</f>
        <v>0</v>
      </c>
      <c r="C27" s="54">
        <v>200000</v>
      </c>
      <c r="D27" s="149">
        <v>34526</v>
      </c>
      <c r="E27" s="105"/>
      <c r="F27" s="99"/>
      <c r="G27" s="150">
        <f t="shared" si="4"/>
        <v>0</v>
      </c>
      <c r="H27" s="99"/>
      <c r="I27" s="151">
        <v>0</v>
      </c>
      <c r="J27" s="105"/>
      <c r="K27" s="105"/>
      <c r="L27" s="99"/>
      <c r="M27" s="91">
        <f t="shared" si="5"/>
        <v>0</v>
      </c>
      <c r="N27" s="148">
        <f t="shared" si="6"/>
        <v>0</v>
      </c>
      <c r="O27" s="99"/>
    </row>
    <row r="28" spans="1:15" ht="15.75" customHeight="1" x14ac:dyDescent="0.25">
      <c r="A28" s="59">
        <v>2022</v>
      </c>
      <c r="B28" s="59">
        <v>0</v>
      </c>
      <c r="C28" s="54">
        <v>200000</v>
      </c>
      <c r="D28" s="149">
        <v>34526</v>
      </c>
      <c r="E28" s="105"/>
      <c r="F28" s="99"/>
      <c r="G28" s="150">
        <f t="shared" si="4"/>
        <v>0</v>
      </c>
      <c r="H28" s="99"/>
      <c r="I28" s="151">
        <v>0</v>
      </c>
      <c r="J28" s="105"/>
      <c r="K28" s="105"/>
      <c r="L28" s="99"/>
      <c r="M28" s="91">
        <f t="shared" si="5"/>
        <v>0</v>
      </c>
      <c r="N28" s="148">
        <f t="shared" si="6"/>
        <v>0</v>
      </c>
      <c r="O28" s="99"/>
    </row>
    <row r="29" spans="1:15" ht="15.75" customHeight="1" x14ac:dyDescent="0.25">
      <c r="A29" s="59">
        <v>2023</v>
      </c>
      <c r="B29" s="59">
        <v>0</v>
      </c>
      <c r="C29" s="54">
        <v>200000</v>
      </c>
      <c r="D29" s="149"/>
      <c r="E29" s="105"/>
      <c r="F29" s="99"/>
      <c r="G29" s="150" t="e">
        <f t="shared" si="4"/>
        <v>#DIV/0!</v>
      </c>
      <c r="H29" s="99"/>
      <c r="I29" s="151">
        <v>0</v>
      </c>
      <c r="J29" s="105"/>
      <c r="K29" s="105"/>
      <c r="L29" s="99"/>
      <c r="M29" s="91" t="e">
        <f t="shared" si="5"/>
        <v>#DIV/0!</v>
      </c>
      <c r="N29" s="148" t="e">
        <f t="shared" si="6"/>
        <v>#DIV/0!</v>
      </c>
      <c r="O29" s="99"/>
    </row>
    <row r="30" spans="1:15" ht="15.75" customHeight="1" x14ac:dyDescent="0.25">
      <c r="A30" s="85"/>
      <c r="B30" s="86"/>
      <c r="C30" s="87"/>
      <c r="D30" s="87"/>
      <c r="E30" s="87"/>
      <c r="F30" s="88"/>
      <c r="G30" s="88"/>
      <c r="H30" s="88"/>
      <c r="I30" s="88"/>
      <c r="J30" s="88"/>
      <c r="K30" s="90"/>
      <c r="L30" s="90"/>
      <c r="M30" s="90"/>
      <c r="N30" s="90"/>
      <c r="O30" s="90"/>
    </row>
    <row r="31" spans="1:15" ht="15.75" customHeight="1" x14ac:dyDescent="0.25">
      <c r="A31" s="92"/>
      <c r="B31" s="93"/>
      <c r="C31" s="94"/>
      <c r="D31" s="94"/>
      <c r="E31" s="94"/>
      <c r="F31" s="95"/>
      <c r="G31" s="95"/>
      <c r="H31" s="95"/>
      <c r="I31" s="95"/>
      <c r="J31" s="95"/>
      <c r="K31" s="96"/>
      <c r="L31" s="96"/>
      <c r="M31" s="96"/>
      <c r="N31" s="96"/>
      <c r="O31" s="96"/>
    </row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0">
    <mergeCell ref="A1:D5"/>
    <mergeCell ref="E1:O5"/>
    <mergeCell ref="N26:O26"/>
    <mergeCell ref="N27:O27"/>
    <mergeCell ref="N28:O28"/>
    <mergeCell ref="N29:O29"/>
    <mergeCell ref="D28:F28"/>
    <mergeCell ref="G28:H28"/>
    <mergeCell ref="I28:L28"/>
    <mergeCell ref="D29:F29"/>
    <mergeCell ref="G29:H29"/>
    <mergeCell ref="I29:L29"/>
    <mergeCell ref="D26:F26"/>
    <mergeCell ref="G26:H26"/>
    <mergeCell ref="I26:L26"/>
    <mergeCell ref="D27:F27"/>
    <mergeCell ref="G27:H27"/>
    <mergeCell ref="I27:L27"/>
    <mergeCell ref="B24:H24"/>
    <mergeCell ref="I24:M24"/>
    <mergeCell ref="N24:O24"/>
    <mergeCell ref="G25:H25"/>
    <mergeCell ref="I25:L25"/>
    <mergeCell ref="N25:O25"/>
    <mergeCell ref="D25:F25"/>
    <mergeCell ref="B15:C15"/>
    <mergeCell ref="B16:C16"/>
    <mergeCell ref="B17:C17"/>
    <mergeCell ref="B18:C18"/>
    <mergeCell ref="B20:C20"/>
    <mergeCell ref="B10:C10"/>
    <mergeCell ref="B11:C11"/>
    <mergeCell ref="B12:C12"/>
    <mergeCell ref="B13:C13"/>
    <mergeCell ref="B14:C14"/>
    <mergeCell ref="A7:O7"/>
    <mergeCell ref="A8:C8"/>
    <mergeCell ref="D8:K8"/>
    <mergeCell ref="L8:O8"/>
    <mergeCell ref="B9:C9"/>
  </mergeCells>
  <pageMargins left="0.7" right="0.7" top="0.75" bottom="0.75" header="0" footer="0"/>
  <pageSetup orientation="landscape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00"/>
  <sheetViews>
    <sheetView workbookViewId="0"/>
  </sheetViews>
  <sheetFormatPr baseColWidth="10" defaultColWidth="14.42578125" defaultRowHeight="15" customHeight="1" x14ac:dyDescent="0.25"/>
  <cols>
    <col min="1" max="1" width="13" customWidth="1"/>
    <col min="2" max="3" width="10.7109375" customWidth="1"/>
    <col min="4" max="4" width="14.85546875" customWidth="1"/>
    <col min="5" max="5" width="16.140625" customWidth="1"/>
    <col min="6" max="6" width="18" customWidth="1"/>
    <col min="7" max="26" width="10.7109375" customWidth="1"/>
  </cols>
  <sheetData>
    <row r="2" spans="1:6" ht="15.75" x14ac:dyDescent="0.25">
      <c r="A2" s="97" t="s">
        <v>86</v>
      </c>
      <c r="B2" s="97" t="s">
        <v>87</v>
      </c>
      <c r="C2" s="157" t="s">
        <v>88</v>
      </c>
      <c r="D2" s="99"/>
      <c r="E2" s="97" t="s">
        <v>89</v>
      </c>
      <c r="F2" s="97" t="s">
        <v>90</v>
      </c>
    </row>
    <row r="3" spans="1:6" x14ac:dyDescent="0.25">
      <c r="A3" s="156"/>
      <c r="B3" s="152"/>
      <c r="C3" s="153"/>
      <c r="D3" s="103"/>
      <c r="E3" s="152"/>
      <c r="F3" s="152"/>
    </row>
    <row r="4" spans="1:6" ht="36.75" customHeight="1" x14ac:dyDescent="0.25">
      <c r="A4" s="102"/>
      <c r="B4" s="102"/>
      <c r="C4" s="110"/>
      <c r="D4" s="112"/>
      <c r="E4" s="102"/>
      <c r="F4" s="102"/>
    </row>
    <row r="5" spans="1:6" x14ac:dyDescent="0.25">
      <c r="A5" s="156"/>
      <c r="B5" s="152"/>
      <c r="C5" s="153"/>
      <c r="D5" s="103"/>
      <c r="E5" s="152"/>
      <c r="F5" s="152"/>
    </row>
    <row r="6" spans="1:6" ht="47.25" customHeight="1" x14ac:dyDescent="0.25">
      <c r="A6" s="102"/>
      <c r="B6" s="102"/>
      <c r="C6" s="110"/>
      <c r="D6" s="112"/>
      <c r="E6" s="102"/>
      <c r="F6" s="102"/>
    </row>
    <row r="7" spans="1:6" x14ac:dyDescent="0.25">
      <c r="A7" s="154"/>
      <c r="B7" s="154"/>
      <c r="C7" s="155"/>
      <c r="D7" s="103"/>
      <c r="E7" s="154"/>
      <c r="F7" s="154"/>
    </row>
    <row r="8" spans="1:6" x14ac:dyDescent="0.25">
      <c r="A8" s="102"/>
      <c r="B8" s="102"/>
      <c r="C8" s="110"/>
      <c r="D8" s="112"/>
      <c r="E8" s="102"/>
      <c r="F8" s="10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6">
    <mergeCell ref="A3:A4"/>
    <mergeCell ref="B3:B4"/>
    <mergeCell ref="C3:D4"/>
    <mergeCell ref="E3:E4"/>
    <mergeCell ref="F3:F4"/>
    <mergeCell ref="E5:E6"/>
    <mergeCell ref="F5:F6"/>
    <mergeCell ref="E7:E8"/>
    <mergeCell ref="F7:F8"/>
    <mergeCell ref="C2:D2"/>
    <mergeCell ref="B5:B6"/>
    <mergeCell ref="C5:D6"/>
    <mergeCell ref="A7:A8"/>
    <mergeCell ref="B7:B8"/>
    <mergeCell ref="C7:D8"/>
    <mergeCell ref="A5:A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workbookViewId="0">
      <selection activeCell="K1" sqref="K1:L2"/>
    </sheetView>
  </sheetViews>
  <sheetFormatPr baseColWidth="10" defaultColWidth="14.42578125" defaultRowHeight="15" customHeight="1" x14ac:dyDescent="0.25"/>
  <cols>
    <col min="1" max="1" width="10.5703125" customWidth="1"/>
    <col min="2" max="2" width="26.85546875" customWidth="1"/>
    <col min="3" max="3" width="12" customWidth="1"/>
    <col min="4" max="4" width="12.7109375" customWidth="1"/>
    <col min="5" max="5" width="10.85546875" customWidth="1"/>
    <col min="6" max="10" width="12.7109375" customWidth="1"/>
    <col min="11" max="11" width="13.7109375" customWidth="1"/>
    <col min="12" max="12" width="26.42578125" customWidth="1"/>
    <col min="13" max="26" width="11.42578125" customWidth="1"/>
  </cols>
  <sheetData>
    <row r="1" spans="1:26" s="98" customFormat="1" ht="15" customHeight="1" x14ac:dyDescent="0.25">
      <c r="A1" s="170"/>
      <c r="B1" s="170"/>
      <c r="C1" s="171" t="s">
        <v>94</v>
      </c>
      <c r="D1" s="171"/>
      <c r="E1" s="171"/>
      <c r="F1" s="171"/>
      <c r="G1" s="171"/>
      <c r="H1" s="171"/>
      <c r="I1" s="171"/>
      <c r="J1" s="171"/>
      <c r="K1" s="200" t="s">
        <v>95</v>
      </c>
      <c r="L1" s="20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98" customFormat="1" ht="25.5" customHeight="1" x14ac:dyDescent="0.25">
      <c r="A2" s="170"/>
      <c r="B2" s="170"/>
      <c r="C2" s="171"/>
      <c r="D2" s="171"/>
      <c r="E2" s="171"/>
      <c r="F2" s="171"/>
      <c r="G2" s="171"/>
      <c r="H2" s="171"/>
      <c r="I2" s="171"/>
      <c r="J2" s="171"/>
      <c r="K2" s="197"/>
      <c r="L2" s="16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8" customFormat="1" ht="15" customHeight="1" x14ac:dyDescent="0.25">
      <c r="A3" s="170"/>
      <c r="B3" s="170"/>
      <c r="C3" s="171" t="s">
        <v>93</v>
      </c>
      <c r="D3" s="171"/>
      <c r="E3" s="171"/>
      <c r="F3" s="171"/>
      <c r="G3" s="171"/>
      <c r="H3" s="171"/>
      <c r="I3" s="171"/>
      <c r="J3" s="171"/>
      <c r="K3" s="195" t="s">
        <v>91</v>
      </c>
      <c r="L3" s="20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8" customFormat="1" ht="27.75" customHeight="1" x14ac:dyDescent="0.25">
      <c r="A4" s="170"/>
      <c r="B4" s="170"/>
      <c r="C4" s="171"/>
      <c r="D4" s="171"/>
      <c r="E4" s="171"/>
      <c r="F4" s="171"/>
      <c r="G4" s="171"/>
      <c r="H4" s="171"/>
      <c r="I4" s="171"/>
      <c r="J4" s="171"/>
      <c r="K4" s="197"/>
      <c r="L4" s="16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170"/>
      <c r="B5" s="170"/>
      <c r="C5" s="161" t="s">
        <v>0</v>
      </c>
      <c r="D5" s="161"/>
      <c r="E5" s="161"/>
      <c r="F5" s="161"/>
      <c r="G5" s="161"/>
      <c r="H5" s="161"/>
      <c r="I5" s="161"/>
      <c r="J5" s="162"/>
      <c r="K5" s="205" t="s">
        <v>92</v>
      </c>
      <c r="L5" s="20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25">
      <c r="A6" s="170"/>
      <c r="B6" s="170"/>
      <c r="C6" s="163"/>
      <c r="D6" s="163"/>
      <c r="E6" s="163"/>
      <c r="F6" s="163"/>
      <c r="G6" s="163"/>
      <c r="H6" s="163"/>
      <c r="I6" s="163"/>
      <c r="J6" s="164"/>
      <c r="K6" s="206"/>
      <c r="L6" s="16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25">
      <c r="A7" s="188" t="s">
        <v>1</v>
      </c>
      <c r="B7" s="188" t="s">
        <v>2</v>
      </c>
      <c r="C7" s="167" t="s">
        <v>3</v>
      </c>
      <c r="D7" s="167" t="s">
        <v>4</v>
      </c>
      <c r="E7" s="167" t="s">
        <v>5</v>
      </c>
      <c r="F7" s="167" t="s">
        <v>6</v>
      </c>
      <c r="G7" s="167" t="s">
        <v>7</v>
      </c>
      <c r="H7" s="167" t="s">
        <v>8</v>
      </c>
      <c r="I7" s="167" t="s">
        <v>9</v>
      </c>
      <c r="J7" s="167" t="s">
        <v>10</v>
      </c>
      <c r="K7" s="101" t="s">
        <v>11</v>
      </c>
      <c r="L7" s="101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0.5" customHeight="1" x14ac:dyDescent="0.25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3"/>
      <c r="B9" s="11"/>
      <c r="C9" s="4"/>
      <c r="D9" s="5"/>
      <c r="E9" s="5"/>
      <c r="F9" s="5"/>
      <c r="G9" s="5"/>
      <c r="H9" s="5"/>
      <c r="I9" s="5"/>
      <c r="J9" s="5"/>
      <c r="K9" s="5"/>
      <c r="L9" s="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3"/>
      <c r="B10" s="1"/>
      <c r="C10" s="4"/>
      <c r="D10" s="5"/>
      <c r="E10" s="5"/>
      <c r="F10" s="5"/>
      <c r="G10" s="5"/>
      <c r="H10" s="5"/>
      <c r="I10" s="5"/>
      <c r="J10" s="5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3"/>
      <c r="B11" s="4"/>
      <c r="C11" s="4"/>
      <c r="D11" s="5"/>
      <c r="E11" s="5"/>
      <c r="F11" s="5"/>
      <c r="G11" s="5"/>
      <c r="H11" s="5"/>
      <c r="I11" s="5"/>
      <c r="J11" s="5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3"/>
      <c r="B12" s="4"/>
      <c r="C12" s="5"/>
      <c r="D12" s="5"/>
      <c r="E12" s="5"/>
      <c r="F12" s="5"/>
      <c r="G12" s="5"/>
      <c r="H12" s="5"/>
      <c r="I12" s="5"/>
      <c r="J12" s="5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3"/>
      <c r="B13" s="4"/>
      <c r="C13" s="5"/>
      <c r="D13" s="5"/>
      <c r="E13" s="5"/>
      <c r="F13" s="5"/>
      <c r="G13" s="5"/>
      <c r="H13" s="5"/>
      <c r="I13" s="5"/>
      <c r="J13" s="5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3"/>
      <c r="B14" s="4"/>
      <c r="C14" s="5"/>
      <c r="D14" s="5"/>
      <c r="E14" s="5"/>
      <c r="F14" s="5"/>
      <c r="G14" s="5"/>
      <c r="H14" s="5"/>
      <c r="I14" s="5"/>
      <c r="J14" s="5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5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6"/>
      <c r="C17" s="7"/>
      <c r="D17" s="7"/>
      <c r="E17" s="7"/>
      <c r="F17" s="7"/>
      <c r="G17" s="7"/>
      <c r="H17" s="7"/>
      <c r="I17" s="7"/>
      <c r="J17" s="5"/>
      <c r="K17" s="7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6"/>
      <c r="C18" s="7"/>
      <c r="D18" s="7"/>
      <c r="E18" s="7"/>
      <c r="F18" s="7"/>
      <c r="G18" s="7"/>
      <c r="H18" s="7"/>
      <c r="I18" s="7"/>
      <c r="J18" s="7"/>
      <c r="K18" s="7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6"/>
      <c r="C19" s="7"/>
      <c r="D19" s="7"/>
      <c r="E19" s="7"/>
      <c r="F19" s="7"/>
      <c r="G19" s="7"/>
      <c r="H19" s="7"/>
      <c r="I19" s="7"/>
      <c r="J19" s="7"/>
      <c r="K19" s="7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6"/>
      <c r="C20" s="7"/>
      <c r="D20" s="7"/>
      <c r="E20" s="7"/>
      <c r="F20" s="7"/>
      <c r="G20" s="7"/>
      <c r="H20" s="7"/>
      <c r="I20" s="7"/>
      <c r="J20" s="5"/>
      <c r="K20" s="7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6"/>
      <c r="C21" s="7"/>
      <c r="D21" s="7"/>
      <c r="E21" s="7"/>
      <c r="F21" s="7"/>
      <c r="G21" s="7"/>
      <c r="H21" s="7"/>
      <c r="I21" s="7"/>
      <c r="J21" s="7"/>
      <c r="K21" s="7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7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7"/>
      <c r="K25" s="7"/>
      <c r="L25" s="6"/>
      <c r="M25" s="1"/>
      <c r="N25" s="1"/>
      <c r="O25" s="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"/>
      <c r="B32" s="6"/>
      <c r="C32" s="7"/>
      <c r="D32" s="7"/>
      <c r="E32" s="7"/>
      <c r="F32" s="7"/>
      <c r="G32" s="7"/>
      <c r="H32" s="7"/>
      <c r="I32" s="7"/>
      <c r="J32" s="7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00" t="s">
        <v>13</v>
      </c>
      <c r="B33" s="99"/>
      <c r="C33" s="9">
        <f t="shared" ref="C33:K33" si="0">SUM(C9:C32)</f>
        <v>0</v>
      </c>
      <c r="D33" s="9">
        <f t="shared" si="0"/>
        <v>0</v>
      </c>
      <c r="E33" s="9">
        <f t="shared" si="0"/>
        <v>0</v>
      </c>
      <c r="F33" s="9">
        <f t="shared" si="0"/>
        <v>0</v>
      </c>
      <c r="G33" s="9">
        <f t="shared" si="0"/>
        <v>0</v>
      </c>
      <c r="H33" s="9">
        <f t="shared" si="0"/>
        <v>0</v>
      </c>
      <c r="I33" s="9">
        <f t="shared" si="0"/>
        <v>0</v>
      </c>
      <c r="J33" s="9">
        <f t="shared" si="0"/>
        <v>0</v>
      </c>
      <c r="K33" s="9">
        <f t="shared" si="0"/>
        <v>0</v>
      </c>
      <c r="L33" s="10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0">
    <mergeCell ref="A7:A8"/>
    <mergeCell ref="B7:B8"/>
    <mergeCell ref="C7:C8"/>
    <mergeCell ref="D7:D8"/>
    <mergeCell ref="K5:L6"/>
    <mergeCell ref="K3:L4"/>
    <mergeCell ref="K1:L2"/>
    <mergeCell ref="A1:B6"/>
    <mergeCell ref="C1:J2"/>
    <mergeCell ref="C3:J4"/>
    <mergeCell ref="C5:J6"/>
    <mergeCell ref="A33:B33"/>
    <mergeCell ref="L7:L8"/>
    <mergeCell ref="E7:E8"/>
    <mergeCell ref="F7:F8"/>
    <mergeCell ref="G7:G8"/>
    <mergeCell ref="H7:H8"/>
    <mergeCell ref="I7:I8"/>
    <mergeCell ref="J7:J8"/>
    <mergeCell ref="K7:K8"/>
  </mergeCells>
  <printOptions horizontalCentered="1"/>
  <pageMargins left="0.15748031496062992" right="0.15748031496062992" top="0.19685039370078741" bottom="0.19685039370078741" header="0" footer="0"/>
  <pageSetup scale="73" orientation="landscape"/>
  <headerFooter>
    <oddFooter>&amp;LFecha: 06-09-2011&amp;CVersion: 01 DOCUMENTO CONTROLADO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workbookViewId="0">
      <selection activeCell="C3" sqref="C3:J4"/>
    </sheetView>
  </sheetViews>
  <sheetFormatPr baseColWidth="10" defaultColWidth="14.42578125" defaultRowHeight="15" customHeight="1" x14ac:dyDescent="0.25"/>
  <cols>
    <col min="1" max="1" width="10.5703125" customWidth="1"/>
    <col min="2" max="2" width="26.85546875" customWidth="1"/>
    <col min="3" max="3" width="12" customWidth="1"/>
    <col min="4" max="4" width="12.7109375" customWidth="1"/>
    <col min="5" max="5" width="10.85546875" customWidth="1"/>
    <col min="6" max="10" width="12.7109375" customWidth="1"/>
    <col min="11" max="11" width="13.7109375" customWidth="1"/>
    <col min="12" max="12" width="26.42578125" customWidth="1"/>
    <col min="13" max="26" width="11.42578125" customWidth="1"/>
  </cols>
  <sheetData>
    <row r="1" spans="1:26" ht="18.75" customHeight="1" x14ac:dyDescent="0.25">
      <c r="A1" s="170"/>
      <c r="B1" s="170"/>
      <c r="C1" s="171" t="s">
        <v>94</v>
      </c>
      <c r="D1" s="171"/>
      <c r="E1" s="171"/>
      <c r="F1" s="171"/>
      <c r="G1" s="171"/>
      <c r="H1" s="171"/>
      <c r="I1" s="171"/>
      <c r="J1" s="171"/>
      <c r="K1" s="200" t="s">
        <v>95</v>
      </c>
      <c r="L1" s="20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70"/>
      <c r="B2" s="170"/>
      <c r="C2" s="171"/>
      <c r="D2" s="171"/>
      <c r="E2" s="171"/>
      <c r="F2" s="171"/>
      <c r="G2" s="171"/>
      <c r="H2" s="171"/>
      <c r="I2" s="171"/>
      <c r="J2" s="171"/>
      <c r="K2" s="197"/>
      <c r="L2" s="16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8" customFormat="1" ht="15" customHeight="1" x14ac:dyDescent="0.25">
      <c r="A3" s="170"/>
      <c r="B3" s="170"/>
      <c r="C3" s="171" t="s">
        <v>93</v>
      </c>
      <c r="D3" s="171"/>
      <c r="E3" s="171"/>
      <c r="F3" s="171"/>
      <c r="G3" s="171"/>
      <c r="H3" s="171"/>
      <c r="I3" s="171"/>
      <c r="J3" s="171"/>
      <c r="K3" s="195" t="s">
        <v>91</v>
      </c>
      <c r="L3" s="20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8" customFormat="1" ht="30" customHeight="1" x14ac:dyDescent="0.25">
      <c r="A4" s="170"/>
      <c r="B4" s="170"/>
      <c r="C4" s="171"/>
      <c r="D4" s="171"/>
      <c r="E4" s="171"/>
      <c r="F4" s="171"/>
      <c r="G4" s="171"/>
      <c r="H4" s="171"/>
      <c r="I4" s="171"/>
      <c r="J4" s="171"/>
      <c r="K4" s="197"/>
      <c r="L4" s="16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98" customFormat="1" ht="17.25" customHeight="1" x14ac:dyDescent="0.25">
      <c r="A5" s="170"/>
      <c r="B5" s="170"/>
      <c r="C5" s="161" t="s">
        <v>0</v>
      </c>
      <c r="D5" s="161"/>
      <c r="E5" s="161"/>
      <c r="F5" s="161"/>
      <c r="G5" s="161"/>
      <c r="H5" s="161"/>
      <c r="I5" s="161"/>
      <c r="J5" s="162"/>
      <c r="K5" s="205" t="s">
        <v>92</v>
      </c>
      <c r="L5" s="20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 x14ac:dyDescent="0.25">
      <c r="A6" s="170"/>
      <c r="B6" s="170"/>
      <c r="C6" s="163"/>
      <c r="D6" s="163"/>
      <c r="E6" s="163"/>
      <c r="F6" s="163"/>
      <c r="G6" s="163"/>
      <c r="H6" s="163"/>
      <c r="I6" s="163"/>
      <c r="J6" s="164"/>
      <c r="K6" s="206"/>
      <c r="L6" s="16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25">
      <c r="A7" s="188" t="s">
        <v>1</v>
      </c>
      <c r="B7" s="188" t="s">
        <v>2</v>
      </c>
      <c r="C7" s="101" t="s">
        <v>3</v>
      </c>
      <c r="D7" s="101" t="s">
        <v>4</v>
      </c>
      <c r="E7" s="101" t="s">
        <v>5</v>
      </c>
      <c r="F7" s="101" t="s">
        <v>6</v>
      </c>
      <c r="G7" s="101" t="s">
        <v>7</v>
      </c>
      <c r="H7" s="101" t="s">
        <v>8</v>
      </c>
      <c r="I7" s="101" t="s">
        <v>9</v>
      </c>
      <c r="J7" s="101" t="s">
        <v>10</v>
      </c>
      <c r="K7" s="101" t="s">
        <v>11</v>
      </c>
      <c r="L7" s="101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 x14ac:dyDescent="0.25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3"/>
      <c r="B9" s="4"/>
      <c r="C9" s="4"/>
      <c r="D9" s="5"/>
      <c r="E9" s="5"/>
      <c r="F9" s="5"/>
      <c r="G9" s="5"/>
      <c r="H9" s="5"/>
      <c r="I9" s="5"/>
      <c r="J9" s="4"/>
      <c r="K9" s="5"/>
      <c r="L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3"/>
      <c r="B10" s="4"/>
      <c r="C10" s="4"/>
      <c r="D10" s="5"/>
      <c r="E10" s="5"/>
      <c r="F10" s="5"/>
      <c r="G10" s="5"/>
      <c r="H10" s="5"/>
      <c r="I10" s="5"/>
      <c r="J10" s="5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3"/>
      <c r="B11" s="4"/>
      <c r="C11" s="5"/>
      <c r="D11" s="5"/>
      <c r="E11" s="5"/>
      <c r="F11" s="5"/>
      <c r="G11" s="5"/>
      <c r="H11" s="5"/>
      <c r="I11" s="5"/>
      <c r="J11" s="4"/>
      <c r="K11" s="5"/>
      <c r="L11" s="6"/>
      <c r="M11" s="1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3"/>
      <c r="B12" s="4"/>
      <c r="C12" s="5"/>
      <c r="D12" s="5"/>
      <c r="E12" s="5"/>
      <c r="F12" s="5"/>
      <c r="G12" s="5"/>
      <c r="H12" s="5"/>
      <c r="I12" s="5"/>
      <c r="J12" s="5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3"/>
      <c r="B13" s="4"/>
      <c r="C13" s="5"/>
      <c r="D13" s="5"/>
      <c r="E13" s="5"/>
      <c r="F13" s="5"/>
      <c r="G13" s="5"/>
      <c r="H13" s="5"/>
      <c r="I13" s="5"/>
      <c r="J13" s="5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3"/>
      <c r="B14" s="4"/>
      <c r="C14" s="5"/>
      <c r="D14" s="5"/>
      <c r="E14" s="5"/>
      <c r="F14" s="5"/>
      <c r="G14" s="5"/>
      <c r="H14" s="5"/>
      <c r="I14" s="5"/>
      <c r="J14" s="5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6"/>
      <c r="C15" s="7"/>
      <c r="D15" s="7"/>
      <c r="E15" s="7"/>
      <c r="F15" s="7"/>
      <c r="G15" s="7"/>
      <c r="H15" s="7"/>
      <c r="I15" s="7"/>
      <c r="J15" s="5"/>
      <c r="K15" s="7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6"/>
      <c r="C16" s="7"/>
      <c r="D16" s="7"/>
      <c r="E16" s="7"/>
      <c r="F16" s="7"/>
      <c r="G16" s="7"/>
      <c r="H16" s="7"/>
      <c r="I16" s="7"/>
      <c r="J16" s="7"/>
      <c r="K16" s="7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6"/>
      <c r="C17" s="7"/>
      <c r="D17" s="7"/>
      <c r="E17" s="7"/>
      <c r="F17" s="7"/>
      <c r="G17" s="7"/>
      <c r="H17" s="7"/>
      <c r="I17" s="7"/>
      <c r="J17" s="7"/>
      <c r="K17" s="7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6"/>
      <c r="C18" s="7"/>
      <c r="D18" s="7"/>
      <c r="E18" s="7"/>
      <c r="F18" s="7"/>
      <c r="G18" s="7"/>
      <c r="H18" s="7"/>
      <c r="I18" s="7"/>
      <c r="J18" s="5"/>
      <c r="K18" s="7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6"/>
      <c r="C19" s="7"/>
      <c r="D19" s="7"/>
      <c r="E19" s="7"/>
      <c r="F19" s="7"/>
      <c r="G19" s="7"/>
      <c r="H19" s="7"/>
      <c r="I19" s="7"/>
      <c r="J19" s="7"/>
      <c r="K19" s="7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6"/>
      <c r="C20" s="7"/>
      <c r="D20" s="7"/>
      <c r="E20" s="7"/>
      <c r="F20" s="7"/>
      <c r="G20" s="7"/>
      <c r="H20" s="7"/>
      <c r="I20" s="7"/>
      <c r="J20" s="7"/>
      <c r="K20" s="7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6"/>
      <c r="C21" s="7"/>
      <c r="D21" s="7"/>
      <c r="E21" s="7"/>
      <c r="F21" s="7"/>
      <c r="G21" s="7"/>
      <c r="H21" s="7"/>
      <c r="I21" s="7"/>
      <c r="J21" s="7"/>
      <c r="K21" s="7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7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8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7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00" t="s">
        <v>13</v>
      </c>
      <c r="B31" s="99"/>
      <c r="C31" s="9">
        <f t="shared" ref="C31:K31" si="0">SUM(C9:C30)</f>
        <v>0</v>
      </c>
      <c r="D31" s="9">
        <f t="shared" si="0"/>
        <v>0</v>
      </c>
      <c r="E31" s="9">
        <f t="shared" si="0"/>
        <v>0</v>
      </c>
      <c r="F31" s="9">
        <f t="shared" si="0"/>
        <v>0</v>
      </c>
      <c r="G31" s="9">
        <f t="shared" si="0"/>
        <v>0</v>
      </c>
      <c r="H31" s="9">
        <f t="shared" si="0"/>
        <v>0</v>
      </c>
      <c r="I31" s="9">
        <f t="shared" si="0"/>
        <v>0</v>
      </c>
      <c r="J31" s="9">
        <f t="shared" si="0"/>
        <v>0</v>
      </c>
      <c r="K31" s="9">
        <f t="shared" si="0"/>
        <v>0</v>
      </c>
      <c r="L31" s="1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0">
    <mergeCell ref="A1:B6"/>
    <mergeCell ref="K1:L2"/>
    <mergeCell ref="K3:L4"/>
    <mergeCell ref="K5:L6"/>
    <mergeCell ref="C1:J2"/>
    <mergeCell ref="C3:J4"/>
    <mergeCell ref="C5:J6"/>
    <mergeCell ref="A31:B31"/>
    <mergeCell ref="L7:L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rintOptions horizontalCentered="1"/>
  <pageMargins left="0.15748031496062992" right="0.15748031496062992" top="0.19685039370078741" bottom="0.19685039370078741" header="0" footer="0"/>
  <pageSetup scale="73" orientation="landscape"/>
  <headerFooter>
    <oddFooter>&amp;LFecha: 06-09-2011&amp;CVersion: 01 DOCUMENTO CONTROLADO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workbookViewId="0">
      <selection activeCell="K1" sqref="K1:L2"/>
    </sheetView>
  </sheetViews>
  <sheetFormatPr baseColWidth="10" defaultColWidth="14.42578125" defaultRowHeight="15" customHeight="1" x14ac:dyDescent="0.25"/>
  <cols>
    <col min="1" max="1" width="10.5703125" customWidth="1"/>
    <col min="2" max="2" width="26.85546875" customWidth="1"/>
    <col min="3" max="3" width="12" customWidth="1"/>
    <col min="4" max="4" width="12.7109375" customWidth="1"/>
    <col min="5" max="5" width="10.85546875" customWidth="1"/>
    <col min="6" max="10" width="12.7109375" customWidth="1"/>
    <col min="11" max="11" width="14.85546875" customWidth="1"/>
    <col min="12" max="12" width="26.42578125" customWidth="1"/>
    <col min="13" max="26" width="11.42578125" customWidth="1"/>
  </cols>
  <sheetData>
    <row r="1" spans="1:26" ht="15" customHeight="1" x14ac:dyDescent="0.25">
      <c r="A1" s="170"/>
      <c r="B1" s="170"/>
      <c r="C1" s="171" t="s">
        <v>94</v>
      </c>
      <c r="D1" s="171"/>
      <c r="E1" s="171"/>
      <c r="F1" s="171"/>
      <c r="G1" s="171"/>
      <c r="H1" s="171"/>
      <c r="I1" s="171"/>
      <c r="J1" s="171"/>
      <c r="K1" s="200" t="s">
        <v>95</v>
      </c>
      <c r="L1" s="20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98" customFormat="1" ht="26.25" customHeight="1" x14ac:dyDescent="0.25">
      <c r="A2" s="170"/>
      <c r="B2" s="170"/>
      <c r="C2" s="171"/>
      <c r="D2" s="171"/>
      <c r="E2" s="171"/>
      <c r="F2" s="171"/>
      <c r="G2" s="171"/>
      <c r="H2" s="171"/>
      <c r="I2" s="171"/>
      <c r="J2" s="171"/>
      <c r="K2" s="197"/>
      <c r="L2" s="16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8" customFormat="1" ht="15" customHeight="1" x14ac:dyDescent="0.25">
      <c r="A3" s="170"/>
      <c r="B3" s="170"/>
      <c r="C3" s="171" t="s">
        <v>93</v>
      </c>
      <c r="D3" s="171"/>
      <c r="E3" s="171"/>
      <c r="F3" s="171"/>
      <c r="G3" s="171"/>
      <c r="H3" s="171"/>
      <c r="I3" s="171"/>
      <c r="J3" s="171"/>
      <c r="K3" s="195" t="s">
        <v>91</v>
      </c>
      <c r="L3" s="20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8" customFormat="1" ht="27" customHeight="1" x14ac:dyDescent="0.25">
      <c r="A4" s="170"/>
      <c r="B4" s="170"/>
      <c r="C4" s="171"/>
      <c r="D4" s="171"/>
      <c r="E4" s="171"/>
      <c r="F4" s="171"/>
      <c r="G4" s="171"/>
      <c r="H4" s="171"/>
      <c r="I4" s="171"/>
      <c r="J4" s="171"/>
      <c r="K4" s="197"/>
      <c r="L4" s="16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25">
      <c r="A5" s="170"/>
      <c r="B5" s="170"/>
      <c r="C5" s="161" t="s">
        <v>0</v>
      </c>
      <c r="D5" s="161"/>
      <c r="E5" s="161"/>
      <c r="F5" s="161"/>
      <c r="G5" s="161"/>
      <c r="H5" s="161"/>
      <c r="I5" s="161"/>
      <c r="J5" s="162"/>
      <c r="K5" s="205" t="s">
        <v>92</v>
      </c>
      <c r="L5" s="20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25">
      <c r="A6" s="170"/>
      <c r="B6" s="170"/>
      <c r="C6" s="163"/>
      <c r="D6" s="163"/>
      <c r="E6" s="163"/>
      <c r="F6" s="163"/>
      <c r="G6" s="163"/>
      <c r="H6" s="163"/>
      <c r="I6" s="163"/>
      <c r="J6" s="164"/>
      <c r="K6" s="206"/>
      <c r="L6" s="16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25">
      <c r="A7" s="188" t="s">
        <v>1</v>
      </c>
      <c r="B7" s="188" t="s">
        <v>2</v>
      </c>
      <c r="C7" s="101" t="s">
        <v>3</v>
      </c>
      <c r="D7" s="101" t="s">
        <v>4</v>
      </c>
      <c r="E7" s="101" t="s">
        <v>5</v>
      </c>
      <c r="F7" s="101" t="s">
        <v>6</v>
      </c>
      <c r="G7" s="101" t="s">
        <v>7</v>
      </c>
      <c r="H7" s="101" t="s">
        <v>8</v>
      </c>
      <c r="I7" s="101" t="s">
        <v>9</v>
      </c>
      <c r="J7" s="101" t="s">
        <v>10</v>
      </c>
      <c r="K7" s="101" t="s">
        <v>11</v>
      </c>
      <c r="L7" s="101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 x14ac:dyDescent="0.25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3"/>
      <c r="B10" s="4"/>
      <c r="C10" s="5"/>
      <c r="D10" s="5"/>
      <c r="E10" s="5"/>
      <c r="F10" s="5"/>
      <c r="G10" s="5"/>
      <c r="H10" s="5"/>
      <c r="I10" s="5"/>
      <c r="J10" s="4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3"/>
      <c r="B11" s="4"/>
      <c r="C11" s="5"/>
      <c r="D11" s="5"/>
      <c r="E11" s="5"/>
      <c r="F11" s="5"/>
      <c r="G11" s="5"/>
      <c r="H11" s="5"/>
      <c r="I11" s="5"/>
      <c r="J11" s="5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3"/>
      <c r="B12" s="4"/>
      <c r="C12" s="5"/>
      <c r="D12" s="5"/>
      <c r="E12" s="5"/>
      <c r="F12" s="5"/>
      <c r="G12" s="5"/>
      <c r="H12" s="5"/>
      <c r="I12" s="5"/>
      <c r="J12" s="5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3"/>
      <c r="B13" s="4"/>
      <c r="C13" s="5"/>
      <c r="D13" s="5"/>
      <c r="E13" s="5"/>
      <c r="F13" s="5"/>
      <c r="G13" s="5"/>
      <c r="H13" s="5"/>
      <c r="I13" s="5"/>
      <c r="J13" s="5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3"/>
      <c r="B14" s="4"/>
      <c r="C14" s="5"/>
      <c r="D14" s="5"/>
      <c r="E14" s="5"/>
      <c r="F14" s="5"/>
      <c r="G14" s="5"/>
      <c r="H14" s="5"/>
      <c r="I14" s="5"/>
      <c r="J14" s="5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5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4"/>
      <c r="C17" s="5"/>
      <c r="D17" s="5"/>
      <c r="E17" s="5"/>
      <c r="F17" s="5"/>
      <c r="G17" s="5"/>
      <c r="H17" s="5"/>
      <c r="I17" s="5"/>
      <c r="J17" s="5"/>
      <c r="K17" s="5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6"/>
      <c r="C18" s="7"/>
      <c r="D18" s="7"/>
      <c r="E18" s="7"/>
      <c r="F18" s="7"/>
      <c r="G18" s="7"/>
      <c r="H18" s="7"/>
      <c r="I18" s="7"/>
      <c r="J18" s="5"/>
      <c r="K18" s="7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6"/>
      <c r="C19" s="7"/>
      <c r="D19" s="7"/>
      <c r="E19" s="7"/>
      <c r="F19" s="7"/>
      <c r="G19" s="7"/>
      <c r="H19" s="7"/>
      <c r="I19" s="7"/>
      <c r="J19" s="7"/>
      <c r="K19" s="7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6"/>
      <c r="C20" s="7"/>
      <c r="D20" s="7"/>
      <c r="E20" s="7"/>
      <c r="F20" s="7"/>
      <c r="G20" s="7"/>
      <c r="H20" s="7"/>
      <c r="I20" s="7"/>
      <c r="J20" s="7"/>
      <c r="K20" s="7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6"/>
      <c r="C21" s="7"/>
      <c r="D21" s="7"/>
      <c r="E21" s="7"/>
      <c r="F21" s="7"/>
      <c r="G21" s="7"/>
      <c r="H21" s="7"/>
      <c r="I21" s="7"/>
      <c r="J21" s="5"/>
      <c r="K21" s="7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7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7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8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"/>
      <c r="B32" s="6"/>
      <c r="C32" s="7"/>
      <c r="D32" s="7"/>
      <c r="E32" s="7"/>
      <c r="F32" s="7"/>
      <c r="G32" s="7"/>
      <c r="H32" s="7"/>
      <c r="I32" s="7"/>
      <c r="J32" s="7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3"/>
      <c r="B33" s="6"/>
      <c r="C33" s="7"/>
      <c r="D33" s="7"/>
      <c r="E33" s="7"/>
      <c r="F33" s="7"/>
      <c r="G33" s="7"/>
      <c r="H33" s="7"/>
      <c r="I33" s="7"/>
      <c r="J33" s="7"/>
      <c r="K33" s="7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00" t="s">
        <v>13</v>
      </c>
      <c r="B34" s="99"/>
      <c r="C34" s="9">
        <f t="shared" ref="C34:K34" si="0">SUM(C9:C33)</f>
        <v>0</v>
      </c>
      <c r="D34" s="9">
        <f t="shared" si="0"/>
        <v>0</v>
      </c>
      <c r="E34" s="9">
        <f t="shared" si="0"/>
        <v>0</v>
      </c>
      <c r="F34" s="9">
        <f t="shared" si="0"/>
        <v>0</v>
      </c>
      <c r="G34" s="9">
        <f t="shared" si="0"/>
        <v>0</v>
      </c>
      <c r="H34" s="9">
        <f t="shared" si="0"/>
        <v>0</v>
      </c>
      <c r="I34" s="9">
        <f t="shared" si="0"/>
        <v>0</v>
      </c>
      <c r="J34" s="9">
        <f t="shared" si="0"/>
        <v>0</v>
      </c>
      <c r="K34" s="9">
        <f t="shared" si="0"/>
        <v>0</v>
      </c>
      <c r="L34" s="1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0">
    <mergeCell ref="A1:B6"/>
    <mergeCell ref="C1:J2"/>
    <mergeCell ref="C3:J4"/>
    <mergeCell ref="C5:J6"/>
    <mergeCell ref="K1:L2"/>
    <mergeCell ref="K3:L4"/>
    <mergeCell ref="K5:L6"/>
    <mergeCell ref="A34:B34"/>
    <mergeCell ref="L7:L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rintOptions horizontalCentered="1"/>
  <pageMargins left="0.15748031496062992" right="0.15748031496062992" top="0.19685039370078741" bottom="0.19685039370078741" header="0" footer="0"/>
  <pageSetup scale="73" orientation="landscape"/>
  <headerFooter>
    <oddFooter>&amp;LFecha: 06-09-2011&amp;CVersion: 01 DOCUMENTO CONTROLADO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C11" sqref="C11"/>
    </sheetView>
  </sheetViews>
  <sheetFormatPr baseColWidth="10" defaultColWidth="14.42578125" defaultRowHeight="15" customHeight="1" x14ac:dyDescent="0.25"/>
  <cols>
    <col min="1" max="1" width="10.5703125" customWidth="1"/>
    <col min="2" max="2" width="26.85546875" customWidth="1"/>
    <col min="3" max="3" width="12" customWidth="1"/>
    <col min="4" max="4" width="12.7109375" customWidth="1"/>
    <col min="5" max="5" width="10.85546875" customWidth="1"/>
    <col min="6" max="10" width="12.7109375" customWidth="1"/>
    <col min="11" max="11" width="13.7109375" customWidth="1"/>
    <col min="12" max="12" width="26.42578125" customWidth="1"/>
    <col min="13" max="26" width="11.42578125" customWidth="1"/>
  </cols>
  <sheetData>
    <row r="1" spans="1:26" ht="15" customHeight="1" x14ac:dyDescent="0.25">
      <c r="A1" s="170"/>
      <c r="B1" s="170"/>
      <c r="C1" s="171" t="s">
        <v>94</v>
      </c>
      <c r="D1" s="171"/>
      <c r="E1" s="171"/>
      <c r="F1" s="171"/>
      <c r="G1" s="171"/>
      <c r="H1" s="171"/>
      <c r="I1" s="171"/>
      <c r="J1" s="171"/>
      <c r="K1" s="200" t="s">
        <v>95</v>
      </c>
      <c r="L1" s="20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98" customFormat="1" ht="15" customHeight="1" x14ac:dyDescent="0.25">
      <c r="A2" s="170"/>
      <c r="B2" s="170"/>
      <c r="C2" s="171"/>
      <c r="D2" s="171"/>
      <c r="E2" s="171"/>
      <c r="F2" s="171"/>
      <c r="G2" s="171"/>
      <c r="H2" s="171"/>
      <c r="I2" s="171"/>
      <c r="J2" s="171"/>
      <c r="K2" s="202"/>
      <c r="L2" s="16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8" customFormat="1" ht="10.5" customHeight="1" x14ac:dyDescent="0.25">
      <c r="A3" s="170"/>
      <c r="B3" s="170"/>
      <c r="C3" s="171"/>
      <c r="D3" s="171"/>
      <c r="E3" s="171"/>
      <c r="F3" s="171"/>
      <c r="G3" s="171"/>
      <c r="H3" s="171"/>
      <c r="I3" s="171"/>
      <c r="J3" s="171"/>
      <c r="K3" s="197"/>
      <c r="L3" s="16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8" customFormat="1" ht="15" customHeight="1" x14ac:dyDescent="0.25">
      <c r="A4" s="170"/>
      <c r="B4" s="170"/>
      <c r="C4" s="171" t="s">
        <v>93</v>
      </c>
      <c r="D4" s="171"/>
      <c r="E4" s="171"/>
      <c r="F4" s="171"/>
      <c r="G4" s="171"/>
      <c r="H4" s="171"/>
      <c r="I4" s="171"/>
      <c r="J4" s="171"/>
      <c r="K4" s="203" t="s">
        <v>91</v>
      </c>
      <c r="L4" s="20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98" customFormat="1" ht="23.25" customHeight="1" x14ac:dyDescent="0.25">
      <c r="A5" s="170"/>
      <c r="B5" s="170"/>
      <c r="C5" s="171"/>
      <c r="D5" s="171"/>
      <c r="E5" s="171"/>
      <c r="F5" s="171"/>
      <c r="G5" s="171"/>
      <c r="H5" s="171"/>
      <c r="I5" s="171"/>
      <c r="J5" s="171"/>
      <c r="K5" s="163"/>
      <c r="L5" s="16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70"/>
      <c r="B6" s="170"/>
      <c r="C6" s="189" t="s">
        <v>0</v>
      </c>
      <c r="D6" s="190"/>
      <c r="E6" s="190"/>
      <c r="F6" s="190"/>
      <c r="G6" s="190"/>
      <c r="H6" s="190"/>
      <c r="I6" s="190"/>
      <c r="J6" s="191"/>
      <c r="K6" s="203" t="s">
        <v>92</v>
      </c>
      <c r="L6" s="20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 x14ac:dyDescent="0.25">
      <c r="A7" s="170"/>
      <c r="B7" s="170"/>
      <c r="C7" s="192"/>
      <c r="D7" s="193"/>
      <c r="E7" s="193"/>
      <c r="F7" s="193"/>
      <c r="G7" s="193"/>
      <c r="H7" s="193"/>
      <c r="I7" s="193"/>
      <c r="J7" s="194"/>
      <c r="K7" s="163"/>
      <c r="L7" s="16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88" t="s">
        <v>1</v>
      </c>
      <c r="B8" s="188" t="s">
        <v>2</v>
      </c>
      <c r="C8" s="167" t="s">
        <v>3</v>
      </c>
      <c r="D8" s="167" t="s">
        <v>4</v>
      </c>
      <c r="E8" s="167" t="s">
        <v>5</v>
      </c>
      <c r="F8" s="167" t="s">
        <v>6</v>
      </c>
      <c r="G8" s="167" t="s">
        <v>7</v>
      </c>
      <c r="H8" s="167" t="s">
        <v>8</v>
      </c>
      <c r="I8" s="167" t="s">
        <v>9</v>
      </c>
      <c r="J8" s="167" t="s">
        <v>10</v>
      </c>
      <c r="K8" s="101" t="s">
        <v>11</v>
      </c>
      <c r="L8" s="101" t="s">
        <v>12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 x14ac:dyDescent="0.25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4"/>
      <c r="B10" s="11"/>
      <c r="C10" s="11"/>
      <c r="D10" s="5"/>
      <c r="E10" s="5"/>
      <c r="F10" s="5"/>
      <c r="G10" s="5"/>
      <c r="H10" s="4"/>
      <c r="I10" s="5"/>
      <c r="J10" s="4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4"/>
      <c r="B11" s="11"/>
      <c r="C11" s="11"/>
      <c r="D11" s="5"/>
      <c r="E11" s="5"/>
      <c r="F11" s="5"/>
      <c r="G11" s="5"/>
      <c r="H11" s="4"/>
      <c r="I11" s="5"/>
      <c r="J11" s="4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4"/>
      <c r="B12" s="11"/>
      <c r="C12" s="11"/>
      <c r="D12" s="5"/>
      <c r="E12" s="5"/>
      <c r="F12" s="5"/>
      <c r="G12" s="5"/>
      <c r="H12" s="4"/>
      <c r="I12" s="5"/>
      <c r="J12" s="4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3"/>
      <c r="B13" s="6"/>
      <c r="C13" s="6"/>
      <c r="D13" s="5"/>
      <c r="E13" s="5"/>
      <c r="F13" s="5"/>
      <c r="G13" s="5"/>
      <c r="H13" s="5"/>
      <c r="I13" s="5"/>
      <c r="J13" s="5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3"/>
      <c r="B14" s="4"/>
      <c r="C14" s="5"/>
      <c r="D14" s="5"/>
      <c r="E14" s="5"/>
      <c r="F14" s="5"/>
      <c r="G14" s="5"/>
      <c r="H14" s="5"/>
      <c r="I14" s="5"/>
      <c r="J14" s="5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5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4"/>
      <c r="C17" s="5"/>
      <c r="D17" s="5"/>
      <c r="E17" s="5"/>
      <c r="F17" s="5"/>
      <c r="G17" s="5"/>
      <c r="H17" s="5"/>
      <c r="I17" s="5"/>
      <c r="J17" s="5"/>
      <c r="K17" s="5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4"/>
      <c r="C18" s="5"/>
      <c r="D18" s="5"/>
      <c r="E18" s="5"/>
      <c r="F18" s="5"/>
      <c r="G18" s="5"/>
      <c r="H18" s="5"/>
      <c r="I18" s="5"/>
      <c r="J18" s="5"/>
      <c r="K18" s="5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6"/>
      <c r="C19" s="7"/>
      <c r="D19" s="7"/>
      <c r="E19" s="7"/>
      <c r="F19" s="7"/>
      <c r="G19" s="7"/>
      <c r="H19" s="7"/>
      <c r="I19" s="7"/>
      <c r="J19" s="5"/>
      <c r="K19" s="7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6"/>
      <c r="C20" s="7"/>
      <c r="D20" s="7"/>
      <c r="E20" s="7"/>
      <c r="F20" s="7"/>
      <c r="G20" s="7"/>
      <c r="H20" s="7"/>
      <c r="I20" s="7"/>
      <c r="J20" s="7"/>
      <c r="K20" s="7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6"/>
      <c r="C21" s="7"/>
      <c r="D21" s="7"/>
      <c r="E21" s="7"/>
      <c r="F21" s="7"/>
      <c r="G21" s="7"/>
      <c r="H21" s="7"/>
      <c r="I21" s="7"/>
      <c r="J21" s="7"/>
      <c r="K21" s="7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5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8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7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6"/>
      <c r="C32" s="7"/>
      <c r="D32" s="7"/>
      <c r="E32" s="7"/>
      <c r="F32" s="7"/>
      <c r="G32" s="7"/>
      <c r="H32" s="7"/>
      <c r="I32" s="7"/>
      <c r="J32" s="7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6"/>
      <c r="C33" s="7"/>
      <c r="D33" s="7"/>
      <c r="E33" s="7"/>
      <c r="F33" s="7"/>
      <c r="G33" s="7"/>
      <c r="H33" s="7"/>
      <c r="I33" s="7"/>
      <c r="J33" s="7"/>
      <c r="K33" s="7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6"/>
      <c r="C34" s="7"/>
      <c r="D34" s="7"/>
      <c r="E34" s="7"/>
      <c r="F34" s="7"/>
      <c r="G34" s="7"/>
      <c r="H34" s="7"/>
      <c r="I34" s="7"/>
      <c r="J34" s="7"/>
      <c r="K34" s="7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0" t="s">
        <v>13</v>
      </c>
      <c r="B35" s="99"/>
      <c r="C35" s="9">
        <f>SUM(C10:C34)</f>
        <v>0</v>
      </c>
      <c r="D35" s="9">
        <f t="shared" ref="D35:K35" si="0">SUM(D13:D34)</f>
        <v>0</v>
      </c>
      <c r="E35" s="9">
        <f t="shared" si="0"/>
        <v>0</v>
      </c>
      <c r="F35" s="9">
        <f t="shared" si="0"/>
        <v>0</v>
      </c>
      <c r="G35" s="9">
        <f t="shared" si="0"/>
        <v>0</v>
      </c>
      <c r="H35" s="9">
        <f t="shared" si="0"/>
        <v>0</v>
      </c>
      <c r="I35" s="9">
        <f t="shared" si="0"/>
        <v>0</v>
      </c>
      <c r="J35" s="9">
        <f t="shared" si="0"/>
        <v>0</v>
      </c>
      <c r="K35" s="9">
        <f t="shared" si="0"/>
        <v>0</v>
      </c>
      <c r="L35" s="1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26" ht="1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</sheetData>
  <mergeCells count="20">
    <mergeCell ref="A1:B7"/>
    <mergeCell ref="C1:J3"/>
    <mergeCell ref="C4:J5"/>
    <mergeCell ref="C6:J7"/>
    <mergeCell ref="K1:L3"/>
    <mergeCell ref="H8:H9"/>
    <mergeCell ref="I8:I9"/>
    <mergeCell ref="K6:L7"/>
    <mergeCell ref="K4:L5"/>
    <mergeCell ref="J8:J9"/>
    <mergeCell ref="K8:K9"/>
    <mergeCell ref="A35:B35"/>
    <mergeCell ref="L8:L9"/>
    <mergeCell ref="A8:A9"/>
    <mergeCell ref="B8:B9"/>
    <mergeCell ref="C8:C9"/>
    <mergeCell ref="D8:D9"/>
    <mergeCell ref="E8:E9"/>
    <mergeCell ref="F8:F9"/>
    <mergeCell ref="G8:G9"/>
  </mergeCell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I12" sqref="I12"/>
    </sheetView>
  </sheetViews>
  <sheetFormatPr baseColWidth="10" defaultColWidth="14.42578125" defaultRowHeight="15" customHeight="1" x14ac:dyDescent="0.25"/>
  <cols>
    <col min="1" max="1" width="10.5703125" customWidth="1"/>
    <col min="2" max="2" width="26.85546875" customWidth="1"/>
    <col min="3" max="3" width="12" customWidth="1"/>
    <col min="4" max="4" width="12.7109375" customWidth="1"/>
    <col min="5" max="5" width="10.85546875" customWidth="1"/>
    <col min="6" max="10" width="12.7109375" customWidth="1"/>
    <col min="11" max="11" width="13.7109375" customWidth="1"/>
    <col min="12" max="12" width="26.42578125" customWidth="1"/>
    <col min="13" max="26" width="11.42578125" customWidth="1"/>
  </cols>
  <sheetData>
    <row r="1" spans="1:26" ht="18" customHeight="1" x14ac:dyDescent="0.25">
      <c r="A1" s="170"/>
      <c r="B1" s="170"/>
      <c r="C1" s="171" t="s">
        <v>94</v>
      </c>
      <c r="D1" s="171"/>
      <c r="E1" s="171"/>
      <c r="F1" s="171"/>
      <c r="G1" s="171"/>
      <c r="H1" s="171"/>
      <c r="I1" s="171"/>
      <c r="J1" s="171"/>
      <c r="K1" s="169" t="s">
        <v>95</v>
      </c>
      <c r="L1" s="16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98" customFormat="1" ht="18" customHeight="1" x14ac:dyDescent="0.25">
      <c r="A2" s="170"/>
      <c r="B2" s="170"/>
      <c r="C2" s="171"/>
      <c r="D2" s="171"/>
      <c r="E2" s="171"/>
      <c r="F2" s="171"/>
      <c r="G2" s="171"/>
      <c r="H2" s="171"/>
      <c r="I2" s="171"/>
      <c r="J2" s="171"/>
      <c r="K2" s="169"/>
      <c r="L2" s="16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8" customFormat="1" ht="17.25" customHeight="1" x14ac:dyDescent="0.25">
      <c r="A3" s="170"/>
      <c r="B3" s="170"/>
      <c r="C3" s="171" t="s">
        <v>93</v>
      </c>
      <c r="D3" s="171"/>
      <c r="E3" s="171"/>
      <c r="F3" s="171"/>
      <c r="G3" s="171"/>
      <c r="H3" s="171"/>
      <c r="I3" s="171"/>
      <c r="J3" s="171"/>
      <c r="K3" s="169" t="s">
        <v>91</v>
      </c>
      <c r="L3" s="16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8" customFormat="1" ht="20.25" customHeight="1" x14ac:dyDescent="0.25">
      <c r="A4" s="170"/>
      <c r="B4" s="170"/>
      <c r="C4" s="171"/>
      <c r="D4" s="171"/>
      <c r="E4" s="171"/>
      <c r="F4" s="171"/>
      <c r="G4" s="171"/>
      <c r="H4" s="171"/>
      <c r="I4" s="171"/>
      <c r="J4" s="171"/>
      <c r="K4" s="169"/>
      <c r="L4" s="16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25">
      <c r="A5" s="170"/>
      <c r="B5" s="170"/>
      <c r="C5" s="189" t="s">
        <v>0</v>
      </c>
      <c r="D5" s="190"/>
      <c r="E5" s="190"/>
      <c r="F5" s="190"/>
      <c r="G5" s="190"/>
      <c r="H5" s="190"/>
      <c r="I5" s="190"/>
      <c r="J5" s="191"/>
      <c r="K5" s="195" t="s">
        <v>92</v>
      </c>
      <c r="L5" s="19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170"/>
      <c r="B6" s="170"/>
      <c r="C6" s="192"/>
      <c r="D6" s="193"/>
      <c r="E6" s="193"/>
      <c r="F6" s="193"/>
      <c r="G6" s="193"/>
      <c r="H6" s="193"/>
      <c r="I6" s="193"/>
      <c r="J6" s="194"/>
      <c r="K6" s="197"/>
      <c r="L6" s="19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88" t="s">
        <v>1</v>
      </c>
      <c r="B7" s="188" t="s">
        <v>2</v>
      </c>
      <c r="C7" s="167" t="s">
        <v>3</v>
      </c>
      <c r="D7" s="167" t="s">
        <v>4</v>
      </c>
      <c r="E7" s="167" t="s">
        <v>5</v>
      </c>
      <c r="F7" s="167" t="s">
        <v>6</v>
      </c>
      <c r="G7" s="167" t="s">
        <v>7</v>
      </c>
      <c r="H7" s="167" t="s">
        <v>8</v>
      </c>
      <c r="I7" s="167" t="s">
        <v>9</v>
      </c>
      <c r="J7" s="167" t="s">
        <v>10</v>
      </c>
      <c r="K7" s="101" t="s">
        <v>11</v>
      </c>
      <c r="L7" s="101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0.25" customHeight="1" x14ac:dyDescent="0.25">
      <c r="A8" s="116"/>
      <c r="B8" s="116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3"/>
      <c r="B9" s="15"/>
      <c r="C9" s="4"/>
      <c r="D9" s="5"/>
      <c r="E9" s="5"/>
      <c r="F9" s="5"/>
      <c r="G9" s="5"/>
      <c r="H9" s="5"/>
      <c r="I9" s="5"/>
      <c r="J9" s="4"/>
      <c r="K9" s="5"/>
      <c r="L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3"/>
      <c r="B10" s="15"/>
      <c r="C10" s="4"/>
      <c r="D10" s="5"/>
      <c r="E10" s="5"/>
      <c r="F10" s="5"/>
      <c r="G10" s="5"/>
      <c r="H10" s="5"/>
      <c r="I10" s="5"/>
      <c r="J10" s="4"/>
      <c r="K10" s="5"/>
      <c r="L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3"/>
      <c r="B11" s="4"/>
      <c r="C11" s="4"/>
      <c r="D11" s="5"/>
      <c r="E11" s="5"/>
      <c r="F11" s="5"/>
      <c r="G11" s="5"/>
      <c r="H11" s="5"/>
      <c r="I11" s="5"/>
      <c r="J11" s="4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3"/>
      <c r="B14" s="4"/>
      <c r="C14" s="5"/>
      <c r="D14" s="5"/>
      <c r="E14" s="5"/>
      <c r="F14" s="5"/>
      <c r="G14" s="5"/>
      <c r="H14" s="5"/>
      <c r="I14" s="5"/>
      <c r="J14" s="5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5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4"/>
      <c r="C16" s="5"/>
      <c r="D16" s="11"/>
      <c r="E16" s="11"/>
      <c r="F16" s="11"/>
      <c r="G16" s="5"/>
      <c r="H16" s="5"/>
      <c r="I16" s="5"/>
      <c r="J16" s="5"/>
      <c r="K16" s="5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4"/>
      <c r="C17" s="5"/>
      <c r="D17" s="5"/>
      <c r="E17" s="5"/>
      <c r="F17" s="5"/>
      <c r="G17" s="5"/>
      <c r="H17" s="5"/>
      <c r="I17" s="5"/>
      <c r="J17" s="5"/>
      <c r="K17" s="5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6"/>
      <c r="C18" s="7"/>
      <c r="D18" s="7"/>
      <c r="E18" s="7"/>
      <c r="F18" s="7"/>
      <c r="G18" s="7"/>
      <c r="H18" s="7"/>
      <c r="I18" s="7"/>
      <c r="J18" s="5"/>
      <c r="K18" s="7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6"/>
      <c r="C19" s="7"/>
      <c r="D19" s="7"/>
      <c r="E19" s="7"/>
      <c r="F19" s="7"/>
      <c r="G19" s="7"/>
      <c r="H19" s="7"/>
      <c r="I19" s="7"/>
      <c r="J19" s="7"/>
      <c r="K19" s="7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6"/>
      <c r="C20" s="7"/>
      <c r="D20" s="7"/>
      <c r="E20" s="7"/>
      <c r="F20" s="7"/>
      <c r="G20" s="7"/>
      <c r="H20" s="7"/>
      <c r="I20" s="7"/>
      <c r="J20" s="7"/>
      <c r="K20" s="7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6"/>
      <c r="C21" s="7"/>
      <c r="D21" s="7"/>
      <c r="E21" s="7"/>
      <c r="F21" s="7"/>
      <c r="G21" s="7"/>
      <c r="H21" s="7"/>
      <c r="I21" s="7"/>
      <c r="J21" s="5"/>
      <c r="K21" s="7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7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7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6"/>
      <c r="C32" s="7"/>
      <c r="D32" s="7"/>
      <c r="E32" s="7"/>
      <c r="F32" s="7"/>
      <c r="G32" s="7"/>
      <c r="H32" s="7"/>
      <c r="I32" s="7"/>
      <c r="J32" s="7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6"/>
      <c r="C33" s="7"/>
      <c r="D33" s="7"/>
      <c r="E33" s="7"/>
      <c r="F33" s="7"/>
      <c r="G33" s="7"/>
      <c r="H33" s="7"/>
      <c r="I33" s="7"/>
      <c r="J33" s="7"/>
      <c r="K33" s="7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0" t="s">
        <v>13</v>
      </c>
      <c r="B34" s="99"/>
      <c r="C34" s="9">
        <f t="shared" ref="C34:K34" si="0">SUM(C9:C33)</f>
        <v>0</v>
      </c>
      <c r="D34" s="9">
        <f t="shared" si="0"/>
        <v>0</v>
      </c>
      <c r="E34" s="9">
        <f t="shared" si="0"/>
        <v>0</v>
      </c>
      <c r="F34" s="9">
        <f t="shared" si="0"/>
        <v>0</v>
      </c>
      <c r="G34" s="9">
        <f t="shared" si="0"/>
        <v>0</v>
      </c>
      <c r="H34" s="9">
        <f t="shared" si="0"/>
        <v>0</v>
      </c>
      <c r="I34" s="9">
        <f t="shared" si="0"/>
        <v>0</v>
      </c>
      <c r="J34" s="9">
        <f t="shared" si="0"/>
        <v>0</v>
      </c>
      <c r="K34" s="9">
        <f t="shared" si="0"/>
        <v>0</v>
      </c>
      <c r="L34" s="1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</sheetData>
  <mergeCells count="20">
    <mergeCell ref="A1:B6"/>
    <mergeCell ref="C1:J2"/>
    <mergeCell ref="C3:J4"/>
    <mergeCell ref="C5:J6"/>
    <mergeCell ref="K5:L6"/>
    <mergeCell ref="K3:L4"/>
    <mergeCell ref="K1:L2"/>
    <mergeCell ref="A34:B34"/>
    <mergeCell ref="L7:L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>
      <selection activeCell="C5" sqref="C5:J5"/>
    </sheetView>
  </sheetViews>
  <sheetFormatPr baseColWidth="10" defaultColWidth="14.42578125" defaultRowHeight="15" customHeight="1" x14ac:dyDescent="0.25"/>
  <cols>
    <col min="1" max="1" width="10.5703125" customWidth="1"/>
    <col min="2" max="2" width="29.140625" customWidth="1"/>
    <col min="3" max="3" width="12" customWidth="1"/>
    <col min="4" max="4" width="12.7109375" customWidth="1"/>
    <col min="5" max="5" width="10.85546875" customWidth="1"/>
    <col min="6" max="10" width="12.7109375" customWidth="1"/>
    <col min="11" max="11" width="13.7109375" customWidth="1"/>
    <col min="12" max="12" width="26.42578125" customWidth="1"/>
    <col min="13" max="26" width="11.42578125" customWidth="1"/>
  </cols>
  <sheetData>
    <row r="1" spans="1:26" s="98" customFormat="1" ht="14.45" customHeight="1" x14ac:dyDescent="0.25">
      <c r="A1" s="170"/>
      <c r="B1" s="170"/>
      <c r="C1" s="171" t="s">
        <v>94</v>
      </c>
      <c r="D1" s="171"/>
      <c r="E1" s="171"/>
      <c r="F1" s="171"/>
      <c r="G1" s="171"/>
      <c r="H1" s="171"/>
      <c r="I1" s="171"/>
      <c r="J1" s="171"/>
      <c r="K1" s="169" t="s">
        <v>95</v>
      </c>
      <c r="L1" s="169"/>
    </row>
    <row r="2" spans="1:26" s="98" customFormat="1" ht="20.25" customHeight="1" x14ac:dyDescent="0.25">
      <c r="A2" s="170"/>
      <c r="B2" s="170"/>
      <c r="C2" s="171"/>
      <c r="D2" s="171"/>
      <c r="E2" s="171"/>
      <c r="F2" s="171"/>
      <c r="G2" s="171"/>
      <c r="H2" s="171"/>
      <c r="I2" s="171"/>
      <c r="J2" s="171"/>
      <c r="K2" s="169"/>
      <c r="L2" s="169"/>
    </row>
    <row r="3" spans="1:26" s="98" customFormat="1" ht="14.45" customHeight="1" x14ac:dyDescent="0.25">
      <c r="A3" s="170"/>
      <c r="B3" s="170"/>
      <c r="C3" s="171" t="s">
        <v>93</v>
      </c>
      <c r="D3" s="171"/>
      <c r="E3" s="171"/>
      <c r="F3" s="171"/>
      <c r="G3" s="171"/>
      <c r="H3" s="171"/>
      <c r="I3" s="171"/>
      <c r="J3" s="171"/>
      <c r="K3" s="169" t="s">
        <v>91</v>
      </c>
      <c r="L3" s="169"/>
    </row>
    <row r="4" spans="1:26" ht="25.5" customHeight="1" x14ac:dyDescent="0.25">
      <c r="A4" s="170"/>
      <c r="B4" s="170"/>
      <c r="C4" s="171"/>
      <c r="D4" s="171"/>
      <c r="E4" s="171"/>
      <c r="F4" s="171"/>
      <c r="G4" s="171"/>
      <c r="H4" s="171"/>
      <c r="I4" s="171"/>
      <c r="J4" s="171"/>
      <c r="K4" s="169"/>
      <c r="L4" s="16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2" customHeight="1" x14ac:dyDescent="0.25">
      <c r="A5" s="170"/>
      <c r="B5" s="170"/>
      <c r="C5" s="171" t="s">
        <v>0</v>
      </c>
      <c r="D5" s="171"/>
      <c r="E5" s="171"/>
      <c r="F5" s="171"/>
      <c r="G5" s="171"/>
      <c r="H5" s="171"/>
      <c r="I5" s="171"/>
      <c r="J5" s="171"/>
      <c r="K5" s="169" t="s">
        <v>92</v>
      </c>
      <c r="L5" s="17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88" t="s">
        <v>1</v>
      </c>
      <c r="B6" s="188" t="s">
        <v>2</v>
      </c>
      <c r="C6" s="167" t="s">
        <v>3</v>
      </c>
      <c r="D6" s="167" t="s">
        <v>4</v>
      </c>
      <c r="E6" s="167" t="s">
        <v>5</v>
      </c>
      <c r="F6" s="167" t="s">
        <v>6</v>
      </c>
      <c r="G6" s="167" t="s">
        <v>7</v>
      </c>
      <c r="H6" s="167" t="s">
        <v>8</v>
      </c>
      <c r="I6" s="167" t="s">
        <v>9</v>
      </c>
      <c r="J6" s="167" t="s">
        <v>10</v>
      </c>
      <c r="K6" s="167" t="s">
        <v>11</v>
      </c>
      <c r="L6" s="167" t="s">
        <v>12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9.5" customHeight="1" x14ac:dyDescent="0.25">
      <c r="A7" s="116"/>
      <c r="B7" s="116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4"/>
      <c r="B8" s="16"/>
      <c r="C8" s="5"/>
      <c r="D8" s="5"/>
      <c r="E8" s="5"/>
      <c r="F8" s="11"/>
      <c r="G8" s="5"/>
      <c r="H8" s="5"/>
      <c r="I8" s="5"/>
      <c r="J8" s="4"/>
      <c r="K8" s="5"/>
      <c r="L8" s="1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4"/>
      <c r="B9" s="11"/>
      <c r="C9" s="5"/>
      <c r="D9" s="5"/>
      <c r="E9" s="5"/>
      <c r="F9" s="11"/>
      <c r="G9" s="5"/>
      <c r="H9" s="5"/>
      <c r="I9" s="5"/>
      <c r="J9" s="4"/>
      <c r="K9" s="5"/>
      <c r="L9" s="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4"/>
      <c r="B10" s="11"/>
      <c r="C10" s="5"/>
      <c r="D10" s="5"/>
      <c r="E10" s="5"/>
      <c r="F10" s="11"/>
      <c r="G10" s="5"/>
      <c r="H10" s="5"/>
      <c r="I10" s="5"/>
      <c r="J10" s="4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4"/>
      <c r="B11" s="11"/>
      <c r="C11" s="5"/>
      <c r="D11" s="5"/>
      <c r="E11" s="5"/>
      <c r="F11" s="11"/>
      <c r="G11" s="5"/>
      <c r="H11" s="5"/>
      <c r="I11" s="5"/>
      <c r="J11" s="4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4"/>
      <c r="B12" s="11"/>
      <c r="C12" s="5"/>
      <c r="D12" s="5"/>
      <c r="E12" s="5"/>
      <c r="F12" s="11"/>
      <c r="G12" s="5"/>
      <c r="H12" s="5"/>
      <c r="I12" s="5"/>
      <c r="J12" s="4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4"/>
      <c r="B13" s="11"/>
      <c r="C13" s="5"/>
      <c r="D13" s="5"/>
      <c r="E13" s="5"/>
      <c r="F13" s="11"/>
      <c r="G13" s="5"/>
      <c r="H13" s="5"/>
      <c r="I13" s="5"/>
      <c r="J13" s="4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3"/>
      <c r="B14" s="4"/>
      <c r="C14" s="5"/>
      <c r="D14" s="5"/>
      <c r="E14" s="5"/>
      <c r="F14" s="4"/>
      <c r="G14" s="5"/>
      <c r="H14" s="5"/>
      <c r="I14" s="5"/>
      <c r="J14" s="5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5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4"/>
      <c r="C17" s="5"/>
      <c r="D17" s="5"/>
      <c r="E17" s="5"/>
      <c r="F17" s="5"/>
      <c r="G17" s="5"/>
      <c r="H17" s="5"/>
      <c r="I17" s="5"/>
      <c r="J17" s="5"/>
      <c r="K17" s="5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4"/>
      <c r="C18" s="5"/>
      <c r="D18" s="5"/>
      <c r="E18" s="5"/>
      <c r="F18" s="5"/>
      <c r="G18" s="5"/>
      <c r="H18" s="5"/>
      <c r="I18" s="5"/>
      <c r="J18" s="5"/>
      <c r="K18" s="5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4"/>
      <c r="C19" s="5"/>
      <c r="D19" s="5"/>
      <c r="E19" s="5"/>
      <c r="F19" s="5"/>
      <c r="G19" s="5"/>
      <c r="H19" s="5"/>
      <c r="I19" s="5"/>
      <c r="J19" s="5"/>
      <c r="K19" s="5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4"/>
      <c r="C20" s="5"/>
      <c r="D20" s="5"/>
      <c r="E20" s="5"/>
      <c r="F20" s="5"/>
      <c r="G20" s="5"/>
      <c r="H20" s="5"/>
      <c r="I20" s="5"/>
      <c r="J20" s="5"/>
      <c r="K20" s="5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6"/>
      <c r="C21" s="7"/>
      <c r="D21" s="7"/>
      <c r="E21" s="7"/>
      <c r="F21" s="7"/>
      <c r="G21" s="7"/>
      <c r="H21" s="7"/>
      <c r="I21" s="7"/>
      <c r="J21" s="5"/>
      <c r="K21" s="7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7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5"/>
      <c r="K24" s="7"/>
      <c r="L24" s="6"/>
      <c r="M24" s="1"/>
      <c r="N24" s="1"/>
      <c r="O24" s="8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7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"/>
      <c r="B32" s="6"/>
      <c r="C32" s="7"/>
      <c r="D32" s="7"/>
      <c r="E32" s="7"/>
      <c r="F32" s="7"/>
      <c r="G32" s="7"/>
      <c r="H32" s="7"/>
      <c r="I32" s="7"/>
      <c r="J32" s="7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3"/>
      <c r="B33" s="6"/>
      <c r="C33" s="7"/>
      <c r="D33" s="7"/>
      <c r="E33" s="7"/>
      <c r="F33" s="7"/>
      <c r="G33" s="7"/>
      <c r="H33" s="7"/>
      <c r="I33" s="7"/>
      <c r="J33" s="7"/>
      <c r="K33" s="7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6"/>
      <c r="C34" s="7"/>
      <c r="D34" s="7"/>
      <c r="E34" s="7"/>
      <c r="F34" s="7"/>
      <c r="G34" s="7"/>
      <c r="H34" s="7"/>
      <c r="I34" s="7"/>
      <c r="J34" s="7"/>
      <c r="K34" s="7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6"/>
      <c r="C35" s="7"/>
      <c r="D35" s="7"/>
      <c r="E35" s="7"/>
      <c r="F35" s="7"/>
      <c r="G35" s="7"/>
      <c r="H35" s="7"/>
      <c r="I35" s="7"/>
      <c r="J35" s="7"/>
      <c r="K35" s="7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6"/>
      <c r="C36" s="7"/>
      <c r="D36" s="7"/>
      <c r="E36" s="7"/>
      <c r="F36" s="7"/>
      <c r="G36" s="7"/>
      <c r="H36" s="7"/>
      <c r="I36" s="7"/>
      <c r="J36" s="7"/>
      <c r="K36" s="7"/>
      <c r="L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0" t="s">
        <v>13</v>
      </c>
      <c r="B37" s="99"/>
      <c r="C37" s="9">
        <f t="shared" ref="C37:E37" si="0">SUM(C8:C36)</f>
        <v>0</v>
      </c>
      <c r="D37" s="9">
        <f t="shared" si="0"/>
        <v>0</v>
      </c>
      <c r="E37" s="9">
        <f t="shared" si="0"/>
        <v>0</v>
      </c>
      <c r="F37" s="9">
        <f>SUM(F14:F36)</f>
        <v>0</v>
      </c>
      <c r="G37" s="9">
        <f t="shared" ref="G37:K37" si="1">SUM(G8:G36)</f>
        <v>0</v>
      </c>
      <c r="H37" s="9">
        <f t="shared" si="1"/>
        <v>0</v>
      </c>
      <c r="I37" s="9">
        <f t="shared" si="1"/>
        <v>0</v>
      </c>
      <c r="J37" s="9">
        <f t="shared" si="1"/>
        <v>0</v>
      </c>
      <c r="K37" s="9">
        <f t="shared" si="1"/>
        <v>0</v>
      </c>
      <c r="L37" s="10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</sheetData>
  <mergeCells count="20">
    <mergeCell ref="A1:B5"/>
    <mergeCell ref="C1:J2"/>
    <mergeCell ref="C3:J4"/>
    <mergeCell ref="C5:J5"/>
    <mergeCell ref="K1:L2"/>
    <mergeCell ref="K3:L4"/>
    <mergeCell ref="A37:B37"/>
    <mergeCell ref="L6:L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K5:L5"/>
  </mergeCells>
  <pageMargins left="0.7" right="0.7" top="0.75" bottom="0.75" header="0" footer="0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zoomScaleNormal="100" workbookViewId="0">
      <selection activeCell="C5" sqref="C5:J6"/>
    </sheetView>
  </sheetViews>
  <sheetFormatPr baseColWidth="10" defaultColWidth="14.42578125" defaultRowHeight="15" customHeight="1" x14ac:dyDescent="0.25"/>
  <cols>
    <col min="1" max="1" width="11.42578125" customWidth="1"/>
    <col min="2" max="2" width="26.28515625" customWidth="1"/>
    <col min="3" max="3" width="11.7109375" customWidth="1"/>
    <col min="4" max="4" width="10.85546875" customWidth="1"/>
    <col min="5" max="5" width="10" customWidth="1"/>
    <col min="6" max="6" width="11.42578125" customWidth="1"/>
    <col min="7" max="7" width="9.85546875" customWidth="1"/>
    <col min="8" max="8" width="10" customWidth="1"/>
    <col min="9" max="9" width="9.7109375" customWidth="1"/>
    <col min="10" max="10" width="12.85546875" customWidth="1"/>
    <col min="11" max="11" width="11.140625" customWidth="1"/>
    <col min="12" max="12" width="19.7109375" customWidth="1"/>
    <col min="13" max="26" width="11.42578125" customWidth="1"/>
  </cols>
  <sheetData>
    <row r="1" spans="1:26" s="98" customFormat="1" ht="23.25" customHeight="1" x14ac:dyDescent="0.25">
      <c r="A1" s="158"/>
      <c r="B1" s="158"/>
      <c r="C1" s="171" t="s">
        <v>94</v>
      </c>
      <c r="D1" s="171"/>
      <c r="E1" s="171"/>
      <c r="F1" s="171"/>
      <c r="G1" s="171"/>
      <c r="H1" s="171"/>
      <c r="I1" s="171"/>
      <c r="J1" s="171"/>
      <c r="K1" s="169" t="s">
        <v>95</v>
      </c>
      <c r="L1" s="169"/>
    </row>
    <row r="2" spans="1:26" s="98" customFormat="1" ht="21.75" customHeight="1" x14ac:dyDescent="0.25">
      <c r="A2" s="158"/>
      <c r="B2" s="158"/>
      <c r="C2" s="171"/>
      <c r="D2" s="171"/>
      <c r="E2" s="171"/>
      <c r="F2" s="171"/>
      <c r="G2" s="171"/>
      <c r="H2" s="171"/>
      <c r="I2" s="171"/>
      <c r="J2" s="171"/>
      <c r="K2" s="169"/>
      <c r="L2" s="169"/>
    </row>
    <row r="3" spans="1:26" s="98" customFormat="1" x14ac:dyDescent="0.25">
      <c r="A3" s="158"/>
      <c r="B3" s="158"/>
      <c r="C3" s="169" t="s">
        <v>93</v>
      </c>
      <c r="D3" s="169"/>
      <c r="E3" s="169"/>
      <c r="F3" s="169"/>
      <c r="G3" s="169"/>
      <c r="H3" s="169"/>
      <c r="I3" s="169"/>
      <c r="J3" s="169"/>
      <c r="K3" s="169" t="s">
        <v>91</v>
      </c>
      <c r="L3" s="169"/>
    </row>
    <row r="4" spans="1:26" ht="29.25" customHeight="1" x14ac:dyDescent="0.25">
      <c r="A4" s="158"/>
      <c r="B4" s="158"/>
      <c r="C4" s="169"/>
      <c r="D4" s="169"/>
      <c r="E4" s="169"/>
      <c r="F4" s="169"/>
      <c r="G4" s="169"/>
      <c r="H4" s="169"/>
      <c r="I4" s="169"/>
      <c r="J4" s="169"/>
      <c r="K4" s="169"/>
      <c r="L4" s="169"/>
    </row>
    <row r="5" spans="1:26" ht="27" customHeight="1" x14ac:dyDescent="0.25">
      <c r="A5" s="158"/>
      <c r="B5" s="158"/>
      <c r="C5" s="169" t="s">
        <v>0</v>
      </c>
      <c r="D5" s="169"/>
      <c r="E5" s="169"/>
      <c r="F5" s="169"/>
      <c r="G5" s="169"/>
      <c r="H5" s="169"/>
      <c r="I5" s="169"/>
      <c r="J5" s="169"/>
      <c r="K5" s="169" t="s">
        <v>92</v>
      </c>
      <c r="L5" s="16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.25" customHeight="1" x14ac:dyDescent="0.25">
      <c r="A6" s="159"/>
      <c r="B6" s="15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04" t="s">
        <v>1</v>
      </c>
      <c r="B7" s="104" t="s">
        <v>2</v>
      </c>
      <c r="C7" s="101" t="s">
        <v>3</v>
      </c>
      <c r="D7" s="101" t="s">
        <v>4</v>
      </c>
      <c r="E7" s="101" t="s">
        <v>5</v>
      </c>
      <c r="F7" s="101" t="s">
        <v>6</v>
      </c>
      <c r="G7" s="101" t="s">
        <v>7</v>
      </c>
      <c r="H7" s="186" t="s">
        <v>8</v>
      </c>
      <c r="I7" s="178" t="s">
        <v>9</v>
      </c>
      <c r="J7" s="178" t="s">
        <v>10</v>
      </c>
      <c r="K7" s="178" t="s">
        <v>11</v>
      </c>
      <c r="L7" s="178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7.75" customHeight="1" x14ac:dyDescent="0.25">
      <c r="A8" s="102"/>
      <c r="B8" s="102"/>
      <c r="C8" s="102"/>
      <c r="D8" s="102"/>
      <c r="E8" s="102"/>
      <c r="F8" s="102"/>
      <c r="G8" s="102"/>
      <c r="H8" s="187"/>
      <c r="I8" s="177"/>
      <c r="J8" s="177"/>
      <c r="K8" s="177"/>
      <c r="L8" s="17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4"/>
      <c r="B9" s="11"/>
      <c r="C9" s="5"/>
      <c r="D9" s="5"/>
      <c r="E9" s="5"/>
      <c r="F9" s="11"/>
      <c r="G9" s="5"/>
      <c r="H9" s="5"/>
      <c r="I9" s="182"/>
      <c r="J9" s="183"/>
      <c r="K9" s="182"/>
      <c r="L9" s="18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4"/>
      <c r="B10" s="11"/>
      <c r="C10" s="5"/>
      <c r="D10" s="5"/>
      <c r="E10" s="5"/>
      <c r="F10" s="11"/>
      <c r="G10" s="5"/>
      <c r="H10" s="5"/>
      <c r="I10" s="5"/>
      <c r="J10" s="4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4"/>
      <c r="B11" s="11"/>
      <c r="C11" s="5"/>
      <c r="D11" s="5"/>
      <c r="E11" s="5"/>
      <c r="F11" s="11"/>
      <c r="G11" s="5"/>
      <c r="H11" s="5"/>
      <c r="I11" s="5"/>
      <c r="J11" s="4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4"/>
      <c r="B12" s="11"/>
      <c r="C12" s="5"/>
      <c r="D12" s="5"/>
      <c r="E12" s="5"/>
      <c r="F12" s="11"/>
      <c r="G12" s="5"/>
      <c r="H12" s="5"/>
      <c r="I12" s="5"/>
      <c r="J12" s="4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4"/>
      <c r="B13" s="11"/>
      <c r="C13" s="5"/>
      <c r="D13" s="5"/>
      <c r="E13" s="5"/>
      <c r="F13" s="11"/>
      <c r="G13" s="5"/>
      <c r="H13" s="5"/>
      <c r="I13" s="5"/>
      <c r="J13" s="4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4"/>
      <c r="B14" s="11"/>
      <c r="C14" s="5"/>
      <c r="D14" s="5"/>
      <c r="E14" s="5"/>
      <c r="F14" s="11"/>
      <c r="G14" s="5"/>
      <c r="H14" s="5"/>
      <c r="I14" s="5"/>
      <c r="J14" s="4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4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4"/>
      <c r="C17" s="5"/>
      <c r="D17" s="5"/>
      <c r="E17" s="5"/>
      <c r="F17" s="5"/>
      <c r="G17" s="5"/>
      <c r="H17" s="5"/>
      <c r="I17" s="5"/>
      <c r="J17" s="5"/>
      <c r="K17" s="5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4"/>
      <c r="C18" s="5"/>
      <c r="D18" s="5"/>
      <c r="E18" s="5"/>
      <c r="F18" s="5"/>
      <c r="G18" s="5"/>
      <c r="H18" s="5"/>
      <c r="I18" s="5"/>
      <c r="J18" s="5"/>
      <c r="K18" s="5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4"/>
      <c r="C19" s="5"/>
      <c r="D19" s="5"/>
      <c r="E19" s="5"/>
      <c r="F19" s="5"/>
      <c r="G19" s="5"/>
      <c r="H19" s="5"/>
      <c r="I19" s="5"/>
      <c r="J19" s="5"/>
      <c r="K19" s="5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4"/>
      <c r="C20" s="5"/>
      <c r="D20" s="5"/>
      <c r="E20" s="5"/>
      <c r="F20" s="5"/>
      <c r="G20" s="5"/>
      <c r="H20" s="5"/>
      <c r="I20" s="5"/>
      <c r="J20" s="5"/>
      <c r="K20" s="5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4"/>
      <c r="C21" s="5"/>
      <c r="D21" s="5"/>
      <c r="E21" s="5"/>
      <c r="F21" s="5"/>
      <c r="G21" s="5"/>
      <c r="H21" s="5"/>
      <c r="I21" s="5"/>
      <c r="J21" s="5"/>
      <c r="K21" s="5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5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5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"/>
      <c r="B32" s="6"/>
      <c r="C32" s="7"/>
      <c r="D32" s="7"/>
      <c r="E32" s="7"/>
      <c r="F32" s="7"/>
      <c r="G32" s="7"/>
      <c r="H32" s="7"/>
      <c r="I32" s="7"/>
      <c r="J32" s="7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3"/>
      <c r="B33" s="6"/>
      <c r="C33" s="7"/>
      <c r="D33" s="7"/>
      <c r="E33" s="7"/>
      <c r="F33" s="7"/>
      <c r="G33" s="7"/>
      <c r="H33" s="7"/>
      <c r="I33" s="7"/>
      <c r="J33" s="7"/>
      <c r="K33" s="7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3"/>
      <c r="B34" s="6"/>
      <c r="C34" s="7"/>
      <c r="D34" s="7"/>
      <c r="E34" s="7"/>
      <c r="F34" s="7"/>
      <c r="G34" s="7"/>
      <c r="H34" s="7"/>
      <c r="I34" s="7"/>
      <c r="J34" s="7"/>
      <c r="K34" s="7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3"/>
      <c r="B35" s="6"/>
      <c r="C35" s="7"/>
      <c r="D35" s="7"/>
      <c r="E35" s="7"/>
      <c r="F35" s="7"/>
      <c r="G35" s="7"/>
      <c r="H35" s="7"/>
      <c r="I35" s="7"/>
      <c r="J35" s="7"/>
      <c r="K35" s="7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3"/>
      <c r="B36" s="6"/>
      <c r="C36" s="7"/>
      <c r="D36" s="7"/>
      <c r="E36" s="7"/>
      <c r="F36" s="7"/>
      <c r="G36" s="7"/>
      <c r="H36" s="7"/>
      <c r="I36" s="7"/>
      <c r="J36" s="7"/>
      <c r="K36" s="7"/>
      <c r="L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3"/>
      <c r="B37" s="6"/>
      <c r="C37" s="7"/>
      <c r="D37" s="7"/>
      <c r="E37" s="7"/>
      <c r="F37" s="7"/>
      <c r="G37" s="7"/>
      <c r="H37" s="7"/>
      <c r="I37" s="7"/>
      <c r="J37" s="7"/>
      <c r="K37" s="7"/>
      <c r="L37" s="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00" t="s">
        <v>13</v>
      </c>
      <c r="B38" s="99"/>
      <c r="C38" s="9">
        <f t="shared" ref="C38:E38" si="0">SUM(C9:C37)</f>
        <v>0</v>
      </c>
      <c r="D38" s="9">
        <f t="shared" si="0"/>
        <v>0</v>
      </c>
      <c r="E38" s="9">
        <f t="shared" si="0"/>
        <v>0</v>
      </c>
      <c r="F38" s="9">
        <f>SUM(F15:F37)</f>
        <v>0</v>
      </c>
      <c r="G38" s="9">
        <f t="shared" ref="G38:K38" si="1">SUM(G9:G37)</f>
        <v>0</v>
      </c>
      <c r="H38" s="9">
        <f t="shared" si="1"/>
        <v>0</v>
      </c>
      <c r="I38" s="9">
        <f t="shared" si="1"/>
        <v>0</v>
      </c>
      <c r="J38" s="9">
        <f t="shared" si="1"/>
        <v>0</v>
      </c>
      <c r="K38" s="9">
        <f t="shared" si="1"/>
        <v>0</v>
      </c>
      <c r="L38" s="1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0">
    <mergeCell ref="I7:I8"/>
    <mergeCell ref="J7:J8"/>
    <mergeCell ref="A1:B6"/>
    <mergeCell ref="C1:J2"/>
    <mergeCell ref="K1:L2"/>
    <mergeCell ref="C3:J4"/>
    <mergeCell ref="K3:L4"/>
    <mergeCell ref="C5:J6"/>
    <mergeCell ref="K5:L6"/>
    <mergeCell ref="K7:K8"/>
    <mergeCell ref="A38:B38"/>
    <mergeCell ref="L7:L8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" footer="0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E7" sqref="E7:E8"/>
    </sheetView>
  </sheetViews>
  <sheetFormatPr baseColWidth="10" defaultColWidth="14.42578125" defaultRowHeight="15" customHeight="1" x14ac:dyDescent="0.25"/>
  <cols>
    <col min="1" max="1" width="11.42578125" customWidth="1"/>
    <col min="2" max="2" width="28" customWidth="1"/>
    <col min="3" max="4" width="10.85546875" customWidth="1"/>
    <col min="5" max="5" width="10" customWidth="1"/>
    <col min="6" max="6" width="11.42578125" customWidth="1"/>
    <col min="7" max="7" width="9.85546875" customWidth="1"/>
    <col min="8" max="8" width="10" customWidth="1"/>
    <col min="9" max="9" width="9.7109375" customWidth="1"/>
    <col min="10" max="10" width="12.7109375" customWidth="1"/>
    <col min="11" max="11" width="11.140625" customWidth="1"/>
    <col min="12" max="12" width="20.42578125" customWidth="1"/>
    <col min="13" max="26" width="11.42578125" customWidth="1"/>
  </cols>
  <sheetData>
    <row r="1" spans="1:26" ht="15" customHeight="1" x14ac:dyDescent="0.25">
      <c r="A1" s="158"/>
      <c r="B1" s="158"/>
      <c r="C1" s="171" t="s">
        <v>94</v>
      </c>
      <c r="D1" s="171"/>
      <c r="E1" s="171"/>
      <c r="F1" s="171"/>
      <c r="G1" s="171"/>
      <c r="H1" s="171"/>
      <c r="I1" s="171"/>
      <c r="J1" s="171"/>
      <c r="K1" s="169" t="s">
        <v>95</v>
      </c>
      <c r="L1" s="16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98" customFormat="1" ht="22.5" customHeight="1" x14ac:dyDescent="0.25">
      <c r="A2" s="158"/>
      <c r="B2" s="158"/>
      <c r="C2" s="171"/>
      <c r="D2" s="171"/>
      <c r="E2" s="171"/>
      <c r="F2" s="171"/>
      <c r="G2" s="171"/>
      <c r="H2" s="171"/>
      <c r="I2" s="171"/>
      <c r="J2" s="171"/>
      <c r="K2" s="169"/>
      <c r="L2" s="16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8" customFormat="1" ht="15" customHeight="1" x14ac:dyDescent="0.25">
      <c r="A3" s="158"/>
      <c r="B3" s="158"/>
      <c r="C3" s="169" t="s">
        <v>93</v>
      </c>
      <c r="D3" s="169"/>
      <c r="E3" s="169"/>
      <c r="F3" s="169"/>
      <c r="G3" s="169"/>
      <c r="H3" s="169"/>
      <c r="I3" s="169"/>
      <c r="J3" s="169"/>
      <c r="K3" s="169" t="s">
        <v>91</v>
      </c>
      <c r="L3" s="16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8" customFormat="1" ht="27" customHeight="1" x14ac:dyDescent="0.25">
      <c r="A4" s="158"/>
      <c r="B4" s="158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158"/>
      <c r="B5" s="158"/>
      <c r="C5" s="169" t="s">
        <v>0</v>
      </c>
      <c r="D5" s="169"/>
      <c r="E5" s="169"/>
      <c r="F5" s="169"/>
      <c r="G5" s="169"/>
      <c r="H5" s="169"/>
      <c r="I5" s="169"/>
      <c r="J5" s="169"/>
      <c r="K5" s="169" t="s">
        <v>92</v>
      </c>
      <c r="L5" s="16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5">
      <c r="A6" s="159"/>
      <c r="B6" s="15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04" t="s">
        <v>1</v>
      </c>
      <c r="B7" s="104" t="s">
        <v>2</v>
      </c>
      <c r="C7" s="101" t="s">
        <v>3</v>
      </c>
      <c r="D7" s="101" t="s">
        <v>4</v>
      </c>
      <c r="E7" s="101" t="s">
        <v>5</v>
      </c>
      <c r="F7" s="101" t="s">
        <v>6</v>
      </c>
      <c r="G7" s="101" t="s">
        <v>7</v>
      </c>
      <c r="H7" s="101" t="s">
        <v>8</v>
      </c>
      <c r="I7" s="101" t="s">
        <v>9</v>
      </c>
      <c r="J7" s="101" t="s">
        <v>10</v>
      </c>
      <c r="K7" s="101" t="s">
        <v>11</v>
      </c>
      <c r="L7" s="101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0.25" customHeight="1" x14ac:dyDescent="0.25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4"/>
      <c r="B9" s="11"/>
      <c r="C9" s="5"/>
      <c r="D9" s="5"/>
      <c r="E9" s="5"/>
      <c r="F9" s="11"/>
      <c r="G9" s="5"/>
      <c r="H9" s="5"/>
      <c r="I9" s="5"/>
      <c r="J9" s="4"/>
      <c r="K9" s="5"/>
      <c r="L9" s="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4"/>
      <c r="B10" s="11"/>
      <c r="C10" s="5"/>
      <c r="D10" s="5"/>
      <c r="E10" s="5"/>
      <c r="F10" s="11"/>
      <c r="G10" s="5"/>
      <c r="H10" s="5"/>
      <c r="I10" s="5"/>
      <c r="J10" s="4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4"/>
      <c r="B11" s="11"/>
      <c r="C11" s="5"/>
      <c r="D11" s="5"/>
      <c r="E11" s="5"/>
      <c r="F11" s="11"/>
      <c r="G11" s="5"/>
      <c r="H11" s="5"/>
      <c r="I11" s="5"/>
      <c r="J11" s="4"/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4"/>
      <c r="B12" s="11"/>
      <c r="C12" s="5"/>
      <c r="D12" s="5"/>
      <c r="E12" s="5"/>
      <c r="F12" s="11"/>
      <c r="G12" s="5"/>
      <c r="H12" s="5"/>
      <c r="I12" s="5"/>
      <c r="J12" s="4"/>
      <c r="K12" s="5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4"/>
      <c r="B13" s="11"/>
      <c r="C13" s="5"/>
      <c r="D13" s="5"/>
      <c r="E13" s="5"/>
      <c r="F13" s="11"/>
      <c r="G13" s="5"/>
      <c r="H13" s="5"/>
      <c r="I13" s="5"/>
      <c r="J13" s="4"/>
      <c r="K13" s="5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4"/>
      <c r="B14" s="11"/>
      <c r="C14" s="5"/>
      <c r="D14" s="5"/>
      <c r="E14" s="5"/>
      <c r="F14" s="11"/>
      <c r="G14" s="5"/>
      <c r="H14" s="5"/>
      <c r="I14" s="5"/>
      <c r="J14" s="4"/>
      <c r="K14" s="5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"/>
      <c r="B15" s="4"/>
      <c r="C15" s="5"/>
      <c r="D15" s="5"/>
      <c r="E15" s="5"/>
      <c r="F15" s="4"/>
      <c r="G15" s="5"/>
      <c r="H15" s="5"/>
      <c r="I15" s="5"/>
      <c r="J15" s="5"/>
      <c r="K15" s="5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"/>
      <c r="B16" s="4"/>
      <c r="C16" s="5"/>
      <c r="D16" s="5"/>
      <c r="E16" s="5"/>
      <c r="F16" s="5"/>
      <c r="G16" s="5"/>
      <c r="H16" s="5"/>
      <c r="I16" s="5"/>
      <c r="J16" s="5"/>
      <c r="K16" s="5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"/>
      <c r="B17" s="4"/>
      <c r="C17" s="5"/>
      <c r="D17" s="5"/>
      <c r="E17" s="5"/>
      <c r="F17" s="5"/>
      <c r="G17" s="5"/>
      <c r="H17" s="5"/>
      <c r="I17" s="5"/>
      <c r="J17" s="5"/>
      <c r="K17" s="5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"/>
      <c r="B18" s="4"/>
      <c r="C18" s="5"/>
      <c r="D18" s="5"/>
      <c r="E18" s="5"/>
      <c r="F18" s="5"/>
      <c r="G18" s="5"/>
      <c r="H18" s="5"/>
      <c r="I18" s="5"/>
      <c r="J18" s="5"/>
      <c r="K18" s="5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"/>
      <c r="B19" s="4"/>
      <c r="C19" s="5"/>
      <c r="D19" s="5"/>
      <c r="E19" s="5"/>
      <c r="F19" s="5"/>
      <c r="G19" s="5"/>
      <c r="H19" s="5"/>
      <c r="I19" s="5"/>
      <c r="J19" s="5"/>
      <c r="K19" s="5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"/>
      <c r="B20" s="4"/>
      <c r="C20" s="5"/>
      <c r="D20" s="5"/>
      <c r="E20" s="5"/>
      <c r="F20" s="5"/>
      <c r="G20" s="5"/>
      <c r="H20" s="5"/>
      <c r="I20" s="5"/>
      <c r="J20" s="5"/>
      <c r="K20" s="5"/>
      <c r="L20" s="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"/>
      <c r="B21" s="4"/>
      <c r="C21" s="5"/>
      <c r="D21" s="5"/>
      <c r="E21" s="5"/>
      <c r="F21" s="5"/>
      <c r="G21" s="5"/>
      <c r="H21" s="5"/>
      <c r="I21" s="5"/>
      <c r="J21" s="5"/>
      <c r="K21" s="5"/>
      <c r="L21" s="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"/>
      <c r="B22" s="6"/>
      <c r="C22" s="7"/>
      <c r="D22" s="7"/>
      <c r="E22" s="7"/>
      <c r="F22" s="7"/>
      <c r="G22" s="7"/>
      <c r="H22" s="7"/>
      <c r="I22" s="7"/>
      <c r="J22" s="5"/>
      <c r="K22" s="7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"/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"/>
      <c r="B24" s="6"/>
      <c r="C24" s="7"/>
      <c r="D24" s="7"/>
      <c r="E24" s="7"/>
      <c r="F24" s="7"/>
      <c r="G24" s="7"/>
      <c r="H24" s="7"/>
      <c r="I24" s="7"/>
      <c r="J24" s="7"/>
      <c r="K24" s="7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"/>
      <c r="B25" s="6"/>
      <c r="C25" s="7"/>
      <c r="D25" s="7"/>
      <c r="E25" s="7"/>
      <c r="F25" s="7"/>
      <c r="G25" s="7"/>
      <c r="H25" s="7"/>
      <c r="I25" s="7"/>
      <c r="J25" s="5"/>
      <c r="K25" s="7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3"/>
      <c r="B26" s="6"/>
      <c r="C26" s="7"/>
      <c r="D26" s="7"/>
      <c r="E26" s="7"/>
      <c r="F26" s="7"/>
      <c r="G26" s="7"/>
      <c r="H26" s="7"/>
      <c r="I26" s="7"/>
      <c r="J26" s="7"/>
      <c r="K26" s="7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"/>
      <c r="B27" s="6"/>
      <c r="C27" s="7"/>
      <c r="D27" s="7"/>
      <c r="E27" s="7"/>
      <c r="F27" s="7"/>
      <c r="G27" s="7"/>
      <c r="H27" s="7"/>
      <c r="I27" s="7"/>
      <c r="J27" s="7"/>
      <c r="K27" s="7"/>
      <c r="L27" s="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3"/>
      <c r="B29" s="6"/>
      <c r="C29" s="7"/>
      <c r="D29" s="7"/>
      <c r="E29" s="7"/>
      <c r="F29" s="7"/>
      <c r="G29" s="7"/>
      <c r="H29" s="7"/>
      <c r="I29" s="7"/>
      <c r="J29" s="7"/>
      <c r="K29" s="7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3"/>
      <c r="B30" s="6"/>
      <c r="C30" s="7"/>
      <c r="D30" s="7"/>
      <c r="E30" s="7"/>
      <c r="F30" s="7"/>
      <c r="G30" s="7"/>
      <c r="H30" s="7"/>
      <c r="I30" s="7"/>
      <c r="J30" s="7"/>
      <c r="K30" s="7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3"/>
      <c r="B31" s="6"/>
      <c r="C31" s="7"/>
      <c r="D31" s="7"/>
      <c r="E31" s="7"/>
      <c r="F31" s="7"/>
      <c r="G31" s="7"/>
      <c r="H31" s="7"/>
      <c r="I31" s="7"/>
      <c r="J31" s="7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"/>
      <c r="B32" s="6"/>
      <c r="C32" s="7"/>
      <c r="D32" s="7"/>
      <c r="E32" s="7"/>
      <c r="F32" s="7"/>
      <c r="G32" s="7"/>
      <c r="H32" s="7"/>
      <c r="I32" s="7"/>
      <c r="J32" s="7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3"/>
      <c r="B33" s="6"/>
      <c r="C33" s="7"/>
      <c r="D33" s="7"/>
      <c r="E33" s="7"/>
      <c r="F33" s="7"/>
      <c r="G33" s="7"/>
      <c r="H33" s="7"/>
      <c r="I33" s="7"/>
      <c r="J33" s="7"/>
      <c r="K33" s="7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3"/>
      <c r="B34" s="6"/>
      <c r="C34" s="7"/>
      <c r="D34" s="7"/>
      <c r="E34" s="7"/>
      <c r="F34" s="7"/>
      <c r="G34" s="7"/>
      <c r="H34" s="7"/>
      <c r="I34" s="7"/>
      <c r="J34" s="7"/>
      <c r="K34" s="7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6"/>
      <c r="C35" s="7"/>
      <c r="D35" s="7"/>
      <c r="E35" s="7"/>
      <c r="F35" s="7"/>
      <c r="G35" s="7"/>
      <c r="H35" s="7"/>
      <c r="I35" s="7"/>
      <c r="J35" s="7"/>
      <c r="K35" s="7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6"/>
      <c r="C36" s="7"/>
      <c r="D36" s="7"/>
      <c r="E36" s="7"/>
      <c r="F36" s="7"/>
      <c r="G36" s="7"/>
      <c r="H36" s="7"/>
      <c r="I36" s="7"/>
      <c r="J36" s="7"/>
      <c r="K36" s="7"/>
      <c r="L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6"/>
      <c r="C37" s="7"/>
      <c r="D37" s="7"/>
      <c r="E37" s="7"/>
      <c r="F37" s="7"/>
      <c r="G37" s="7"/>
      <c r="H37" s="7"/>
      <c r="I37" s="7"/>
      <c r="J37" s="7"/>
      <c r="K37" s="7"/>
      <c r="L37" s="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0" t="s">
        <v>13</v>
      </c>
      <c r="B38" s="99"/>
      <c r="C38" s="9">
        <f t="shared" ref="C38:E38" si="0">SUM(C9:C37)</f>
        <v>0</v>
      </c>
      <c r="D38" s="9">
        <f t="shared" si="0"/>
        <v>0</v>
      </c>
      <c r="E38" s="9">
        <f t="shared" si="0"/>
        <v>0</v>
      </c>
      <c r="F38" s="9">
        <f>SUM(F15:F37)</f>
        <v>0</v>
      </c>
      <c r="G38" s="9">
        <f t="shared" ref="G38:K38" si="1">SUM(G9:G37)</f>
        <v>0</v>
      </c>
      <c r="H38" s="9">
        <f t="shared" si="1"/>
        <v>0</v>
      </c>
      <c r="I38" s="9">
        <f t="shared" si="1"/>
        <v>0</v>
      </c>
      <c r="J38" s="9">
        <f t="shared" si="1"/>
        <v>0</v>
      </c>
      <c r="K38" s="9">
        <f t="shared" si="1"/>
        <v>0</v>
      </c>
      <c r="L38" s="1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</sheetData>
  <mergeCells count="20">
    <mergeCell ref="H7:H8"/>
    <mergeCell ref="I7:I8"/>
    <mergeCell ref="A1:B6"/>
    <mergeCell ref="C1:J2"/>
    <mergeCell ref="K1:L2"/>
    <mergeCell ref="C3:J4"/>
    <mergeCell ref="K3:L4"/>
    <mergeCell ref="C5:J6"/>
    <mergeCell ref="K5:L6"/>
    <mergeCell ref="J7:J8"/>
    <mergeCell ref="K7:K8"/>
    <mergeCell ref="A38:B38"/>
    <mergeCell ref="L7:L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 </vt:lpstr>
      <vt:lpstr>OCTUBRE </vt:lpstr>
      <vt:lpstr>NOVIEMBRE </vt:lpstr>
      <vt:lpstr>DICIEMBRE </vt:lpstr>
      <vt:lpstr>indicador</vt:lpstr>
      <vt:lpstr>Hoja2</vt:lpstr>
      <vt:lpstr>Hoja3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oppacheco</dc:creator>
  <cp:lastModifiedBy>Hector Pinedo</cp:lastModifiedBy>
  <dcterms:created xsi:type="dcterms:W3CDTF">2010-02-10T16:45:58Z</dcterms:created>
  <dcterms:modified xsi:type="dcterms:W3CDTF">2025-06-19T17:26:12Z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2025-05-05T19:17:30Z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8203579f-4943-470b-b321-ef5bc99b29e0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