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9. Programa de capacitación\"/>
    </mc:Choice>
  </mc:AlternateContent>
  <bookViews>
    <workbookView xWindow="-120" yWindow="-120" windowWidth="29040" windowHeight="15720"/>
  </bookViews>
  <sheets>
    <sheet name="CAPACITACIONES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CAPACITACIONES!$A$7:$AC$60</definedName>
    <definedName name="_XX1" localSheetId="0">#REF!</definedName>
    <definedName name="_XX1">#REF!</definedName>
    <definedName name="ANA">#REF!</definedName>
    <definedName name="ANISABEL89">#REF!</definedName>
    <definedName name="base1" localSheetId="0">[1]BDATOS!$A$27:$D$321</definedName>
    <definedName name="base1">[2]BDATOS!$A$27:$D$321</definedName>
    <definedName name="BRIGADA">#REF!</definedName>
    <definedName name="BRIGADAEMERGENCIA2">#REF!</definedName>
    <definedName name="CAL" localSheetId="0">[3]VARADOS!$I$6:$J$15</definedName>
    <definedName name="CAL">[4]VARADOS!$I$6:$J$15</definedName>
    <definedName name="CARDIO">#REF!</definedName>
    <definedName name="CC" localSheetId="0">#REF!</definedName>
    <definedName name="CC">#REF!</definedName>
    <definedName name="CCCCCCC">#REF!</definedName>
    <definedName name="cedula" localSheetId="0">#REF!</definedName>
    <definedName name="cedula">#REF!</definedName>
    <definedName name="CONVIVENCIA">#REF!</definedName>
    <definedName name="COPASST">#REF!</definedName>
    <definedName name="datos" localSheetId="0">#REF!</definedName>
    <definedName name="datos">#REF!</definedName>
    <definedName name="DATOS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_1_1_1_1">"$#REF!.$A$1:$Z$56"</definedName>
    <definedName name="Excel_BuiltIn_Print_Area_2_1" localSheetId="0">#REF!</definedName>
    <definedName name="Excel_BuiltIn_Print_Area_2_1">#REF!</definedName>
    <definedName name="Excel_BuiltIn_Print_Area_2_1_1" localSheetId="0">#REF!</definedName>
    <definedName name="Excel_BuiltIn_Print_Area_2_1_1">#REF!</definedName>
    <definedName name="Excel_BuiltIn_Print_Area_2_1_1_1" localSheetId="0">#REF!</definedName>
    <definedName name="Excel_BuiltIn_Print_Area_2_1_1_1">#REF!</definedName>
    <definedName name="Excel_BuiltIn_Print_Area_3" localSheetId="0">#REF!</definedName>
    <definedName name="Excel_BuiltIn_Print_Area_3">#REF!</definedName>
    <definedName name="Excel_BuiltIn_Print_Area_3_1" localSheetId="0">#REF!</definedName>
    <definedName name="Excel_BuiltIn_Print_Area_3_1">#REF!</definedName>
    <definedName name="Excel_BuiltIn_Print_Area_3_1_1" localSheetId="0">#REF!</definedName>
    <definedName name="Excel_BuiltIn_Print_Area_3_1_1">#REF!</definedName>
    <definedName name="Excel_BuiltIn_Print_Area_3_1_1_1" localSheetId="0">#REF!</definedName>
    <definedName name="Excel_BuiltIn_Print_Area_3_1_1_1">#REF!</definedName>
    <definedName name="Excel_BuiltIn_Print_Area_4_1" localSheetId="0">#REF!</definedName>
    <definedName name="Excel_BuiltIn_Print_Area_4_1">#REF!</definedName>
    <definedName name="Excel_BuiltIn_Print_Area_4_1_1" localSheetId="0">#REF!</definedName>
    <definedName name="Excel_BuiltIn_Print_Area_4_1_1">#REF!</definedName>
    <definedName name="Excel_BuiltIn_Print_Area_4_1_1_1">"$#REF!.$A$1:$Z$37"</definedName>
    <definedName name="Excel_BuiltIn_Print_Area_5">"$#REF!.$A$1:$AJ$52"</definedName>
    <definedName name="Excel_BuiltIn_Print_Area_5_1">"$#REF!.$A$1:$Z$52"</definedName>
    <definedName name="Excel_BuiltIn_Print_Area_5_1_1">"$#REF!.$A$1:$Z$53"</definedName>
    <definedName name="Excel_BuiltIn_Print_Area_6_1">"$#REF!.$A$1:$Z$49"</definedName>
    <definedName name="Excel_BuiltIn_Print_Area_6_1_1">"$#REF!.$A$1:$Z$38"</definedName>
    <definedName name="Export" localSheetId="0">{"'Hoja1'!$A$1:$I$70"}</definedName>
    <definedName name="Export">{"'Hoja1'!$A$1:$I$70"}</definedName>
    <definedName name="FFFFFFFFFFFFF">#REF!</definedName>
    <definedName name="frgsdrg">#REF!</definedName>
    <definedName name="g">#REF!</definedName>
    <definedName name="ghg">#REF!</definedName>
    <definedName name="hhhh">#REF!</definedName>
    <definedName name="HOLA">#REF!</definedName>
    <definedName name="HTML_CodePage">1252</definedName>
    <definedName name="HTML_Control" localSheetId="0">{"'Hoja1'!$A$1:$I$70"}</definedName>
    <definedName name="HTML_Control">{"'Hoja1'!$A$1:$I$70"}</definedName>
    <definedName name="HTML_Description">""</definedName>
    <definedName name="HTML_Email">""</definedName>
    <definedName name="HTML_Header">"Hoja1"</definedName>
    <definedName name="HTML_LastUpdate">"27/12/2000"</definedName>
    <definedName name="HTML_LineAfter">FALSE</definedName>
    <definedName name="HTML_LineBefore">FALSE</definedName>
    <definedName name="HTML_Name">"win98"</definedName>
    <definedName name="HTML_OBDlg2">TRUE</definedName>
    <definedName name="HTML_OBDlg4">TRUE</definedName>
    <definedName name="HTML_OS">0</definedName>
    <definedName name="HTML_PathFile">"C:\Mis documentos\HTML.htm"</definedName>
    <definedName name="HTML_Title">"CALENDARIO 2001"</definedName>
    <definedName name="ii">#REF!</definedName>
    <definedName name="indicadores" localSheetId="0">{"'Hoja1'!$A$1:$I$70"}</definedName>
    <definedName name="indicadores">{"'Hoja1'!$A$1:$I$70"}</definedName>
    <definedName name="jorge">#REF!</definedName>
    <definedName name="kjhgh">#REF!</definedName>
    <definedName name="kkk">#REF!</definedName>
    <definedName name="lista" localSheetId="0">#REF!</definedName>
    <definedName name="lista">#REF!</definedName>
    <definedName name="MES" localSheetId="0">#REF!</definedName>
    <definedName name="MES">#REF!</definedName>
    <definedName name="Personal" localSheetId="0">#REF!</definedName>
    <definedName name="Personal">#REF!</definedName>
    <definedName name="pppp">#REF!</definedName>
    <definedName name="PPPPPPPPPPPPPPPPPPPPP">#REF!</definedName>
    <definedName name="PRIESGOVISUAL">#REF!</definedName>
    <definedName name="prse">#REF!</definedName>
    <definedName name="PV">#REF!</definedName>
    <definedName name="QQQQQQQQQQQQQQQQ">#REF!</definedName>
    <definedName name="RRRRRRRRRRRRRRRR">#REF!</definedName>
    <definedName name="RV">#REF!</definedName>
    <definedName name="sal" localSheetId="0">[1]Hoja1!$A$1:$M$614</definedName>
    <definedName name="sal">[2]Hoja1!$A$1:$M$614</definedName>
    <definedName name="salidas" localSheetId="0">[1]Hoja1!$B$1:$L$614</definedName>
    <definedName name="salidas">[2]Hoja1!$B$1:$L$614</definedName>
    <definedName name="SSAASD">[2]Hoja1!$A$1:$M$614</definedName>
    <definedName name="SSSSSSSSSS">#REF!</definedName>
    <definedName name="SSSSSSSSSSSSS">#REF!</definedName>
    <definedName name="ZZZZZ" localSheetId="0">#REF!</definedName>
    <definedName name="ZZZZ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Pl6eQxwXBTw/lRyN5YLjO34uY9/A03M4W/rq5O56rT4="/>
    </ext>
  </extLst>
</workbook>
</file>

<file path=xl/calcChain.xml><?xml version="1.0" encoding="utf-8"?>
<calcChain xmlns="http://schemas.openxmlformats.org/spreadsheetml/2006/main">
  <c r="E59" i="1" l="1"/>
  <c r="E58" i="1"/>
  <c r="E57" i="1"/>
  <c r="Z90" i="1"/>
  <c r="X90" i="1"/>
  <c r="V90" i="1"/>
  <c r="T90" i="1"/>
  <c r="R90" i="1"/>
  <c r="P90" i="1"/>
  <c r="N90" i="1"/>
  <c r="L90" i="1"/>
  <c r="J90" i="1"/>
  <c r="H90" i="1"/>
  <c r="F90" i="1"/>
  <c r="D90" i="1"/>
  <c r="AB89" i="1"/>
  <c r="AB88" i="1"/>
  <c r="AA58" i="1"/>
  <c r="Y58" i="1"/>
  <c r="W58" i="1"/>
  <c r="U58" i="1"/>
  <c r="S58" i="1"/>
  <c r="Q58" i="1"/>
  <c r="O58" i="1"/>
  <c r="M58" i="1"/>
  <c r="K58" i="1"/>
  <c r="I58" i="1"/>
  <c r="G58" i="1"/>
  <c r="AA57" i="1"/>
  <c r="Y57" i="1"/>
  <c r="W57" i="1"/>
  <c r="U57" i="1"/>
  <c r="S57" i="1"/>
  <c r="Q57" i="1"/>
  <c r="O57" i="1"/>
  <c r="M57" i="1"/>
  <c r="K57" i="1"/>
  <c r="I57" i="1"/>
  <c r="G57" i="1"/>
  <c r="O59" i="1" l="1"/>
  <c r="E60" i="1"/>
  <c r="U59" i="1"/>
  <c r="W60" i="1"/>
  <c r="I59" i="1"/>
  <c r="Y59" i="1"/>
  <c r="K59" i="1"/>
  <c r="AA59" i="1"/>
  <c r="G59" i="1"/>
  <c r="AC57" i="1"/>
  <c r="M59" i="1"/>
  <c r="Q60" i="1"/>
  <c r="S59" i="1"/>
  <c r="Q59" i="1"/>
  <c r="W59" i="1"/>
  <c r="AC58" i="1"/>
  <c r="K60" i="1"/>
  <c r="AC12" i="1" l="1"/>
  <c r="AC11" i="1"/>
</calcChain>
</file>

<file path=xl/sharedStrings.xml><?xml version="1.0" encoding="utf-8"?>
<sst xmlns="http://schemas.openxmlformats.org/spreadsheetml/2006/main" count="212" uniqueCount="118">
  <si>
    <t xml:space="preserve">NOMBRE DE PROGRAMA: </t>
  </si>
  <si>
    <t>CAPACITACION Y ENTRENAMIENTO EN SST</t>
  </si>
  <si>
    <t xml:space="preserve">SISTEMA DE GESTION APLICABLE:    </t>
  </si>
  <si>
    <t xml:space="preserve">FECHA DE INICIO DEL PROGRAMA </t>
  </si>
  <si>
    <t>FECHA DE CIERRE DEL PROGRAMA</t>
  </si>
  <si>
    <t>OBJETIVO</t>
  </si>
  <si>
    <t>Lograr la participacion activa de los trabajadores en todo lo relacionado con SST</t>
  </si>
  <si>
    <t>ALCANCE</t>
  </si>
  <si>
    <t>Aplica para todo el personal de NOMBRE DE LA EMPRESA</t>
  </si>
  <si>
    <t>PARAMETRO A MEDIR</t>
  </si>
  <si>
    <t>META</t>
  </si>
  <si>
    <t>FORMULA DEL INDICADOR</t>
  </si>
  <si>
    <t>STATUS</t>
  </si>
  <si>
    <t>CUMPLIMIENTO</t>
  </si>
  <si>
    <t>(Numero de actividades ejecutadas / No. De actividades planificadas)</t>
  </si>
  <si>
    <t>COBERTURA</t>
  </si>
  <si>
    <t>(No. De trabajadores asistidos a temas de capacitacion en el mes/ No de trabajadores programadas a los temas de cap del mes)*100</t>
  </si>
  <si>
    <t>RECURSOS NECESARIOS</t>
  </si>
  <si>
    <t>RIESGO/IMPACTO CONTROLADO</t>
  </si>
  <si>
    <t>JUSTIFICACION</t>
  </si>
  <si>
    <r>
      <rPr>
        <sz val="11"/>
        <color theme="1"/>
        <rFont val="Tahoma"/>
        <family val="2"/>
      </rPr>
      <t xml:space="preserve">Para el desarrollo del  Programa de capacitaciones se requiere de los siguientes recursos:  
</t>
    </r>
    <r>
      <rPr>
        <b/>
        <sz val="11"/>
        <color theme="1"/>
        <rFont val="Tahoma"/>
        <family val="2"/>
      </rPr>
      <t>Humanos:</t>
    </r>
    <r>
      <rPr>
        <sz val="11"/>
        <color theme="1"/>
        <rFont val="Tahoma"/>
        <family val="2"/>
      </rPr>
      <t xml:space="preserve"> Profesionales Psicologos especialistas en Salud Ocupacional, Profesionales en seguridad y salud en el trabajo que tienen a cargo el desarrollo del sistema gestión.
</t>
    </r>
    <r>
      <rPr>
        <b/>
        <sz val="11"/>
        <color theme="1"/>
        <rFont val="Tahoma"/>
        <family val="2"/>
      </rPr>
      <t>Técnicos y tecnológicos</t>
    </r>
    <r>
      <rPr>
        <sz val="11"/>
        <color theme="1"/>
        <rFont val="Tahoma"/>
        <family val="2"/>
      </rPr>
      <t xml:space="preserve">: herramientas del protocolo  del programa
</t>
    </r>
    <r>
      <rPr>
        <b/>
        <sz val="11"/>
        <color theme="1"/>
        <rFont val="Tahoma"/>
        <family val="2"/>
      </rPr>
      <t>Financieros:</t>
    </r>
    <r>
      <rPr>
        <sz val="11"/>
        <color theme="1"/>
        <rFont val="Tahoma"/>
        <family val="2"/>
      </rPr>
      <t xml:space="preserve"> propios de la empresa destinados desde el presupuesto a las actividades del sistema gestión de la seguridad y la salud en el trabajo, los cuales están representados en los rubros destinados al pago de profesionales contratistas y los profesionales,  adicional a ello se cuenta con las actividades concertadas y aprobadas para realizar por reinversión de  la ARL</t>
    </r>
  </si>
  <si>
    <t>riesgo electrico, psicosocial, emergencia, tránsito y seguridad.</t>
  </si>
  <si>
    <t>Proporcionar sistemáticamente a los trabajadores el conocimiento necesario para desempeñar su trabajo en forma eficiente, cumpliendo con estándares de seguridad y salud en el trabajo, ambiental. Calidad y producción.</t>
  </si>
  <si>
    <t>ACTIVIDADES</t>
  </si>
  <si>
    <t>RESPONSABLE</t>
  </si>
  <si>
    <t>EVIDENCIAS</t>
  </si>
  <si>
    <t>TRIMESTRE I</t>
  </si>
  <si>
    <t>TRIMESTRE II</t>
  </si>
  <si>
    <t>TRIMESTRE III</t>
  </si>
  <si>
    <t>TRIMESTRE IV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</si>
  <si>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</si>
  <si>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</si>
  <si>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</si>
  <si>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</si>
  <si>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</si>
  <si>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</si>
  <si>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</si>
  <si>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</si>
  <si>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</si>
  <si>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</si>
  <si>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</si>
  <si>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</si>
  <si>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</si>
  <si>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E</t>
  </si>
  <si>
    <t>PLANEAR</t>
  </si>
  <si>
    <t>Induccion y Reinduccion a todo el personal, Socializacion de Politicas, Objetivos, Despliegue estrategico en general</t>
  </si>
  <si>
    <t>REGISTRO DE ASISTENCIA</t>
  </si>
  <si>
    <t xml:space="preserve">Taller de Orden y Aseo </t>
  </si>
  <si>
    <t>Capacitacion identificacion de Peligros y Autoreporte de Actos, Condiciones de inseguridad y/o sugerencias.</t>
  </si>
  <si>
    <t>Funciones y responsabilidades del Copasst</t>
  </si>
  <si>
    <t xml:space="preserve">Inspecciones Planeadas </t>
  </si>
  <si>
    <t>Capacitacion en investigacion de accidentes e incidentes de trabajo (COPASST)</t>
  </si>
  <si>
    <t>CCL</t>
  </si>
  <si>
    <t>Capacitacion en Acoso Laboral Resolucion 1010 de 2006</t>
  </si>
  <si>
    <t>ARL</t>
  </si>
  <si>
    <t>Manejo y resolucion de conflictos</t>
  </si>
  <si>
    <t>Funciones y responsabilidades del comité de convivencia laboral</t>
  </si>
  <si>
    <t>SST</t>
  </si>
  <si>
    <t xml:space="preserve">Prevencion de accidentes laborales </t>
  </si>
  <si>
    <t xml:space="preserve">Socializacion de matriz de Peligro y Legal </t>
  </si>
  <si>
    <t>BRIGADAS DE EMERGENCIA</t>
  </si>
  <si>
    <t>Socializacion del plan de emergencias</t>
  </si>
  <si>
    <t xml:space="preserve">Capacitacion en Control de fuego y manejo de extintores </t>
  </si>
  <si>
    <t>Capacitacion a Brigadas (PON) Que hacer en caso de Emergencia (primeros auxilios y evacuacion)</t>
  </si>
  <si>
    <t>PVE PSICOSOCIAL</t>
  </si>
  <si>
    <t>Jornada de SST, Cap. De estilo de vida saludable, Actividad ludica de salud mental, Jornada de pausas activas, Aerobicos y Tamizaje</t>
  </si>
  <si>
    <t>Capacitacion en prevencion del consumo de sustancias psicoativas (alcohol, drogas y otras sustancias alucinogenas).</t>
  </si>
  <si>
    <t>Capacitacion manejo del estrés y riesgo psicosocial</t>
  </si>
  <si>
    <t xml:space="preserve">Capacitacion manejo de conflictos </t>
  </si>
  <si>
    <t>PVE BIOMECANICO</t>
  </si>
  <si>
    <t>Pausas activas</t>
  </si>
  <si>
    <t>Capacitacion higiene postural</t>
  </si>
  <si>
    <t>Capacitacion levantamiento de carga manual</t>
  </si>
  <si>
    <t xml:space="preserve">Capacitacion manejo de herramientas manuales y cuidado de  en miembros superiores (hombro y brazos) movimineto repetitivo </t>
  </si>
  <si>
    <t>GESTION AMBIENTAL</t>
  </si>
  <si>
    <t>Capacitación en aspecto e impacto ambiental</t>
  </si>
  <si>
    <t>Capacitación en manejo, clasificación y disposición  de residuos</t>
  </si>
  <si>
    <t>VERIFICAR</t>
  </si>
  <si>
    <t xml:space="preserve">EVALUACIÓN Y CIERRE DEL PROGRAMA / ANALISIS DE TENDENCIAS, Cumplimiento de plan de trabajo, establecido por el área, Indicadores de cobertura, gestión e impacto para medir la eficacia </t>
  </si>
  <si>
    <t xml:space="preserve"> MONITOREO PROGRAMA DE GESTION 2023</t>
  </si>
  <si>
    <t>PROGRAMADO MENSUAL</t>
  </si>
  <si>
    <t>EJECUTADO MENSUAL</t>
  </si>
  <si>
    <t>% CUMPLIMIENTO MENSUAL</t>
  </si>
  <si>
    <t>2 TRIM</t>
  </si>
  <si>
    <t>% CUMPLIMIENTO TRIMESTRAL</t>
  </si>
  <si>
    <t>3 TRIM</t>
  </si>
  <si>
    <t>INDICADOR DE COBERTURA</t>
  </si>
  <si>
    <t># Trabajadores asistido X temas mes</t>
  </si>
  <si>
    <t>Total trabajadores planificados</t>
  </si>
  <si>
    <t>PORCENTAJE DE CUMPLIMIENTO MES</t>
  </si>
  <si>
    <t>GOBERNACION DE BOLIVAR</t>
  </si>
  <si>
    <t>SISTEMA DE GESTION DE SEGURIDAD Y SALUD EN EL TRABAJO</t>
  </si>
  <si>
    <t>Version: 01</t>
  </si>
  <si>
    <t>PLAN DE CAPACITACIONES PERIODO 2025</t>
  </si>
  <si>
    <t>RESPONSABLE O LIDER DEL PROGRAMA:  ROSSE ECHEVERRY</t>
  </si>
  <si>
    <t>Cumplir las actividades planificadas en un 80% del programa de capacitaciones</t>
  </si>
  <si>
    <t>Lograr que el 75% de los trabajadores participen en las capacitaciones planificadas durante el año 2025</t>
  </si>
  <si>
    <t>HACER</t>
  </si>
  <si>
    <t>COPASST</t>
  </si>
  <si>
    <t>GESTION DE PELIGROS</t>
  </si>
  <si>
    <t>AÑO 2025</t>
  </si>
  <si>
    <t xml:space="preserve">Simulacro de Emergencia </t>
  </si>
  <si>
    <t>SEGURIDAD VIAL</t>
  </si>
  <si>
    <t>Conducción segura y defensiva</t>
  </si>
  <si>
    <t>Fundamentos del Plan Estratégico de Seguridad Vial (PESV)</t>
  </si>
  <si>
    <t>Normas de movilidad urbana para funcionarios que se trasladan en moto/bicicleta/Carro</t>
  </si>
  <si>
    <t>Riesgo psicosocial y clima laboral</t>
  </si>
  <si>
    <t>Uso y mantenimiento adecuado de EPP</t>
  </si>
  <si>
    <t>Prevención de caídas, tropiezos y golpes</t>
  </si>
  <si>
    <t xml:space="preserve">	Liderazgo en seguridad (roles de supervisión)</t>
  </si>
  <si>
    <t>Manejo seguro de equipos eléctricos y ofimáticos</t>
  </si>
  <si>
    <t>Seguridad en visitas institucionales</t>
  </si>
  <si>
    <t>Taller de actualización SG-SST y Plan de Mejora</t>
  </si>
  <si>
    <t>Profesional Universitario SST</t>
  </si>
  <si>
    <t>EXTERNO, ARL, IPS,EPS</t>
  </si>
  <si>
    <t>Externo</t>
  </si>
  <si>
    <t>Fecha:  04/06/2025</t>
  </si>
  <si>
    <t>Cod. Documento: FP-BIS-SST-FO-01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</si>
</sst>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%"/>
  </numFmts>
  <fonts count="17" x14ac:knownFonts="1">
    <font>
      <sz val="11"/>
      <color theme="1"/>
      <name val="Calibri"/>
      <scheme val="minor"/>
    </font>
    <font>
      <sz val="15"/>
      <color theme="1"/>
      <name val="Tahoma"/>
      <family val="2"/>
    </font>
    <font>
      <sz val="11"/>
      <name val="Calibri"/>
      <family val="2"/>
    </font>
    <font>
      <b/>
      <sz val="15"/>
      <color theme="1"/>
      <name val="Tahoma"/>
      <family val="2"/>
    </font>
    <font>
      <sz val="10"/>
      <color theme="1"/>
      <name val="Tahoma"/>
      <family val="2"/>
    </font>
    <font>
      <b/>
      <sz val="11"/>
      <color theme="0"/>
      <name val="Tahoma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0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FFFFFF"/>
      <name val="Tahoma"/>
      <family val="2"/>
    </font>
    <font>
      <b/>
      <sz val="9"/>
      <color theme="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  <fill>
      <patternFill patternType="solid">
        <fgColor rgb="FFEDEF89"/>
        <bgColor rgb="FFEDEF89"/>
      </patternFill>
    </fill>
    <fill>
      <patternFill patternType="solid">
        <fgColor rgb="FF8496B0"/>
        <bgColor rgb="FF8496B0"/>
      </patternFill>
    </fill>
    <fill>
      <patternFill patternType="solid">
        <fgColor rgb="FFD0CECE"/>
        <bgColor rgb="FFD0CECE"/>
      </patternFill>
    </fill>
    <fill>
      <patternFill patternType="solid">
        <fgColor rgb="FFADB9CA"/>
        <bgColor rgb="FFADB9CA"/>
      </patternFill>
    </fill>
    <fill>
      <patternFill patternType="solid">
        <fgColor theme="9" tint="0.39997558519241921"/>
        <bgColor rgb="FFFFE598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4" fillId="0" borderId="0" xfId="0" applyFont="1"/>
    <xf numFmtId="164" fontId="8" fillId="0" borderId="3" xfId="0" applyNumberFormat="1" applyFont="1" applyBorder="1" applyAlignment="1">
      <alignment horizontal="center" vertical="center"/>
    </xf>
    <xf numFmtId="0" fontId="10" fillId="4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/>
    </xf>
    <xf numFmtId="9" fontId="10" fillId="6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 vertical="center" textRotation="90"/>
    </xf>
    <xf numFmtId="0" fontId="4" fillId="0" borderId="3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4" borderId="37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4" borderId="31" xfId="0" applyFont="1" applyFill="1" applyBorder="1" applyAlignment="1">
      <alignment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7" borderId="43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9" fontId="4" fillId="0" borderId="0" xfId="0" applyNumberFormat="1" applyFont="1"/>
    <xf numFmtId="0" fontId="15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4" fillId="0" borderId="46" xfId="0" applyFont="1" applyBorder="1" applyAlignment="1">
      <alignment horizontal="left" vertical="center" wrapText="1"/>
    </xf>
    <xf numFmtId="0" fontId="7" fillId="8" borderId="39" xfId="0" applyFont="1" applyFill="1" applyBorder="1" applyAlignment="1">
      <alignment horizontal="center" vertical="center" textRotation="90"/>
    </xf>
    <xf numFmtId="0" fontId="4" fillId="4" borderId="44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2" fillId="2" borderId="47" xfId="0" applyFont="1" applyFill="1" applyBorder="1" applyAlignment="1">
      <alignment horizontal="center" vertical="center"/>
    </xf>
    <xf numFmtId="0" fontId="2" fillId="0" borderId="48" xfId="0" applyFont="1" applyBorder="1"/>
    <xf numFmtId="0" fontId="2" fillId="0" borderId="49" xfId="0" applyFont="1" applyBorder="1"/>
    <xf numFmtId="0" fontId="14" fillId="3" borderId="3" xfId="0" applyFont="1" applyFill="1" applyBorder="1" applyAlignment="1">
      <alignment horizontal="center" vertical="center" wrapText="1"/>
    </xf>
    <xf numFmtId="0" fontId="2" fillId="0" borderId="16" xfId="0" applyFont="1" applyBorder="1"/>
    <xf numFmtId="9" fontId="14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2" fillId="0" borderId="4" xfId="0" applyFont="1" applyBorder="1"/>
    <xf numFmtId="0" fontId="13" fillId="3" borderId="30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2" fillId="0" borderId="22" xfId="0" applyFont="1" applyBorder="1"/>
    <xf numFmtId="165" fontId="16" fillId="3" borderId="3" xfId="0" applyNumberFormat="1" applyFont="1" applyFill="1" applyBorder="1" applyAlignment="1">
      <alignment horizontal="center" vertical="center" wrapText="1"/>
    </xf>
    <xf numFmtId="9" fontId="16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12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center" wrapText="1"/>
    </xf>
    <xf numFmtId="0" fontId="7" fillId="13" borderId="23" xfId="0" applyFont="1" applyFill="1" applyBorder="1" applyAlignment="1">
      <alignment horizontal="center" vertical="center" textRotation="90"/>
    </xf>
    <xf numFmtId="0" fontId="2" fillId="0" borderId="42" xfId="0" applyFont="1" applyBorder="1"/>
    <xf numFmtId="0" fontId="5" fillId="2" borderId="44" xfId="0" applyFont="1" applyFill="1" applyBorder="1" applyAlignment="1">
      <alignment horizontal="center" vertical="center" wrapText="1"/>
    </xf>
    <xf numFmtId="0" fontId="2" fillId="0" borderId="45" xfId="0" applyFont="1" applyBorder="1"/>
    <xf numFmtId="0" fontId="2" fillId="0" borderId="46" xfId="0" applyFont="1" applyBorder="1"/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9" fontId="10" fillId="7" borderId="23" xfId="0" applyNumberFormat="1" applyFont="1" applyFill="1" applyBorder="1" applyAlignment="1">
      <alignment horizontal="left" vertical="center" wrapText="1"/>
    </xf>
    <xf numFmtId="0" fontId="2" fillId="0" borderId="24" xfId="0" applyFont="1" applyBorder="1"/>
    <xf numFmtId="0" fontId="2" fillId="0" borderId="25" xfId="0" applyFont="1" applyBorder="1"/>
    <xf numFmtId="0" fontId="10" fillId="0" borderId="26" xfId="0" applyFont="1" applyBorder="1" applyAlignment="1">
      <alignment horizontal="center" vertical="center" wrapText="1"/>
    </xf>
    <xf numFmtId="9" fontId="5" fillId="2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9" fontId="5" fillId="2" borderId="3" xfId="0" applyNumberFormat="1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2" fillId="0" borderId="52" xfId="0" applyFont="1" applyBorder="1"/>
    <xf numFmtId="0" fontId="6" fillId="3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7" fillId="0" borderId="11" xfId="0" applyFont="1" applyBorder="1" applyAlignment="1">
      <alignment horizontal="left" vertical="center"/>
    </xf>
    <xf numFmtId="0" fontId="9" fillId="2" borderId="15" xfId="0" applyFont="1" applyFill="1" applyBorder="1" applyAlignment="1">
      <alignment horizontal="center" vertical="center"/>
    </xf>
    <xf numFmtId="14" fontId="8" fillId="4" borderId="15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/>
    <xf numFmtId="14" fontId="2" fillId="0" borderId="5" xfId="0" applyNumberFormat="1" applyFont="1" applyBorder="1"/>
    <xf numFmtId="0" fontId="7" fillId="0" borderId="3" xfId="0" applyFont="1" applyBorder="1" applyAlignment="1">
      <alignment horizontal="left" vertical="center"/>
    </xf>
    <xf numFmtId="0" fontId="2" fillId="0" borderId="17" xfId="0" applyFont="1" applyBorder="1"/>
    <xf numFmtId="0" fontId="8" fillId="4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9" fontId="8" fillId="3" borderId="3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textRotation="90"/>
    </xf>
    <xf numFmtId="0" fontId="7" fillId="14" borderId="0" xfId="0" applyFont="1" applyFill="1" applyAlignment="1">
      <alignment horizontal="center" vertical="center" textRotation="90"/>
    </xf>
    <xf numFmtId="0" fontId="7" fillId="14" borderId="2" xfId="0" applyFont="1" applyFill="1" applyBorder="1" applyAlignment="1">
      <alignment horizontal="center" vertical="center" textRotation="90"/>
    </xf>
    <xf numFmtId="0" fontId="7" fillId="14" borderId="46" xfId="0" applyFont="1" applyFill="1" applyBorder="1" applyAlignment="1">
      <alignment horizontal="center" vertical="center" textRotation="90"/>
    </xf>
    <xf numFmtId="0" fontId="7" fillId="3" borderId="39" xfId="0" applyFont="1" applyFill="1" applyBorder="1" applyAlignment="1">
      <alignment horizontal="center" vertical="center" textRotation="90" wrapText="1"/>
    </xf>
    <xf numFmtId="0" fontId="7" fillId="3" borderId="38" xfId="0" applyFont="1" applyFill="1" applyBorder="1" applyAlignment="1">
      <alignment horizontal="center" vertical="center" textRotation="90" wrapText="1"/>
    </xf>
    <xf numFmtId="0" fontId="7" fillId="12" borderId="39" xfId="0" applyFont="1" applyFill="1" applyBorder="1" applyAlignment="1">
      <alignment horizontal="center" vertical="center" textRotation="90"/>
    </xf>
    <xf numFmtId="0" fontId="7" fillId="12" borderId="36" xfId="0" applyFont="1" applyFill="1" applyBorder="1" applyAlignment="1">
      <alignment horizontal="center" vertical="center" textRotation="90"/>
    </xf>
    <xf numFmtId="0" fontId="7" fillId="12" borderId="38" xfId="0" applyFont="1" applyFill="1" applyBorder="1" applyAlignment="1">
      <alignment horizontal="center" vertical="center" textRotation="90"/>
    </xf>
    <xf numFmtId="0" fontId="7" fillId="9" borderId="39" xfId="0" applyFont="1" applyFill="1" applyBorder="1" applyAlignment="1">
      <alignment horizontal="center" vertical="center" textRotation="90"/>
    </xf>
    <xf numFmtId="0" fontId="7" fillId="9" borderId="36" xfId="0" applyFont="1" applyFill="1" applyBorder="1" applyAlignment="1">
      <alignment horizontal="center" vertical="center" textRotation="90"/>
    </xf>
    <xf numFmtId="0" fontId="7" fillId="9" borderId="38" xfId="0" applyFont="1" applyFill="1" applyBorder="1" applyAlignment="1">
      <alignment horizontal="center" vertical="center" textRotation="90"/>
    </xf>
    <xf numFmtId="0" fontId="7" fillId="10" borderId="39" xfId="0" applyFont="1" applyFill="1" applyBorder="1" applyAlignment="1">
      <alignment horizontal="center" vertical="center" textRotation="90"/>
    </xf>
    <xf numFmtId="0" fontId="7" fillId="10" borderId="36" xfId="0" applyFont="1" applyFill="1" applyBorder="1" applyAlignment="1">
      <alignment horizontal="center" vertical="center" textRotation="90"/>
    </xf>
    <xf numFmtId="0" fontId="7" fillId="10" borderId="38" xfId="0" applyFont="1" applyFill="1" applyBorder="1" applyAlignment="1">
      <alignment horizontal="center" vertical="center" textRotation="90"/>
    </xf>
    <xf numFmtId="0" fontId="7" fillId="2" borderId="39" xfId="0" applyFont="1" applyFill="1" applyBorder="1" applyAlignment="1">
      <alignment horizontal="center" vertical="center" textRotation="90"/>
    </xf>
    <xf numFmtId="0" fontId="7" fillId="2" borderId="36" xfId="0" applyFont="1" applyFill="1" applyBorder="1" applyAlignment="1">
      <alignment horizontal="center" vertical="center" textRotation="90"/>
    </xf>
    <xf numFmtId="0" fontId="7" fillId="2" borderId="38" xfId="0" applyFont="1" applyFill="1" applyBorder="1" applyAlignment="1">
      <alignment horizontal="center" vertical="center" textRotation="90"/>
    </xf>
    <xf numFmtId="0" fontId="7" fillId="11" borderId="39" xfId="0" applyFont="1" applyFill="1" applyBorder="1" applyAlignment="1">
      <alignment horizontal="center" vertical="center" textRotation="90"/>
    </xf>
    <xf numFmtId="0" fontId="7" fillId="11" borderId="36" xfId="0" applyFont="1" applyFill="1" applyBorder="1" applyAlignment="1">
      <alignment horizontal="center" vertical="center" textRotation="90"/>
    </xf>
    <xf numFmtId="0" fontId="7" fillId="11" borderId="38" xfId="0" applyFont="1" applyFill="1" applyBorder="1" applyAlignment="1">
      <alignment horizontal="center" vertical="center" textRotation="90"/>
    </xf>
    <xf numFmtId="0" fontId="7" fillId="5" borderId="53" xfId="0" applyFont="1" applyFill="1" applyBorder="1" applyAlignment="1">
      <alignment horizontal="center" vertical="center" textRotation="90"/>
    </xf>
    <xf numFmtId="0" fontId="7" fillId="5" borderId="50" xfId="0" applyFont="1" applyFill="1" applyBorder="1" applyAlignment="1">
      <alignment horizontal="center" vertical="center" textRotation="90"/>
    </xf>
    <xf numFmtId="0" fontId="7" fillId="8" borderId="54" xfId="0" applyFont="1" applyFill="1" applyBorder="1" applyAlignment="1">
      <alignment horizontal="center" vertical="center" textRotation="90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7" fillId="12" borderId="39" xfId="0" applyFont="1" applyFill="1" applyBorder="1" applyAlignment="1">
      <alignment horizontal="center" vertical="center" textRotation="90" wrapText="1"/>
    </xf>
    <xf numFmtId="0" fontId="7" fillId="12" borderId="36" xfId="0" applyFont="1" applyFill="1" applyBorder="1" applyAlignment="1">
      <alignment horizontal="center" vertical="center" textRotation="90" wrapText="1"/>
    </xf>
    <xf numFmtId="0" fontId="7" fillId="12" borderId="38" xfId="0" applyFont="1" applyFill="1" applyBorder="1" applyAlignment="1">
      <alignment horizontal="center" vertical="center" textRotation="90" wrapText="1"/>
    </xf>
    <xf numFmtId="0" fontId="3" fillId="0" borderId="31" xfId="0" applyFont="1" applyBorder="1" applyAlignment="1">
      <alignment horizontal="center" vertical="center"/>
    </xf>
    <xf numFmtId="0" fontId="2" fillId="0" borderId="5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5" fillId="2" borderId="8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1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21" xfId="0" applyFont="1" applyBorder="1"/>
    <xf numFmtId="0" fontId="11" fillId="5" borderId="1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44" xfId="0" applyFont="1" applyBorder="1"/>
  </cellXfs>
  <cellStyles count="1">
    <cellStyle name="Normal" xfId="0" builtinId="0"/>
  </cellStyles>
  <dxfs count="4">
    <dxf>
      <fill>
        <patternFill patternType="solid">
          <fgColor rgb="FFCCFFFF"/>
          <bgColor rgb="FFCCFFFF"/>
        </patternFill>
      </fill>
    </dxf>
    <dxf>
      <fill>
        <patternFill patternType="solid">
          <fgColor rgb="FF66FF66"/>
          <bgColor rgb="FF66FF66"/>
        </patternFill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lang="es-CO" sz="1800" b="1" i="0">
                <a:solidFill>
                  <a:srgbClr val="000000"/>
                </a:solidFill>
                <a:latin typeface="Calibri"/>
              </a:rPr>
              <a:t>CUMPLIMIENTO DE ACTIVIDADES DEL PROGRAMA 2025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4.7620560474742654E-2"/>
          <c:y val="0.30556530279301264"/>
          <c:w val="0.59128862589472131"/>
          <c:h val="0.5987845327459036"/>
        </c:manualLayout>
      </c:layout>
      <c:barChart>
        <c:barDir val="col"/>
        <c:grouping val="clustered"/>
        <c:varyColors val="1"/>
        <c:ser>
          <c:idx val="0"/>
          <c:order val="0"/>
          <c:invertIfNegative val="1"/>
          <c:cat>
            <c:strRef>
              <c:f>CAPACITACIONES!$E$18:$AB$18</c:f>
              <c:strCache>
                <c:ptCount val="23"/>
                <c:pt idx="0">
                  <c:v>ENE</c:v>
                </c:pt>
                <c:pt idx="2">
                  <c:v>FEB</c:v>
                </c:pt>
                <c:pt idx="4">
                  <c:v>MAR</c:v>
                </c:pt>
                <c:pt idx="6">
                  <c:v>ABR</c:v>
                </c:pt>
                <c:pt idx="8">
                  <c:v>MAY</c:v>
                </c:pt>
                <c:pt idx="10">
                  <c:v>JUN</c:v>
                </c:pt>
                <c:pt idx="12">
                  <c:v>JUL</c:v>
                </c:pt>
                <c:pt idx="14">
                  <c:v>AGO</c:v>
                </c:pt>
                <c:pt idx="16">
                  <c:v>SEP</c:v>
                </c:pt>
                <c:pt idx="18">
                  <c:v>OCT</c:v>
                </c:pt>
                <c:pt idx="20">
                  <c:v>NOV</c:v>
                </c:pt>
                <c:pt idx="22">
                  <c:v>DIC</c:v>
                </c:pt>
              </c:strCache>
            </c:strRef>
          </c:cat>
          <c:val>
            <c:numRef>
              <c:f>CAPACITACIONES!$E$59:$AB$59</c:f>
              <c:numCache>
                <c:formatCode>General</c:formatCode>
                <c:ptCount val="24"/>
                <c:pt idx="0" formatCode="0%">
                  <c:v>0</c:v>
                </c:pt>
                <c:pt idx="2" formatCode="0%">
                  <c:v>0</c:v>
                </c:pt>
                <c:pt idx="4" formatCode="0%">
                  <c:v>0</c:v>
                </c:pt>
                <c:pt idx="6" formatCode="0%">
                  <c:v>0</c:v>
                </c:pt>
                <c:pt idx="8" formatCode="0%">
                  <c:v>0</c:v>
                </c:pt>
                <c:pt idx="10" formatCode="0%">
                  <c:v>0</c:v>
                </c:pt>
                <c:pt idx="12" formatCode="0%">
                  <c:v>0</c:v>
                </c:pt>
                <c:pt idx="14" formatCode="0%">
                  <c:v>0</c:v>
                </c:pt>
                <c:pt idx="16" formatCode="0%">
                  <c:v>0</c:v>
                </c:pt>
                <c:pt idx="18" formatCode="0%">
                  <c:v>0</c:v>
                </c:pt>
                <c:pt idx="20" formatCode="0%">
                  <c:v>0</c:v>
                </c:pt>
                <c:pt idx="22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7-4009-955C-74580B959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993306"/>
        <c:axId val="321203865"/>
      </c:barChart>
      <c:catAx>
        <c:axId val="54799330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es-CO"/>
          </a:p>
        </c:txPr>
        <c:crossAx val="321203865"/>
        <c:crosses val="autoZero"/>
        <c:auto val="1"/>
        <c:lblAlgn val="ctr"/>
        <c:lblOffset val="100"/>
        <c:noMultiLvlLbl val="1"/>
      </c:catAx>
      <c:valAx>
        <c:axId val="321203865"/>
        <c:scaling>
          <c:orientation val="minMax"/>
        </c:scaling>
        <c:delete val="0"/>
        <c:axPos val="l"/>
        <c:numFmt formatCode="0%" sourceLinked="1"/>
        <c:majorTickMark val="cross"/>
        <c:minorTickMark val="cross"/>
        <c:tickLblPos val="nextTo"/>
        <c:spPr>
          <a:ln>
            <a:noFill/>
          </a:ln>
        </c:spPr>
        <c:crossAx val="54799330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463408854131736"/>
          <c:y val="1.483679525222552E-2"/>
        </c:manualLayout>
      </c:layout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Calibri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EJECUCION!B50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352425</xdr:colOff>
      <xdr:row>61</xdr:row>
      <xdr:rowOff>28575</xdr:rowOff>
    </xdr:from>
    <xdr:ext cx="10972800" cy="3209925"/>
    <xdr:graphicFrame macro="">
      <xdr:nvGraphicFramePr>
        <xdr:cNvPr id="34228647" name="Chart 1">
          <a:extLst>
            <a:ext uri="{FF2B5EF4-FFF2-40B4-BE49-F238E27FC236}">
              <a16:creationId xmlns:a16="http://schemas.microsoft.com/office/drawing/2014/main" id="{00000000-0008-0000-0000-0000A7490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28</xdr:col>
      <xdr:colOff>1466850</xdr:colOff>
      <xdr:row>5</xdr:row>
      <xdr:rowOff>66675</xdr:rowOff>
    </xdr:from>
    <xdr:ext cx="1647825" cy="419100"/>
    <xdr:sp macro="" textlink="">
      <xdr:nvSpPr>
        <xdr:cNvPr id="3" name="Shap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26850" y="3575213"/>
          <a:ext cx="1638300" cy="409575"/>
        </a:xfrm>
        <a:prstGeom prst="leftArrow">
          <a:avLst>
            <a:gd name="adj1" fmla="val 50000"/>
            <a:gd name="adj2" fmla="val 50000"/>
          </a:avLst>
        </a:prstGeom>
        <a:solidFill>
          <a:srgbClr val="0070C0"/>
        </a:solidFill>
        <a:ln w="9525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REGRESAR</a:t>
          </a:r>
          <a:endParaRPr sz="1400"/>
        </a:p>
      </xdr:txBody>
    </xdr:sp>
    <xdr:clientData fLocksWithSheet="0"/>
  </xdr:oneCellAnchor>
  <xdr:twoCellAnchor editAs="oneCell">
    <xdr:from>
      <xdr:col>1</xdr:col>
      <xdr:colOff>642257</xdr:colOff>
      <xdr:row>0</xdr:row>
      <xdr:rowOff>0</xdr:rowOff>
    </xdr:from>
    <xdr:to>
      <xdr:col>2</xdr:col>
      <xdr:colOff>1175657</xdr:colOff>
      <xdr:row>1</xdr:row>
      <xdr:rowOff>464049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BF48ED-E2B8-F512-7E01-EB17E7359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0"/>
          <a:ext cx="1491343" cy="88859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ortatil%20Darling%20Enero%202018\Mis%20documentos\INGRESOS%20DE%20NOVIEMBRE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INGRESOS%20DE%20NOVIEMBRE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ortatil%20Darling%20Enero%202018\Mis%20documentos\Windows\TEMP\CALIFICACION%20DE%20CONDUCT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Windows\TEMP\CALIFICACION%20DE%20CONDUCTO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ausa ingreso"/>
      <sheetName val="INSPECCION"/>
      <sheetName val="PROVEEDOR"/>
      <sheetName val="REPUESTOS"/>
      <sheetName val="SISTEMAS"/>
      <sheetName val="TALLER"/>
      <sheetName val="area taller"/>
      <sheetName val="FAMILIAS"/>
      <sheetName val="TD"/>
      <sheetName val="DATOS"/>
      <sheetName val="crudo"/>
      <sheetName val="INDICADORES ISO"/>
      <sheetName val="BDATOS"/>
      <sheetName val="Hoja1"/>
      <sheetName val="Hoja2"/>
      <sheetName val="cedulas"/>
      <sheetName val="C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ausa ingreso"/>
      <sheetName val="INSPECCION"/>
      <sheetName val="PROVEEDOR"/>
      <sheetName val="REPUESTOS"/>
      <sheetName val="SISTEMAS"/>
      <sheetName val="TALLER"/>
      <sheetName val="area taller"/>
      <sheetName val="FAMILIAS"/>
      <sheetName val="TD"/>
      <sheetName val="DATOS"/>
      <sheetName val="crudo"/>
      <sheetName val="INDICADORES ISO"/>
      <sheetName val="BDATOS"/>
      <sheetName val="Hoja1"/>
      <sheetName val="Hoja2"/>
      <sheetName val="cedulas"/>
      <sheetName val="CO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VENTARIO"/>
      <sheetName val="VEH-COND"/>
      <sheetName val="INGRESOS"/>
      <sheetName val="VARADO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VENTARIO"/>
      <sheetName val="VEH-COND"/>
      <sheetName val="INGRESOS"/>
      <sheetName val="VARADO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8"/>
  <sheetViews>
    <sheetView showGridLines="0" tabSelected="1" topLeftCell="D1" zoomScale="70" zoomScaleNormal="70" workbookViewId="0">
      <selection activeCell="A6" sqref="A6:AC6"/>
    </sheetView>
  </sheetViews>
  <sheetFormatPr baseColWidth="10" defaultColWidth="14.42578125" defaultRowHeight="15" customHeight="1" x14ac:dyDescent="0.25"/>
  <cols>
    <col min="1" max="1" width="15.42578125" customWidth="1"/>
    <col min="2" max="2" width="14" customWidth="1"/>
    <col min="3" max="3" width="42.140625" customWidth="1"/>
    <col min="4" max="4" width="31.42578125" customWidth="1"/>
    <col min="5" max="28" width="4.42578125" customWidth="1"/>
    <col min="29" max="29" width="62.140625" customWidth="1"/>
    <col min="30" max="30" width="11.42578125" customWidth="1"/>
  </cols>
  <sheetData>
    <row r="1" spans="1:30" ht="33" customHeight="1" x14ac:dyDescent="0.25">
      <c r="A1" s="130"/>
      <c r="B1" s="131"/>
      <c r="C1" s="132"/>
      <c r="D1" s="95" t="s">
        <v>90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129"/>
      <c r="AD1" s="1"/>
    </row>
    <row r="2" spans="1:30" ht="38.25" customHeight="1" x14ac:dyDescent="0.25">
      <c r="A2" s="133"/>
      <c r="B2" s="131"/>
      <c r="C2" s="132"/>
      <c r="D2" s="95" t="s">
        <v>91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7"/>
      <c r="AD2" s="1"/>
    </row>
    <row r="3" spans="1:30" ht="23.25" customHeight="1" x14ac:dyDescent="0.25">
      <c r="A3" s="140" t="s">
        <v>93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57"/>
      <c r="U3" s="128" t="s">
        <v>117</v>
      </c>
      <c r="V3" s="51"/>
      <c r="W3" s="51"/>
      <c r="X3" s="51"/>
      <c r="Y3" s="51"/>
      <c r="Z3" s="51"/>
      <c r="AA3" s="51"/>
      <c r="AB3" s="51"/>
      <c r="AC3" s="129"/>
      <c r="AD3" s="1"/>
    </row>
    <row r="4" spans="1:30" ht="24.75" customHeight="1" x14ac:dyDescent="0.25">
      <c r="A4" s="133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2"/>
      <c r="U4" s="128" t="s">
        <v>92</v>
      </c>
      <c r="V4" s="51"/>
      <c r="W4" s="51"/>
      <c r="X4" s="51"/>
      <c r="Y4" s="51"/>
      <c r="Z4" s="51"/>
      <c r="AA4" s="51"/>
      <c r="AB4" s="51"/>
      <c r="AC4" s="129"/>
      <c r="AD4" s="1"/>
    </row>
    <row r="5" spans="1:30" ht="27" customHeight="1" x14ac:dyDescent="0.25">
      <c r="A5" s="141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9"/>
      <c r="U5" s="128" t="s">
        <v>116</v>
      </c>
      <c r="V5" s="51"/>
      <c r="W5" s="51"/>
      <c r="X5" s="51"/>
      <c r="Y5" s="51"/>
      <c r="Z5" s="51"/>
      <c r="AA5" s="51"/>
      <c r="AB5" s="51"/>
      <c r="AC5" s="129"/>
      <c r="AD5" s="1"/>
    </row>
    <row r="6" spans="1:30" ht="45.75" customHeight="1" thickBot="1" x14ac:dyDescent="0.3">
      <c r="A6" s="80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81"/>
      <c r="AD6" s="2"/>
    </row>
    <row r="7" spans="1:30" ht="26.25" customHeight="1" x14ac:dyDescent="0.25">
      <c r="A7" s="134" t="s">
        <v>0</v>
      </c>
      <c r="B7" s="77"/>
      <c r="C7" s="135"/>
      <c r="D7" s="82" t="s">
        <v>1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83"/>
      <c r="W7" s="84" t="s">
        <v>2</v>
      </c>
      <c r="X7" s="77"/>
      <c r="Y7" s="77"/>
      <c r="Z7" s="77"/>
      <c r="AA7" s="77"/>
      <c r="AB7" s="77"/>
      <c r="AC7" s="62"/>
      <c r="AD7" s="2"/>
    </row>
    <row r="8" spans="1:30" ht="26.25" customHeight="1" x14ac:dyDescent="0.25">
      <c r="A8" s="136" t="s">
        <v>3</v>
      </c>
      <c r="B8" s="54"/>
      <c r="C8" s="46"/>
      <c r="D8" s="3"/>
      <c r="E8" s="85" t="s">
        <v>4</v>
      </c>
      <c r="F8" s="54"/>
      <c r="G8" s="54"/>
      <c r="H8" s="54"/>
      <c r="I8" s="54"/>
      <c r="J8" s="54"/>
      <c r="K8" s="54"/>
      <c r="L8" s="54"/>
      <c r="M8" s="54"/>
      <c r="N8" s="54"/>
      <c r="O8" s="51"/>
      <c r="P8" s="86">
        <v>46022</v>
      </c>
      <c r="Q8" s="87"/>
      <c r="R8" s="87"/>
      <c r="S8" s="87"/>
      <c r="T8" s="87"/>
      <c r="U8" s="87"/>
      <c r="V8" s="88"/>
      <c r="W8" s="89" t="s">
        <v>94</v>
      </c>
      <c r="X8" s="54"/>
      <c r="Y8" s="54"/>
      <c r="Z8" s="54"/>
      <c r="AA8" s="54"/>
      <c r="AB8" s="54"/>
      <c r="AC8" s="90"/>
      <c r="AD8" s="2"/>
    </row>
    <row r="9" spans="1:30" ht="48" customHeight="1" x14ac:dyDescent="0.25">
      <c r="A9" s="136" t="s">
        <v>5</v>
      </c>
      <c r="B9" s="54"/>
      <c r="C9" s="46"/>
      <c r="D9" s="91" t="s">
        <v>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46"/>
      <c r="W9" s="92" t="s">
        <v>7</v>
      </c>
      <c r="X9" s="54"/>
      <c r="Y9" s="54"/>
      <c r="Z9" s="54"/>
      <c r="AA9" s="54"/>
      <c r="AB9" s="46"/>
      <c r="AC9" s="4" t="s">
        <v>8</v>
      </c>
      <c r="AD9" s="2"/>
    </row>
    <row r="10" spans="1:30" ht="15" customHeight="1" x14ac:dyDescent="0.25">
      <c r="A10" s="137" t="s">
        <v>9</v>
      </c>
      <c r="B10" s="56"/>
      <c r="C10" s="138"/>
      <c r="D10" s="92" t="s">
        <v>10</v>
      </c>
      <c r="E10" s="54"/>
      <c r="F10" s="54"/>
      <c r="G10" s="54"/>
      <c r="H10" s="54"/>
      <c r="I10" s="54"/>
      <c r="J10" s="54"/>
      <c r="K10" s="54"/>
      <c r="L10" s="54"/>
      <c r="M10" s="46"/>
      <c r="N10" s="92" t="s">
        <v>11</v>
      </c>
      <c r="O10" s="54"/>
      <c r="P10" s="54"/>
      <c r="Q10" s="54"/>
      <c r="R10" s="54"/>
      <c r="S10" s="54"/>
      <c r="T10" s="54"/>
      <c r="U10" s="54"/>
      <c r="V10" s="54"/>
      <c r="W10" s="54"/>
      <c r="X10" s="51"/>
      <c r="Y10" s="92" t="s">
        <v>10</v>
      </c>
      <c r="Z10" s="54"/>
      <c r="AA10" s="54"/>
      <c r="AB10" s="46"/>
      <c r="AC10" s="5" t="s">
        <v>12</v>
      </c>
      <c r="AD10" s="2"/>
    </row>
    <row r="11" spans="1:30" ht="45.75" customHeight="1" x14ac:dyDescent="0.25">
      <c r="A11" s="139" t="s">
        <v>13</v>
      </c>
      <c r="B11" s="56"/>
      <c r="C11" s="57"/>
      <c r="D11" s="91" t="s">
        <v>95</v>
      </c>
      <c r="E11" s="54"/>
      <c r="F11" s="54"/>
      <c r="G11" s="54"/>
      <c r="H11" s="54"/>
      <c r="I11" s="54"/>
      <c r="J11" s="54"/>
      <c r="K11" s="54"/>
      <c r="L11" s="54"/>
      <c r="M11" s="46"/>
      <c r="N11" s="93" t="s">
        <v>14</v>
      </c>
      <c r="O11" s="54"/>
      <c r="P11" s="54"/>
      <c r="Q11" s="54"/>
      <c r="R11" s="54"/>
      <c r="S11" s="54"/>
      <c r="T11" s="54"/>
      <c r="U11" s="54"/>
      <c r="V11" s="54"/>
      <c r="W11" s="54"/>
      <c r="X11" s="46"/>
      <c r="Y11" s="94">
        <v>0.8</v>
      </c>
      <c r="Z11" s="54"/>
      <c r="AA11" s="54"/>
      <c r="AB11" s="46"/>
      <c r="AC11" s="6" t="e">
        <f>SUM(AC58)/(AC57)</f>
        <v>#DIV/0!</v>
      </c>
      <c r="AD11" s="2"/>
    </row>
    <row r="12" spans="1:30" ht="64.5" customHeight="1" x14ac:dyDescent="0.25">
      <c r="A12" s="139" t="s">
        <v>15</v>
      </c>
      <c r="B12" s="56"/>
      <c r="C12" s="57"/>
      <c r="D12" s="91" t="s">
        <v>96</v>
      </c>
      <c r="E12" s="54"/>
      <c r="F12" s="54"/>
      <c r="G12" s="54"/>
      <c r="H12" s="54"/>
      <c r="I12" s="54"/>
      <c r="J12" s="54"/>
      <c r="K12" s="54"/>
      <c r="L12" s="54"/>
      <c r="M12" s="46"/>
      <c r="N12" s="93" t="s">
        <v>16</v>
      </c>
      <c r="O12" s="54"/>
      <c r="P12" s="54"/>
      <c r="Q12" s="54"/>
      <c r="R12" s="54"/>
      <c r="S12" s="54"/>
      <c r="T12" s="54"/>
      <c r="U12" s="54"/>
      <c r="V12" s="54"/>
      <c r="W12" s="54"/>
      <c r="X12" s="46"/>
      <c r="Y12" s="94">
        <v>0.75</v>
      </c>
      <c r="Z12" s="54"/>
      <c r="AA12" s="54"/>
      <c r="AB12" s="46"/>
      <c r="AC12" s="6" t="e">
        <f>SUM(AC59)/(AC58)</f>
        <v>#DIV/0!</v>
      </c>
      <c r="AD12" s="2"/>
    </row>
    <row r="13" spans="1:30" ht="30" customHeight="1" x14ac:dyDescent="0.25">
      <c r="A13" s="70" t="s">
        <v>17</v>
      </c>
      <c r="B13" s="54"/>
      <c r="C13" s="54"/>
      <c r="D13" s="54"/>
      <c r="E13" s="54"/>
      <c r="F13" s="54"/>
      <c r="G13" s="54"/>
      <c r="H13" s="46"/>
      <c r="I13" s="71" t="s">
        <v>18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46"/>
      <c r="AC13" s="7" t="s">
        <v>19</v>
      </c>
      <c r="AD13" s="2"/>
    </row>
    <row r="14" spans="1:30" ht="126.75" customHeight="1" x14ac:dyDescent="0.25">
      <c r="A14" s="72" t="s">
        <v>20</v>
      </c>
      <c r="B14" s="73"/>
      <c r="C14" s="73"/>
      <c r="D14" s="73"/>
      <c r="E14" s="73"/>
      <c r="F14" s="73"/>
      <c r="G14" s="73"/>
      <c r="H14" s="74"/>
      <c r="I14" s="75" t="s">
        <v>21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4"/>
      <c r="AC14" s="8" t="s">
        <v>22</v>
      </c>
      <c r="AD14" s="2"/>
    </row>
    <row r="15" spans="1:30" ht="18" customHeight="1" x14ac:dyDescent="0.25">
      <c r="A15" s="76" t="s">
        <v>23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62"/>
      <c r="AD15" s="2"/>
    </row>
    <row r="16" spans="1:30" ht="30" customHeight="1" x14ac:dyDescent="0.25">
      <c r="A16" s="122" t="s">
        <v>23</v>
      </c>
      <c r="B16" s="123"/>
      <c r="C16" s="124"/>
      <c r="D16" s="10" t="s">
        <v>24</v>
      </c>
      <c r="E16" s="78" t="s">
        <v>100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46"/>
      <c r="AC16" s="11" t="s">
        <v>25</v>
      </c>
      <c r="AD16" s="2"/>
    </row>
    <row r="17" spans="1:30" ht="12.75" customHeight="1" thickBot="1" x14ac:dyDescent="0.3">
      <c r="A17" s="9"/>
      <c r="B17" s="10"/>
      <c r="C17" s="10"/>
      <c r="D17" s="10"/>
      <c r="E17" s="79" t="s">
        <v>26</v>
      </c>
      <c r="F17" s="56"/>
      <c r="G17" s="56"/>
      <c r="H17" s="56"/>
      <c r="I17" s="56"/>
      <c r="J17" s="57"/>
      <c r="K17" s="79" t="s">
        <v>27</v>
      </c>
      <c r="L17" s="56"/>
      <c r="M17" s="56"/>
      <c r="N17" s="56"/>
      <c r="O17" s="56"/>
      <c r="P17" s="57"/>
      <c r="Q17" s="79" t="s">
        <v>28</v>
      </c>
      <c r="R17" s="56"/>
      <c r="S17" s="56"/>
      <c r="T17" s="56"/>
      <c r="U17" s="56"/>
      <c r="V17" s="57"/>
      <c r="W17" s="79" t="s">
        <v>29</v>
      </c>
      <c r="X17" s="56"/>
      <c r="Y17" s="56"/>
      <c r="Z17" s="56"/>
      <c r="AA17" s="56"/>
      <c r="AB17" s="57"/>
      <c r="AC17" s="11"/>
      <c r="AD17" s="2"/>
    </row>
    <row r="18" spans="1:30" ht="25.5" customHeight="1" x14ac:dyDescent="0.25">
      <c r="A18" s="9"/>
      <c r="B18" s="10"/>
      <c r="C18" s="10"/>
      <c r="D18" s="12"/>
      <c r="E18" s="61" t="s">
        <v>30</v>
      </c>
      <c r="F18" s="62"/>
      <c r="G18" s="61" t="s">
        <v>31</v>
      </c>
      <c r="H18" s="62"/>
      <c r="I18" s="61" t="s">
        <v>32</v>
      </c>
      <c r="J18" s="62"/>
      <c r="K18" s="61" t="s">
        <v>33</v>
      </c>
      <c r="L18" s="62"/>
      <c r="M18" s="61" t="s">
        <v>34</v>
      </c>
      <c r="N18" s="62"/>
      <c r="O18" s="61" t="s">
        <v>35</v>
      </c>
      <c r="P18" s="62"/>
      <c r="Q18" s="61" t="s">
        <v>36</v>
      </c>
      <c r="R18" s="62"/>
      <c r="S18" s="61" t="s">
        <v>37</v>
      </c>
      <c r="T18" s="62"/>
      <c r="U18" s="61" t="s">
        <v>38</v>
      </c>
      <c r="V18" s="62"/>
      <c r="W18" s="61" t="s">
        <v>39</v>
      </c>
      <c r="X18" s="62"/>
      <c r="Y18" s="61" t="s">
        <v>40</v>
      </c>
      <c r="Z18" s="62"/>
      <c r="AA18" s="61" t="s">
        <v>41</v>
      </c>
      <c r="AB18" s="62"/>
      <c r="AC18" s="13"/>
      <c r="AD18" s="2"/>
    </row>
    <row r="19" spans="1:30" ht="12.75" customHeight="1" x14ac:dyDescent="0.25">
      <c r="A19" s="9"/>
      <c r="B19" s="10"/>
      <c r="C19" s="10"/>
      <c r="D19" s="12"/>
      <c r="E19" s="14" t="s">
        <v>42</v>
      </c>
      <c r="F19" s="15" t="s">
        <v>43</v>
      </c>
      <c r="G19" s="14" t="s">
        <v>42</v>
      </c>
      <c r="H19" s="15" t="s">
        <v>43</v>
      </c>
      <c r="I19" s="14" t="s">
        <v>42</v>
      </c>
      <c r="J19" s="15" t="s">
        <v>43</v>
      </c>
      <c r="K19" s="14" t="s">
        <v>42</v>
      </c>
      <c r="L19" s="15" t="s">
        <v>43</v>
      </c>
      <c r="M19" s="14" t="s">
        <v>42</v>
      </c>
      <c r="N19" s="15" t="s">
        <v>43</v>
      </c>
      <c r="O19" s="14" t="s">
        <v>42</v>
      </c>
      <c r="P19" s="15" t="s">
        <v>43</v>
      </c>
      <c r="Q19" s="14" t="s">
        <v>42</v>
      </c>
      <c r="R19" s="15" t="s">
        <v>43</v>
      </c>
      <c r="S19" s="14" t="s">
        <v>42</v>
      </c>
      <c r="T19" s="15" t="s">
        <v>43</v>
      </c>
      <c r="U19" s="14" t="s">
        <v>42</v>
      </c>
      <c r="V19" s="15" t="s">
        <v>43</v>
      </c>
      <c r="W19" s="14" t="s">
        <v>42</v>
      </c>
      <c r="X19" s="15" t="s">
        <v>43</v>
      </c>
      <c r="Y19" s="14" t="s">
        <v>42</v>
      </c>
      <c r="Z19" s="15" t="s">
        <v>43</v>
      </c>
      <c r="AA19" s="14" t="s">
        <v>42</v>
      </c>
      <c r="AB19" s="15" t="s">
        <v>43</v>
      </c>
      <c r="AC19" s="13"/>
      <c r="AD19" s="2"/>
    </row>
    <row r="20" spans="1:30" ht="66" customHeight="1" x14ac:dyDescent="0.25">
      <c r="A20" s="16" t="s">
        <v>44</v>
      </c>
      <c r="B20" s="42" t="s">
        <v>57</v>
      </c>
      <c r="C20" s="17" t="s">
        <v>45</v>
      </c>
      <c r="D20" s="18" t="s">
        <v>113</v>
      </c>
      <c r="E20" s="19"/>
      <c r="F20" s="20"/>
      <c r="G20" s="19"/>
      <c r="H20" s="21"/>
      <c r="I20" s="19"/>
      <c r="J20" s="21"/>
      <c r="K20" s="19"/>
      <c r="L20" s="21"/>
      <c r="M20" s="19"/>
      <c r="N20" s="21"/>
      <c r="O20" s="19"/>
      <c r="P20" s="21"/>
      <c r="Q20" s="19"/>
      <c r="R20" s="21"/>
      <c r="S20" s="19"/>
      <c r="T20" s="21"/>
      <c r="U20" s="19"/>
      <c r="V20" s="21"/>
      <c r="W20" s="19"/>
      <c r="X20" s="21"/>
      <c r="Y20" s="19"/>
      <c r="Z20" s="21"/>
      <c r="AA20" s="19"/>
      <c r="AB20" s="21"/>
      <c r="AC20" s="22" t="s">
        <v>46</v>
      </c>
      <c r="AD20" s="2"/>
    </row>
    <row r="21" spans="1:30" ht="28.5" customHeight="1" x14ac:dyDescent="0.25">
      <c r="A21" s="98" t="s">
        <v>97</v>
      </c>
      <c r="B21" s="121" t="s">
        <v>99</v>
      </c>
      <c r="C21" s="41" t="s">
        <v>47</v>
      </c>
      <c r="D21" s="18" t="s">
        <v>113</v>
      </c>
      <c r="E21" s="19"/>
      <c r="F21" s="20"/>
      <c r="G21" s="19"/>
      <c r="H21" s="21"/>
      <c r="I21" s="19"/>
      <c r="J21" s="21"/>
      <c r="K21" s="19"/>
      <c r="L21" s="21"/>
      <c r="M21" s="19"/>
      <c r="N21" s="21"/>
      <c r="O21" s="19"/>
      <c r="P21" s="21"/>
      <c r="Q21" s="19"/>
      <c r="R21" s="21"/>
      <c r="S21" s="19"/>
      <c r="T21" s="21"/>
      <c r="U21" s="19"/>
      <c r="V21" s="21"/>
      <c r="W21" s="19"/>
      <c r="X21" s="21"/>
      <c r="Y21" s="19"/>
      <c r="Z21" s="21"/>
      <c r="AA21" s="19"/>
      <c r="AB21" s="21"/>
      <c r="AC21" s="22" t="s">
        <v>46</v>
      </c>
      <c r="AD21" s="2"/>
    </row>
    <row r="22" spans="1:30" ht="47.25" customHeight="1" x14ac:dyDescent="0.25">
      <c r="A22" s="99"/>
      <c r="B22" s="121"/>
      <c r="C22" s="23" t="s">
        <v>48</v>
      </c>
      <c r="D22" s="18" t="s">
        <v>113</v>
      </c>
      <c r="E22" s="24"/>
      <c r="F22" s="25"/>
      <c r="G22" s="26"/>
      <c r="H22" s="25"/>
      <c r="I22" s="26"/>
      <c r="J22" s="25"/>
      <c r="K22" s="26"/>
      <c r="L22" s="25"/>
      <c r="M22" s="26"/>
      <c r="N22" s="25"/>
      <c r="O22" s="26"/>
      <c r="P22" s="25"/>
      <c r="Q22" s="26"/>
      <c r="R22" s="25"/>
      <c r="S22" s="26"/>
      <c r="T22" s="25"/>
      <c r="U22" s="26"/>
      <c r="V22" s="25"/>
      <c r="W22" s="26"/>
      <c r="X22" s="25"/>
      <c r="Y22" s="26"/>
      <c r="Z22" s="25"/>
      <c r="AA22" s="26"/>
      <c r="AB22" s="25"/>
      <c r="AC22" s="22" t="s">
        <v>46</v>
      </c>
      <c r="AD22" s="2"/>
    </row>
    <row r="23" spans="1:30" ht="33.75" customHeight="1" x14ac:dyDescent="0.25">
      <c r="A23" s="100"/>
      <c r="B23" s="119" t="s">
        <v>98</v>
      </c>
      <c r="C23" s="23" t="s">
        <v>49</v>
      </c>
      <c r="D23" s="18" t="s">
        <v>113</v>
      </c>
      <c r="E23" s="24"/>
      <c r="F23" s="25"/>
      <c r="G23" s="26"/>
      <c r="H23" s="25"/>
      <c r="I23" s="26"/>
      <c r="J23" s="25"/>
      <c r="K23" s="26"/>
      <c r="L23" s="25"/>
      <c r="M23" s="26"/>
      <c r="N23" s="25"/>
      <c r="O23" s="26"/>
      <c r="P23" s="25"/>
      <c r="Q23" s="26"/>
      <c r="R23" s="25"/>
      <c r="S23" s="26"/>
      <c r="T23" s="25"/>
      <c r="U23" s="26"/>
      <c r="V23" s="25"/>
      <c r="W23" s="26"/>
      <c r="X23" s="25"/>
      <c r="Y23" s="26"/>
      <c r="Z23" s="25"/>
      <c r="AA23" s="26"/>
      <c r="AB23" s="25"/>
      <c r="AC23" s="22" t="s">
        <v>46</v>
      </c>
      <c r="AD23" s="2"/>
    </row>
    <row r="24" spans="1:30" ht="34.5" customHeight="1" x14ac:dyDescent="0.25">
      <c r="A24" s="100"/>
      <c r="B24" s="119"/>
      <c r="C24" s="23" t="s">
        <v>50</v>
      </c>
      <c r="D24" s="18" t="s">
        <v>113</v>
      </c>
      <c r="E24" s="24"/>
      <c r="F24" s="25"/>
      <c r="G24" s="26"/>
      <c r="H24" s="25"/>
      <c r="I24" s="26"/>
      <c r="J24" s="25"/>
      <c r="K24" s="26"/>
      <c r="L24" s="25"/>
      <c r="M24" s="26"/>
      <c r="N24" s="25"/>
      <c r="O24" s="26"/>
      <c r="P24" s="25"/>
      <c r="Q24" s="26"/>
      <c r="R24" s="25"/>
      <c r="S24" s="26"/>
      <c r="T24" s="25"/>
      <c r="U24" s="26"/>
      <c r="V24" s="25"/>
      <c r="W24" s="26"/>
      <c r="X24" s="25"/>
      <c r="Y24" s="26"/>
      <c r="Z24" s="25"/>
      <c r="AA24" s="26"/>
      <c r="AB24" s="25"/>
      <c r="AC24" s="22" t="s">
        <v>46</v>
      </c>
      <c r="AD24" s="2"/>
    </row>
    <row r="25" spans="1:30" ht="45" customHeight="1" x14ac:dyDescent="0.25">
      <c r="A25" s="100"/>
      <c r="B25" s="120"/>
      <c r="C25" s="23" t="s">
        <v>51</v>
      </c>
      <c r="D25" s="18" t="s">
        <v>113</v>
      </c>
      <c r="E25" s="24"/>
      <c r="F25" s="25"/>
      <c r="G25" s="26"/>
      <c r="H25" s="25"/>
      <c r="I25" s="26"/>
      <c r="J25" s="25"/>
      <c r="K25" s="26"/>
      <c r="L25" s="25"/>
      <c r="M25" s="26"/>
      <c r="N25" s="25"/>
      <c r="O25" s="26"/>
      <c r="P25" s="25"/>
      <c r="Q25" s="26"/>
      <c r="R25" s="25"/>
      <c r="S25" s="26"/>
      <c r="T25" s="25"/>
      <c r="U25" s="26"/>
      <c r="V25" s="25"/>
      <c r="W25" s="26"/>
      <c r="X25" s="25"/>
      <c r="Y25" s="26"/>
      <c r="Z25" s="25"/>
      <c r="AA25" s="26"/>
      <c r="AB25" s="25"/>
      <c r="AC25" s="22" t="s">
        <v>46</v>
      </c>
      <c r="AD25" s="2"/>
    </row>
    <row r="26" spans="1:30" ht="37.5" customHeight="1" x14ac:dyDescent="0.25">
      <c r="A26" s="100"/>
      <c r="B26" s="107" t="s">
        <v>52</v>
      </c>
      <c r="C26" s="27" t="s">
        <v>53</v>
      </c>
      <c r="D26" s="18" t="s">
        <v>113</v>
      </c>
      <c r="E26" s="24"/>
      <c r="F26" s="25"/>
      <c r="G26" s="26"/>
      <c r="H26" s="25"/>
      <c r="I26" s="26"/>
      <c r="J26" s="25"/>
      <c r="K26" s="26"/>
      <c r="L26" s="25"/>
      <c r="M26" s="26"/>
      <c r="N26" s="25"/>
      <c r="O26" s="26"/>
      <c r="P26" s="25"/>
      <c r="Q26" s="26"/>
      <c r="R26" s="25"/>
      <c r="S26" s="26"/>
      <c r="T26" s="25"/>
      <c r="U26" s="26"/>
      <c r="V26" s="25"/>
      <c r="W26" s="26"/>
      <c r="X26" s="25"/>
      <c r="Y26" s="26"/>
      <c r="Z26" s="25"/>
      <c r="AA26" s="26"/>
      <c r="AB26" s="25"/>
      <c r="AC26" s="22" t="s">
        <v>46</v>
      </c>
      <c r="AD26" s="2"/>
    </row>
    <row r="27" spans="1:30" ht="32.25" customHeight="1" x14ac:dyDescent="0.25">
      <c r="A27" s="100"/>
      <c r="B27" s="108"/>
      <c r="C27" s="28" t="s">
        <v>55</v>
      </c>
      <c r="D27" s="18" t="s">
        <v>113</v>
      </c>
      <c r="E27" s="24"/>
      <c r="F27" s="25"/>
      <c r="G27" s="26"/>
      <c r="H27" s="25"/>
      <c r="I27" s="26"/>
      <c r="J27" s="25"/>
      <c r="K27" s="26"/>
      <c r="L27" s="25"/>
      <c r="M27" s="26"/>
      <c r="N27" s="25"/>
      <c r="O27" s="26"/>
      <c r="P27" s="25"/>
      <c r="Q27" s="26"/>
      <c r="R27" s="25"/>
      <c r="S27" s="26"/>
      <c r="T27" s="25"/>
      <c r="U27" s="26"/>
      <c r="V27" s="25"/>
      <c r="W27" s="26"/>
      <c r="X27" s="25"/>
      <c r="Y27" s="26"/>
      <c r="Z27" s="25"/>
      <c r="AA27" s="26"/>
      <c r="AB27" s="25"/>
      <c r="AC27" s="22" t="s">
        <v>46</v>
      </c>
      <c r="AD27" s="2"/>
    </row>
    <row r="28" spans="1:30" ht="45" customHeight="1" x14ac:dyDescent="0.25">
      <c r="A28" s="100"/>
      <c r="B28" s="109"/>
      <c r="C28" s="28" t="s">
        <v>56</v>
      </c>
      <c r="D28" s="18" t="s">
        <v>113</v>
      </c>
      <c r="E28" s="24"/>
      <c r="F28" s="25"/>
      <c r="G28" s="26"/>
      <c r="H28" s="25"/>
      <c r="I28" s="26"/>
      <c r="J28" s="25"/>
      <c r="K28" s="26"/>
      <c r="L28" s="25"/>
      <c r="M28" s="26"/>
      <c r="N28" s="25"/>
      <c r="O28" s="26"/>
      <c r="P28" s="25"/>
      <c r="Q28" s="26"/>
      <c r="R28" s="25"/>
      <c r="S28" s="26"/>
      <c r="T28" s="25"/>
      <c r="U28" s="26"/>
      <c r="V28" s="25"/>
      <c r="W28" s="26"/>
      <c r="X28" s="25"/>
      <c r="Y28" s="26"/>
      <c r="Z28" s="25"/>
      <c r="AA28" s="26"/>
      <c r="AB28" s="25"/>
      <c r="AC28" s="22" t="s">
        <v>46</v>
      </c>
      <c r="AD28" s="2"/>
    </row>
    <row r="29" spans="1:30" ht="30" customHeight="1" x14ac:dyDescent="0.25">
      <c r="A29" s="100"/>
      <c r="B29" s="110" t="s">
        <v>57</v>
      </c>
      <c r="C29" s="28" t="s">
        <v>58</v>
      </c>
      <c r="D29" s="18" t="s">
        <v>113</v>
      </c>
      <c r="E29" s="24"/>
      <c r="F29" s="25"/>
      <c r="G29" s="26"/>
      <c r="H29" s="25"/>
      <c r="I29" s="26"/>
      <c r="J29" s="25"/>
      <c r="K29" s="26"/>
      <c r="L29" s="25"/>
      <c r="M29" s="26"/>
      <c r="N29" s="25"/>
      <c r="O29" s="26"/>
      <c r="P29" s="25"/>
      <c r="Q29" s="26"/>
      <c r="R29" s="25"/>
      <c r="S29" s="26"/>
      <c r="T29" s="25"/>
      <c r="U29" s="26"/>
      <c r="V29" s="25"/>
      <c r="W29" s="26"/>
      <c r="X29" s="25"/>
      <c r="Y29" s="26"/>
      <c r="Z29" s="25"/>
      <c r="AA29" s="26"/>
      <c r="AB29" s="25"/>
      <c r="AC29" s="22" t="s">
        <v>46</v>
      </c>
      <c r="AD29" s="2"/>
    </row>
    <row r="30" spans="1:30" ht="27.75" customHeight="1" x14ac:dyDescent="0.25">
      <c r="A30" s="100"/>
      <c r="B30" s="111"/>
      <c r="C30" s="28" t="s">
        <v>59</v>
      </c>
      <c r="D30" s="18" t="s">
        <v>113</v>
      </c>
      <c r="E30" s="24"/>
      <c r="F30" s="25"/>
      <c r="G30" s="26"/>
      <c r="H30" s="25"/>
      <c r="I30" s="26"/>
      <c r="J30" s="25"/>
      <c r="K30" s="26"/>
      <c r="L30" s="25"/>
      <c r="M30" s="26"/>
      <c r="N30" s="25"/>
      <c r="O30" s="26"/>
      <c r="P30" s="25"/>
      <c r="Q30" s="26"/>
      <c r="R30" s="25"/>
      <c r="S30" s="26"/>
      <c r="T30" s="25"/>
      <c r="U30" s="26"/>
      <c r="V30" s="25"/>
      <c r="W30" s="26"/>
      <c r="X30" s="25"/>
      <c r="Y30" s="26"/>
      <c r="Z30" s="25"/>
      <c r="AA30" s="26"/>
      <c r="AB30" s="25"/>
      <c r="AC30" s="22" t="s">
        <v>46</v>
      </c>
      <c r="AD30" s="2"/>
    </row>
    <row r="31" spans="1:30" ht="27.75" customHeight="1" x14ac:dyDescent="0.25">
      <c r="A31" s="100"/>
      <c r="B31" s="111"/>
      <c r="C31" s="43" t="s">
        <v>107</v>
      </c>
      <c r="D31" s="18" t="s">
        <v>113</v>
      </c>
      <c r="E31" s="24"/>
      <c r="F31" s="25"/>
      <c r="G31" s="26"/>
      <c r="H31" s="25"/>
      <c r="I31" s="26"/>
      <c r="J31" s="25"/>
      <c r="K31" s="26"/>
      <c r="L31" s="25"/>
      <c r="M31" s="26"/>
      <c r="N31" s="25"/>
      <c r="O31" s="26"/>
      <c r="P31" s="25"/>
      <c r="Q31" s="26"/>
      <c r="R31" s="25"/>
      <c r="S31" s="26"/>
      <c r="T31" s="25"/>
      <c r="U31" s="26"/>
      <c r="V31" s="25"/>
      <c r="W31" s="26"/>
      <c r="X31" s="25"/>
      <c r="Y31" s="26"/>
      <c r="Z31" s="25"/>
      <c r="AA31" s="26"/>
      <c r="AB31" s="25"/>
      <c r="AC31" s="44"/>
      <c r="AD31" s="2"/>
    </row>
    <row r="32" spans="1:30" ht="27.75" customHeight="1" x14ac:dyDescent="0.25">
      <c r="A32" s="100"/>
      <c r="B32" s="111"/>
      <c r="C32" s="43" t="s">
        <v>108</v>
      </c>
      <c r="D32" s="18" t="s">
        <v>113</v>
      </c>
      <c r="E32" s="24"/>
      <c r="F32" s="25"/>
      <c r="G32" s="26"/>
      <c r="H32" s="25"/>
      <c r="I32" s="26"/>
      <c r="J32" s="25"/>
      <c r="K32" s="26"/>
      <c r="L32" s="25"/>
      <c r="M32" s="26"/>
      <c r="N32" s="25"/>
      <c r="O32" s="26"/>
      <c r="P32" s="25"/>
      <c r="Q32" s="26"/>
      <c r="R32" s="25"/>
      <c r="S32" s="26"/>
      <c r="T32" s="25"/>
      <c r="U32" s="26"/>
      <c r="V32" s="25"/>
      <c r="W32" s="26"/>
      <c r="X32" s="25"/>
      <c r="Y32" s="26"/>
      <c r="Z32" s="25"/>
      <c r="AA32" s="26"/>
      <c r="AB32" s="25"/>
      <c r="AC32" s="44"/>
      <c r="AD32" s="2"/>
    </row>
    <row r="33" spans="1:30" ht="27.75" customHeight="1" x14ac:dyDescent="0.25">
      <c r="A33" s="100"/>
      <c r="B33" s="111"/>
      <c r="C33" s="43" t="s">
        <v>109</v>
      </c>
      <c r="D33" s="18" t="s">
        <v>113</v>
      </c>
      <c r="E33" s="24"/>
      <c r="F33" s="25"/>
      <c r="G33" s="26"/>
      <c r="H33" s="25"/>
      <c r="I33" s="26"/>
      <c r="J33" s="25"/>
      <c r="K33" s="26"/>
      <c r="L33" s="25"/>
      <c r="M33" s="26"/>
      <c r="N33" s="25"/>
      <c r="O33" s="26"/>
      <c r="P33" s="25"/>
      <c r="Q33" s="26"/>
      <c r="R33" s="25"/>
      <c r="S33" s="26"/>
      <c r="T33" s="25"/>
      <c r="U33" s="26"/>
      <c r="V33" s="25"/>
      <c r="W33" s="26"/>
      <c r="X33" s="25"/>
      <c r="Y33" s="26"/>
      <c r="Z33" s="25"/>
      <c r="AA33" s="26"/>
      <c r="AB33" s="25"/>
      <c r="AC33" s="44"/>
      <c r="AD33" s="2"/>
    </row>
    <row r="34" spans="1:30" ht="27.75" customHeight="1" x14ac:dyDescent="0.25">
      <c r="A34" s="100"/>
      <c r="B34" s="111"/>
      <c r="C34" s="43" t="s">
        <v>110</v>
      </c>
      <c r="D34" s="18" t="s">
        <v>113</v>
      </c>
      <c r="E34" s="24"/>
      <c r="F34" s="25"/>
      <c r="G34" s="26"/>
      <c r="H34" s="25"/>
      <c r="I34" s="26"/>
      <c r="J34" s="25"/>
      <c r="K34" s="26"/>
      <c r="L34" s="25"/>
      <c r="M34" s="26"/>
      <c r="N34" s="25"/>
      <c r="O34" s="26"/>
      <c r="P34" s="25"/>
      <c r="Q34" s="26"/>
      <c r="R34" s="25"/>
      <c r="S34" s="26"/>
      <c r="T34" s="25"/>
      <c r="U34" s="26"/>
      <c r="V34" s="25"/>
      <c r="W34" s="26"/>
      <c r="X34" s="25"/>
      <c r="Y34" s="26"/>
      <c r="Z34" s="25"/>
      <c r="AA34" s="26"/>
      <c r="AB34" s="25"/>
      <c r="AC34" s="44"/>
      <c r="AD34" s="2"/>
    </row>
    <row r="35" spans="1:30" ht="27.75" customHeight="1" x14ac:dyDescent="0.25">
      <c r="A35" s="100"/>
      <c r="B35" s="111"/>
      <c r="C35" s="43" t="s">
        <v>112</v>
      </c>
      <c r="D35" s="18" t="s">
        <v>113</v>
      </c>
      <c r="E35" s="24"/>
      <c r="F35" s="25"/>
      <c r="G35" s="26"/>
      <c r="H35" s="25"/>
      <c r="I35" s="26"/>
      <c r="J35" s="25"/>
      <c r="K35" s="26"/>
      <c r="L35" s="25"/>
      <c r="M35" s="26"/>
      <c r="N35" s="25"/>
      <c r="O35" s="26"/>
      <c r="P35" s="25"/>
      <c r="Q35" s="26"/>
      <c r="R35" s="25"/>
      <c r="S35" s="26"/>
      <c r="T35" s="25"/>
      <c r="U35" s="26"/>
      <c r="V35" s="25"/>
      <c r="W35" s="26"/>
      <c r="X35" s="25"/>
      <c r="Y35" s="26"/>
      <c r="Z35" s="25"/>
      <c r="AA35" s="26"/>
      <c r="AB35" s="25"/>
      <c r="AC35" s="44"/>
      <c r="AD35" s="2"/>
    </row>
    <row r="36" spans="1:30" ht="30" customHeight="1" x14ac:dyDescent="0.25">
      <c r="A36" s="100"/>
      <c r="B36" s="112"/>
      <c r="C36" s="28" t="s">
        <v>111</v>
      </c>
      <c r="D36" s="18" t="s">
        <v>113</v>
      </c>
      <c r="E36" s="24"/>
      <c r="F36" s="25"/>
      <c r="G36" s="26"/>
      <c r="H36" s="25"/>
      <c r="I36" s="26"/>
      <c r="J36" s="25"/>
      <c r="K36" s="26"/>
      <c r="L36" s="25"/>
      <c r="M36" s="26"/>
      <c r="N36" s="25"/>
      <c r="O36" s="26"/>
      <c r="P36" s="25"/>
      <c r="Q36" s="26"/>
      <c r="R36" s="25"/>
      <c r="S36" s="26"/>
      <c r="T36" s="25"/>
      <c r="U36" s="26"/>
      <c r="V36" s="25"/>
      <c r="W36" s="26"/>
      <c r="X36" s="25"/>
      <c r="Y36" s="26"/>
      <c r="Z36" s="25"/>
      <c r="AA36" s="26"/>
      <c r="AB36" s="25"/>
      <c r="AC36" s="22" t="s">
        <v>46</v>
      </c>
      <c r="AD36" s="2"/>
    </row>
    <row r="37" spans="1:30" ht="34.5" customHeight="1" x14ac:dyDescent="0.25">
      <c r="A37" s="100"/>
      <c r="B37" s="113" t="s">
        <v>60</v>
      </c>
      <c r="C37" s="28" t="s">
        <v>61</v>
      </c>
      <c r="D37" s="18" t="s">
        <v>113</v>
      </c>
      <c r="E37" s="24"/>
      <c r="F37" s="25"/>
      <c r="G37" s="26"/>
      <c r="H37" s="25"/>
      <c r="I37" s="26"/>
      <c r="J37" s="25"/>
      <c r="K37" s="26"/>
      <c r="L37" s="25"/>
      <c r="M37" s="26"/>
      <c r="N37" s="25"/>
      <c r="O37" s="26"/>
      <c r="P37" s="25"/>
      <c r="Q37" s="26"/>
      <c r="R37" s="25"/>
      <c r="S37" s="26"/>
      <c r="T37" s="25"/>
      <c r="U37" s="26"/>
      <c r="V37" s="25"/>
      <c r="W37" s="26"/>
      <c r="X37" s="25"/>
      <c r="Y37" s="26"/>
      <c r="Z37" s="25"/>
      <c r="AA37" s="26"/>
      <c r="AB37" s="25"/>
      <c r="AC37" s="22" t="s">
        <v>46</v>
      </c>
      <c r="AD37" s="2"/>
    </row>
    <row r="38" spans="1:30" ht="40.5" customHeight="1" x14ac:dyDescent="0.25">
      <c r="A38" s="100"/>
      <c r="B38" s="114"/>
      <c r="C38" s="28" t="s">
        <v>62</v>
      </c>
      <c r="D38" s="18" t="s">
        <v>54</v>
      </c>
      <c r="E38" s="24"/>
      <c r="F38" s="25"/>
      <c r="G38" s="26"/>
      <c r="H38" s="25"/>
      <c r="I38" s="26"/>
      <c r="J38" s="25"/>
      <c r="K38" s="26"/>
      <c r="L38" s="25"/>
      <c r="M38" s="26"/>
      <c r="N38" s="25"/>
      <c r="O38" s="26"/>
      <c r="P38" s="25"/>
      <c r="Q38" s="26"/>
      <c r="R38" s="25"/>
      <c r="S38" s="26"/>
      <c r="T38" s="25"/>
      <c r="U38" s="26"/>
      <c r="V38" s="25"/>
      <c r="W38" s="26"/>
      <c r="X38" s="25"/>
      <c r="Y38" s="26"/>
      <c r="Z38" s="25"/>
      <c r="AA38" s="26"/>
      <c r="AB38" s="25"/>
      <c r="AC38" s="22" t="s">
        <v>46</v>
      </c>
      <c r="AD38" s="2"/>
    </row>
    <row r="39" spans="1:30" ht="54.75" customHeight="1" x14ac:dyDescent="0.25">
      <c r="A39" s="100"/>
      <c r="B39" s="114"/>
      <c r="C39" s="28" t="s">
        <v>63</v>
      </c>
      <c r="D39" s="18" t="s">
        <v>54</v>
      </c>
      <c r="E39" s="24"/>
      <c r="F39" s="25"/>
      <c r="G39" s="26"/>
      <c r="H39" s="25"/>
      <c r="I39" s="26"/>
      <c r="J39" s="25"/>
      <c r="K39" s="26"/>
      <c r="L39" s="25"/>
      <c r="M39" s="26"/>
      <c r="N39" s="25"/>
      <c r="O39" s="26"/>
      <c r="P39" s="25"/>
      <c r="Q39" s="26"/>
      <c r="R39" s="25"/>
      <c r="S39" s="26"/>
      <c r="T39" s="25"/>
      <c r="U39" s="26"/>
      <c r="V39" s="25"/>
      <c r="W39" s="26"/>
      <c r="X39" s="25"/>
      <c r="Y39" s="26"/>
      <c r="Z39" s="25"/>
      <c r="AA39" s="26"/>
      <c r="AB39" s="25"/>
      <c r="AC39" s="22" t="s">
        <v>46</v>
      </c>
      <c r="AD39" s="2"/>
    </row>
    <row r="40" spans="1:30" ht="30.75" customHeight="1" x14ac:dyDescent="0.25">
      <c r="A40" s="100"/>
      <c r="B40" s="115"/>
      <c r="C40" s="28" t="s">
        <v>101</v>
      </c>
      <c r="D40" s="18" t="s">
        <v>54</v>
      </c>
      <c r="E40" s="24"/>
      <c r="F40" s="25"/>
      <c r="G40" s="26"/>
      <c r="H40" s="25"/>
      <c r="I40" s="26"/>
      <c r="J40" s="25"/>
      <c r="K40" s="26"/>
      <c r="L40" s="25"/>
      <c r="M40" s="26"/>
      <c r="N40" s="25"/>
      <c r="O40" s="26"/>
      <c r="P40" s="25"/>
      <c r="Q40" s="26"/>
      <c r="R40" s="25"/>
      <c r="S40" s="26"/>
      <c r="T40" s="25"/>
      <c r="U40" s="26"/>
      <c r="V40" s="25"/>
      <c r="W40" s="26"/>
      <c r="X40" s="25"/>
      <c r="Y40" s="26"/>
      <c r="Z40" s="25"/>
      <c r="AA40" s="26"/>
      <c r="AB40" s="25"/>
      <c r="AC40" s="22" t="s">
        <v>46</v>
      </c>
      <c r="AD40" s="2"/>
    </row>
    <row r="41" spans="1:30" ht="59.25" customHeight="1" x14ac:dyDescent="0.25">
      <c r="A41" s="100"/>
      <c r="B41" s="116" t="s">
        <v>64</v>
      </c>
      <c r="C41" s="28" t="s">
        <v>65</v>
      </c>
      <c r="D41" s="18" t="s">
        <v>114</v>
      </c>
      <c r="E41" s="26"/>
      <c r="F41" s="25"/>
      <c r="G41" s="26"/>
      <c r="H41" s="25"/>
      <c r="I41" s="26"/>
      <c r="J41" s="25"/>
      <c r="K41" s="26"/>
      <c r="L41" s="25"/>
      <c r="M41" s="26"/>
      <c r="N41" s="25"/>
      <c r="O41" s="26"/>
      <c r="P41" s="25"/>
      <c r="Q41" s="26"/>
      <c r="R41" s="25"/>
      <c r="S41" s="26"/>
      <c r="T41" s="25"/>
      <c r="U41" s="26"/>
      <c r="V41" s="25"/>
      <c r="W41" s="26"/>
      <c r="X41" s="25"/>
      <c r="Y41" s="26"/>
      <c r="Z41" s="25"/>
      <c r="AA41" s="26"/>
      <c r="AB41" s="25"/>
      <c r="AC41" s="22" t="s">
        <v>46</v>
      </c>
      <c r="AD41" s="2"/>
    </row>
    <row r="42" spans="1:30" x14ac:dyDescent="0.25">
      <c r="A42" s="100"/>
      <c r="B42" s="117"/>
      <c r="C42" s="43" t="s">
        <v>106</v>
      </c>
      <c r="D42" s="18" t="s">
        <v>115</v>
      </c>
      <c r="E42" s="26"/>
      <c r="F42" s="25"/>
      <c r="G42" s="26"/>
      <c r="H42" s="25"/>
      <c r="I42" s="26"/>
      <c r="J42" s="25"/>
      <c r="K42" s="26"/>
      <c r="L42" s="25"/>
      <c r="M42" s="26"/>
      <c r="N42" s="25"/>
      <c r="O42" s="26"/>
      <c r="P42" s="25"/>
      <c r="Q42" s="26"/>
      <c r="R42" s="25"/>
      <c r="S42" s="26"/>
      <c r="T42" s="25"/>
      <c r="U42" s="26"/>
      <c r="V42" s="25"/>
      <c r="W42" s="26"/>
      <c r="X42" s="25"/>
      <c r="Y42" s="26"/>
      <c r="Z42" s="25"/>
      <c r="AA42" s="26"/>
      <c r="AB42" s="25"/>
      <c r="AC42" s="44"/>
      <c r="AD42" s="2"/>
    </row>
    <row r="43" spans="1:30" ht="44.25" customHeight="1" x14ac:dyDescent="0.25">
      <c r="A43" s="100"/>
      <c r="B43" s="117"/>
      <c r="C43" s="28" t="s">
        <v>66</v>
      </c>
      <c r="D43" s="18" t="s">
        <v>113</v>
      </c>
      <c r="E43" s="26"/>
      <c r="F43" s="25"/>
      <c r="G43" s="26"/>
      <c r="H43" s="25"/>
      <c r="I43" s="26"/>
      <c r="J43" s="25"/>
      <c r="K43" s="26"/>
      <c r="L43" s="25"/>
      <c r="M43" s="26"/>
      <c r="N43" s="25"/>
      <c r="O43" s="26"/>
      <c r="P43" s="25"/>
      <c r="Q43" s="26"/>
      <c r="R43" s="25"/>
      <c r="S43" s="26"/>
      <c r="T43" s="25"/>
      <c r="U43" s="26"/>
      <c r="V43" s="25"/>
      <c r="W43" s="26"/>
      <c r="X43" s="25"/>
      <c r="Y43" s="26"/>
      <c r="Z43" s="25"/>
      <c r="AA43" s="26"/>
      <c r="AB43" s="25"/>
      <c r="AC43" s="22" t="s">
        <v>46</v>
      </c>
      <c r="AD43" s="2"/>
    </row>
    <row r="44" spans="1:30" ht="37.5" customHeight="1" x14ac:dyDescent="0.25">
      <c r="A44" s="100"/>
      <c r="B44" s="117"/>
      <c r="C44" s="23" t="s">
        <v>67</v>
      </c>
      <c r="D44" s="18" t="s">
        <v>113</v>
      </c>
      <c r="E44" s="26"/>
      <c r="F44" s="25"/>
      <c r="G44" s="26"/>
      <c r="H44" s="25"/>
      <c r="I44" s="26"/>
      <c r="J44" s="25"/>
      <c r="K44" s="26"/>
      <c r="L44" s="25"/>
      <c r="M44" s="26"/>
      <c r="N44" s="25"/>
      <c r="O44" s="26"/>
      <c r="P44" s="25"/>
      <c r="Q44" s="26"/>
      <c r="R44" s="25"/>
      <c r="S44" s="26"/>
      <c r="T44" s="25"/>
      <c r="U44" s="26"/>
      <c r="V44" s="25"/>
      <c r="W44" s="26"/>
      <c r="X44" s="25"/>
      <c r="Y44" s="26"/>
      <c r="Z44" s="25"/>
      <c r="AA44" s="26"/>
      <c r="AB44" s="25"/>
      <c r="AC44" s="22" t="s">
        <v>46</v>
      </c>
      <c r="AD44" s="2"/>
    </row>
    <row r="45" spans="1:30" ht="37.5" customHeight="1" x14ac:dyDescent="0.25">
      <c r="A45" s="100"/>
      <c r="B45" s="118"/>
      <c r="C45" s="23" t="s">
        <v>68</v>
      </c>
      <c r="D45" s="18" t="s">
        <v>113</v>
      </c>
      <c r="E45" s="26"/>
      <c r="F45" s="25"/>
      <c r="G45" s="26"/>
      <c r="H45" s="25"/>
      <c r="I45" s="26"/>
      <c r="J45" s="25"/>
      <c r="K45" s="26"/>
      <c r="L45" s="25"/>
      <c r="M45" s="26"/>
      <c r="N45" s="25"/>
      <c r="O45" s="26"/>
      <c r="P45" s="25"/>
      <c r="Q45" s="26"/>
      <c r="R45" s="25"/>
      <c r="S45" s="26"/>
      <c r="T45" s="25"/>
      <c r="U45" s="26"/>
      <c r="V45" s="25"/>
      <c r="W45" s="26"/>
      <c r="X45" s="25"/>
      <c r="Y45" s="26"/>
      <c r="Z45" s="25"/>
      <c r="AA45" s="26"/>
      <c r="AB45" s="25"/>
      <c r="AC45" s="22" t="s">
        <v>46</v>
      </c>
      <c r="AD45" s="2"/>
    </row>
    <row r="46" spans="1:30" ht="24.75" customHeight="1" x14ac:dyDescent="0.25">
      <c r="A46" s="100"/>
      <c r="B46" s="104" t="s">
        <v>69</v>
      </c>
      <c r="C46" s="29" t="s">
        <v>70</v>
      </c>
      <c r="D46" s="18" t="s">
        <v>113</v>
      </c>
      <c r="E46" s="26"/>
      <c r="F46" s="25"/>
      <c r="G46" s="26"/>
      <c r="H46" s="25"/>
      <c r="I46" s="26"/>
      <c r="J46" s="25"/>
      <c r="K46" s="26"/>
      <c r="L46" s="25"/>
      <c r="M46" s="26"/>
      <c r="N46" s="25"/>
      <c r="O46" s="26"/>
      <c r="P46" s="25"/>
      <c r="Q46" s="26"/>
      <c r="R46" s="25"/>
      <c r="S46" s="26"/>
      <c r="T46" s="25"/>
      <c r="U46" s="26"/>
      <c r="V46" s="25"/>
      <c r="W46" s="26"/>
      <c r="X46" s="25"/>
      <c r="Y46" s="26"/>
      <c r="Z46" s="25"/>
      <c r="AA46" s="26"/>
      <c r="AB46" s="25"/>
      <c r="AC46" s="22" t="s">
        <v>46</v>
      </c>
      <c r="AD46" s="2"/>
    </row>
    <row r="47" spans="1:30" ht="27.75" customHeight="1" x14ac:dyDescent="0.25">
      <c r="A47" s="100"/>
      <c r="B47" s="105"/>
      <c r="C47" s="28" t="s">
        <v>71</v>
      </c>
      <c r="D47" s="18" t="s">
        <v>113</v>
      </c>
      <c r="E47" s="26"/>
      <c r="F47" s="25"/>
      <c r="G47" s="26"/>
      <c r="H47" s="25"/>
      <c r="I47" s="26"/>
      <c r="J47" s="25"/>
      <c r="K47" s="26"/>
      <c r="L47" s="25"/>
      <c r="M47" s="26"/>
      <c r="N47" s="25"/>
      <c r="O47" s="26"/>
      <c r="P47" s="25"/>
      <c r="Q47" s="26"/>
      <c r="R47" s="25"/>
      <c r="S47" s="26"/>
      <c r="T47" s="25"/>
      <c r="U47" s="26"/>
      <c r="V47" s="25"/>
      <c r="W47" s="26"/>
      <c r="X47" s="25"/>
      <c r="Y47" s="26"/>
      <c r="Z47" s="25"/>
      <c r="AA47" s="26"/>
      <c r="AB47" s="25"/>
      <c r="AC47" s="22" t="s">
        <v>46</v>
      </c>
      <c r="AD47" s="2"/>
    </row>
    <row r="48" spans="1:30" ht="27.75" customHeight="1" x14ac:dyDescent="0.25">
      <c r="A48" s="100"/>
      <c r="B48" s="105"/>
      <c r="C48" s="28" t="s">
        <v>72</v>
      </c>
      <c r="D48" s="18" t="s">
        <v>113</v>
      </c>
      <c r="E48" s="26"/>
      <c r="F48" s="25"/>
      <c r="G48" s="26"/>
      <c r="H48" s="25"/>
      <c r="I48" s="26"/>
      <c r="J48" s="25"/>
      <c r="K48" s="26"/>
      <c r="L48" s="25"/>
      <c r="M48" s="26"/>
      <c r="N48" s="25"/>
      <c r="O48" s="26"/>
      <c r="P48" s="25"/>
      <c r="Q48" s="26"/>
      <c r="R48" s="25"/>
      <c r="S48" s="26"/>
      <c r="T48" s="25"/>
      <c r="U48" s="26"/>
      <c r="V48" s="25"/>
      <c r="W48" s="26"/>
      <c r="X48" s="25"/>
      <c r="Y48" s="26"/>
      <c r="Z48" s="25"/>
      <c r="AA48" s="26"/>
      <c r="AB48" s="25"/>
      <c r="AC48" s="22" t="s">
        <v>46</v>
      </c>
      <c r="AD48" s="2"/>
    </row>
    <row r="49" spans="1:30" ht="42" customHeight="1" x14ac:dyDescent="0.25">
      <c r="A49" s="100"/>
      <c r="B49" s="106"/>
      <c r="C49" s="28" t="s">
        <v>73</v>
      </c>
      <c r="D49" s="18" t="s">
        <v>113</v>
      </c>
      <c r="E49" s="26"/>
      <c r="F49" s="25"/>
      <c r="G49" s="26"/>
      <c r="H49" s="25"/>
      <c r="I49" s="26"/>
      <c r="J49" s="25"/>
      <c r="K49" s="26"/>
      <c r="L49" s="25"/>
      <c r="M49" s="26"/>
      <c r="N49" s="25"/>
      <c r="O49" s="26"/>
      <c r="P49" s="25"/>
      <c r="Q49" s="26"/>
      <c r="R49" s="25"/>
      <c r="S49" s="26"/>
      <c r="T49" s="25"/>
      <c r="U49" s="26"/>
      <c r="V49" s="25"/>
      <c r="W49" s="26"/>
      <c r="X49" s="25"/>
      <c r="Y49" s="26"/>
      <c r="Z49" s="25"/>
      <c r="AA49" s="26"/>
      <c r="AB49" s="25"/>
      <c r="AC49" s="22" t="s">
        <v>46</v>
      </c>
      <c r="AD49" s="2"/>
    </row>
    <row r="50" spans="1:30" ht="42" customHeight="1" x14ac:dyDescent="0.25">
      <c r="A50" s="100"/>
      <c r="B50" s="125" t="s">
        <v>102</v>
      </c>
      <c r="C50" s="43" t="s">
        <v>104</v>
      </c>
      <c r="D50" s="18" t="s">
        <v>54</v>
      </c>
      <c r="E50" s="26"/>
      <c r="F50" s="25"/>
      <c r="G50" s="26"/>
      <c r="H50" s="25"/>
      <c r="I50" s="26"/>
      <c r="J50" s="25"/>
      <c r="K50" s="26"/>
      <c r="L50" s="25"/>
      <c r="M50" s="26"/>
      <c r="N50" s="25"/>
      <c r="O50" s="26"/>
      <c r="P50" s="25"/>
      <c r="Q50" s="26"/>
      <c r="R50" s="25"/>
      <c r="S50" s="26"/>
      <c r="T50" s="25"/>
      <c r="U50" s="26"/>
      <c r="V50" s="25"/>
      <c r="W50" s="26"/>
      <c r="X50" s="25"/>
      <c r="Y50" s="26"/>
      <c r="Z50" s="25"/>
      <c r="AA50" s="26"/>
      <c r="AB50" s="25"/>
      <c r="AC50" s="44"/>
      <c r="AD50" s="2"/>
    </row>
    <row r="51" spans="1:30" ht="42" customHeight="1" x14ac:dyDescent="0.25">
      <c r="A51" s="100"/>
      <c r="B51" s="126"/>
      <c r="C51" s="43" t="s">
        <v>105</v>
      </c>
      <c r="D51" s="18" t="s">
        <v>54</v>
      </c>
      <c r="E51" s="26"/>
      <c r="F51" s="25"/>
      <c r="G51" s="26"/>
      <c r="H51" s="25"/>
      <c r="I51" s="26"/>
      <c r="J51" s="25"/>
      <c r="K51" s="26"/>
      <c r="L51" s="25"/>
      <c r="M51" s="26"/>
      <c r="N51" s="25"/>
      <c r="O51" s="26"/>
      <c r="P51" s="25"/>
      <c r="Q51" s="26"/>
      <c r="R51" s="25"/>
      <c r="S51" s="26"/>
      <c r="T51" s="25"/>
      <c r="U51" s="26"/>
      <c r="V51" s="25"/>
      <c r="W51" s="26"/>
      <c r="X51" s="25"/>
      <c r="Y51" s="26"/>
      <c r="Z51" s="25"/>
      <c r="AA51" s="26"/>
      <c r="AB51" s="25"/>
      <c r="AC51" s="44"/>
      <c r="AD51" s="2"/>
    </row>
    <row r="52" spans="1:30" ht="42" customHeight="1" x14ac:dyDescent="0.25">
      <c r="A52" s="100"/>
      <c r="B52" s="127"/>
      <c r="C52" s="43" t="s">
        <v>103</v>
      </c>
      <c r="D52" s="18" t="s">
        <v>54</v>
      </c>
      <c r="E52" s="26"/>
      <c r="F52" s="25"/>
      <c r="G52" s="26"/>
      <c r="H52" s="25"/>
      <c r="I52" s="26"/>
      <c r="J52" s="25"/>
      <c r="K52" s="26"/>
      <c r="L52" s="25"/>
      <c r="M52" s="26"/>
      <c r="N52" s="25"/>
      <c r="O52" s="26"/>
      <c r="P52" s="25"/>
      <c r="Q52" s="26"/>
      <c r="R52" s="25"/>
      <c r="S52" s="26"/>
      <c r="T52" s="25"/>
      <c r="U52" s="26"/>
      <c r="V52" s="25"/>
      <c r="W52" s="26"/>
      <c r="X52" s="25"/>
      <c r="Y52" s="26"/>
      <c r="Z52" s="25"/>
      <c r="AA52" s="26"/>
      <c r="AB52" s="25"/>
      <c r="AC52" s="44"/>
      <c r="AD52" s="2"/>
    </row>
    <row r="53" spans="1:30" ht="40.5" customHeight="1" x14ac:dyDescent="0.25">
      <c r="A53" s="100"/>
      <c r="B53" s="102" t="s">
        <v>74</v>
      </c>
      <c r="C53" s="28" t="s">
        <v>75</v>
      </c>
      <c r="D53" s="18" t="s">
        <v>113</v>
      </c>
      <c r="E53" s="26"/>
      <c r="F53" s="25"/>
      <c r="G53" s="26"/>
      <c r="H53" s="25"/>
      <c r="I53" s="26"/>
      <c r="J53" s="25"/>
      <c r="K53" s="26"/>
      <c r="L53" s="25"/>
      <c r="M53" s="26"/>
      <c r="N53" s="25"/>
      <c r="O53" s="26"/>
      <c r="P53" s="25"/>
      <c r="Q53" s="26"/>
      <c r="R53" s="25"/>
      <c r="S53" s="26"/>
      <c r="T53" s="25"/>
      <c r="U53" s="26"/>
      <c r="V53" s="25"/>
      <c r="W53" s="26"/>
      <c r="X53" s="25"/>
      <c r="Y53" s="26"/>
      <c r="Z53" s="25"/>
      <c r="AA53" s="26"/>
      <c r="AB53" s="25"/>
      <c r="AC53" s="22" t="s">
        <v>46</v>
      </c>
      <c r="AD53" s="2"/>
    </row>
    <row r="54" spans="1:30" ht="37.5" customHeight="1" x14ac:dyDescent="0.25">
      <c r="A54" s="101"/>
      <c r="B54" s="103"/>
      <c r="C54" s="28" t="s">
        <v>76</v>
      </c>
      <c r="D54" s="18" t="s">
        <v>113</v>
      </c>
      <c r="E54" s="26"/>
      <c r="F54" s="25"/>
      <c r="G54" s="26"/>
      <c r="H54" s="25"/>
      <c r="I54" s="26"/>
      <c r="J54" s="25"/>
      <c r="K54" s="26"/>
      <c r="L54" s="25"/>
      <c r="M54" s="26"/>
      <c r="N54" s="25"/>
      <c r="O54" s="26"/>
      <c r="P54" s="25"/>
      <c r="Q54" s="26"/>
      <c r="R54" s="25"/>
      <c r="S54" s="26"/>
      <c r="T54" s="25"/>
      <c r="U54" s="26"/>
      <c r="V54" s="25"/>
      <c r="W54" s="26"/>
      <c r="X54" s="25"/>
      <c r="Y54" s="26"/>
      <c r="Z54" s="25"/>
      <c r="AA54" s="26"/>
      <c r="AB54" s="25"/>
      <c r="AC54" s="22" t="s">
        <v>46</v>
      </c>
      <c r="AD54" s="2"/>
    </row>
    <row r="55" spans="1:30" ht="78.75" customHeight="1" thickBot="1" x14ac:dyDescent="0.3">
      <c r="A55" s="65" t="s">
        <v>77</v>
      </c>
      <c r="B55" s="66"/>
      <c r="C55" s="30" t="s">
        <v>78</v>
      </c>
      <c r="D55" s="18" t="s">
        <v>113</v>
      </c>
      <c r="E55" s="31"/>
      <c r="F55" s="32"/>
      <c r="G55" s="31"/>
      <c r="H55" s="32"/>
      <c r="I55" s="31"/>
      <c r="J55" s="32"/>
      <c r="K55" s="31"/>
      <c r="L55" s="32"/>
      <c r="M55" s="31"/>
      <c r="N55" s="32"/>
      <c r="O55" s="31"/>
      <c r="P55" s="32"/>
      <c r="Q55" s="31"/>
      <c r="R55" s="32"/>
      <c r="S55" s="33"/>
      <c r="T55" s="32"/>
      <c r="U55" s="31"/>
      <c r="V55" s="32"/>
      <c r="W55" s="31"/>
      <c r="X55" s="32"/>
      <c r="Y55" s="33"/>
      <c r="Z55" s="32"/>
      <c r="AA55" s="31"/>
      <c r="AB55" s="32"/>
      <c r="AC55" s="34"/>
      <c r="AD55" s="2"/>
    </row>
    <row r="56" spans="1:30" ht="14.25" customHeight="1" x14ac:dyDescent="0.25">
      <c r="A56" s="67" t="s">
        <v>79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9"/>
      <c r="AD56" s="2"/>
    </row>
    <row r="57" spans="1:30" ht="15" customHeight="1" x14ac:dyDescent="0.25">
      <c r="A57" s="53" t="s">
        <v>80</v>
      </c>
      <c r="B57" s="54"/>
      <c r="C57" s="54"/>
      <c r="D57" s="46"/>
      <c r="E57" s="50">
        <f>COUNTIF(E22:F55,"P")</f>
        <v>0</v>
      </c>
      <c r="F57" s="51"/>
      <c r="G57" s="50">
        <f>COUNTIF(G22:H55,"P")</f>
        <v>0</v>
      </c>
      <c r="H57" s="51"/>
      <c r="I57" s="50">
        <f>COUNTIF(I22:J55,"P")</f>
        <v>0</v>
      </c>
      <c r="J57" s="51"/>
      <c r="K57" s="50">
        <f>COUNTIF(K22:L55,"P")</f>
        <v>0</v>
      </c>
      <c r="L57" s="51"/>
      <c r="M57" s="50">
        <f>COUNTIF(M22:N55,"P")</f>
        <v>0</v>
      </c>
      <c r="N57" s="51"/>
      <c r="O57" s="50">
        <f>COUNTIF(O22:P55,"P")</f>
        <v>0</v>
      </c>
      <c r="P57" s="51"/>
      <c r="Q57" s="50">
        <f>COUNTIF(Q22:R55,"P")</f>
        <v>0</v>
      </c>
      <c r="R57" s="51"/>
      <c r="S57" s="50">
        <f>COUNTIF(S22:T55,"P")</f>
        <v>0</v>
      </c>
      <c r="T57" s="51"/>
      <c r="U57" s="50">
        <f>COUNTIF(U22:V55,"P")</f>
        <v>0</v>
      </c>
      <c r="V57" s="51"/>
      <c r="W57" s="50">
        <f>COUNTIF(W22:X55,"P")</f>
        <v>0</v>
      </c>
      <c r="X57" s="51"/>
      <c r="Y57" s="50">
        <f>COUNTIF(Y22:Z55,"P")</f>
        <v>0</v>
      </c>
      <c r="Z57" s="51"/>
      <c r="AA57" s="50">
        <f>COUNTIF(AA22:AB55,"P")</f>
        <v>0</v>
      </c>
      <c r="AB57" s="51"/>
      <c r="AC57" s="35">
        <f t="shared" ref="AC57:AC58" si="0">SUM(E57+G57+I57+K57+M57+O57+Q57+S57+U57+W57+Y57+AA57)</f>
        <v>0</v>
      </c>
      <c r="AD57" s="2"/>
    </row>
    <row r="58" spans="1:30" ht="15" customHeight="1" x14ac:dyDescent="0.25">
      <c r="A58" s="53" t="s">
        <v>81</v>
      </c>
      <c r="B58" s="54"/>
      <c r="C58" s="54"/>
      <c r="D58" s="46"/>
      <c r="E58" s="50">
        <f>COUNTIF(E22:F55,"E")</f>
        <v>0</v>
      </c>
      <c r="F58" s="51"/>
      <c r="G58" s="50">
        <f>COUNTIF(G22:H55,"E")</f>
        <v>0</v>
      </c>
      <c r="H58" s="51"/>
      <c r="I58" s="50">
        <f>COUNTIF(I22:J55,"E")</f>
        <v>0</v>
      </c>
      <c r="J58" s="51"/>
      <c r="K58" s="50">
        <f>COUNTIF(K22:L55,"E")</f>
        <v>0</v>
      </c>
      <c r="L58" s="51"/>
      <c r="M58" s="50">
        <f>COUNTIF(M22:N55,"E")</f>
        <v>0</v>
      </c>
      <c r="N58" s="51"/>
      <c r="O58" s="50">
        <f>COUNTIF(O22:P55,"E")</f>
        <v>0</v>
      </c>
      <c r="P58" s="51"/>
      <c r="Q58" s="50">
        <f>COUNTIF(Q22:R55,"E")</f>
        <v>0</v>
      </c>
      <c r="R58" s="51"/>
      <c r="S58" s="50">
        <f>COUNTIF(S22:T55,"E")</f>
        <v>0</v>
      </c>
      <c r="T58" s="51"/>
      <c r="U58" s="50">
        <f>COUNTIF(U22:V55,"E")</f>
        <v>0</v>
      </c>
      <c r="V58" s="51"/>
      <c r="W58" s="50">
        <f>COUNTIF(W22:X55,"E")</f>
        <v>0</v>
      </c>
      <c r="X58" s="51"/>
      <c r="Y58" s="50">
        <f>COUNTIF(Y22:Z55,"E")</f>
        <v>0</v>
      </c>
      <c r="Z58" s="51"/>
      <c r="AA58" s="50">
        <f>COUNTIF(AA22:AB55,"E")</f>
        <v>0</v>
      </c>
      <c r="AB58" s="51"/>
      <c r="AC58" s="36">
        <f t="shared" si="0"/>
        <v>0</v>
      </c>
      <c r="AD58" s="37"/>
    </row>
    <row r="59" spans="1:30" ht="14.25" customHeight="1" x14ac:dyDescent="0.25">
      <c r="A59" s="53" t="s">
        <v>82</v>
      </c>
      <c r="B59" s="54"/>
      <c r="C59" s="54"/>
      <c r="D59" s="46"/>
      <c r="E59" s="52" t="e">
        <f>+E58/E57</f>
        <v>#DIV/0!</v>
      </c>
      <c r="F59" s="51"/>
      <c r="G59" s="52" t="e">
        <f>+G58/G57</f>
        <v>#DIV/0!</v>
      </c>
      <c r="H59" s="51"/>
      <c r="I59" s="52" t="e">
        <f>+I58/I57</f>
        <v>#DIV/0!</v>
      </c>
      <c r="J59" s="51"/>
      <c r="K59" s="52" t="e">
        <f>+K58/K57</f>
        <v>#DIV/0!</v>
      </c>
      <c r="L59" s="51"/>
      <c r="M59" s="52" t="e">
        <f>+M58/M57</f>
        <v>#DIV/0!</v>
      </c>
      <c r="N59" s="51"/>
      <c r="O59" s="52" t="e">
        <f>+O58/O57</f>
        <v>#DIV/0!</v>
      </c>
      <c r="P59" s="51"/>
      <c r="Q59" s="52" t="e">
        <f>+Q58/Q57</f>
        <v>#DIV/0!</v>
      </c>
      <c r="R59" s="51"/>
      <c r="S59" s="52" t="e">
        <f>+S58/S57</f>
        <v>#DIV/0!</v>
      </c>
      <c r="T59" s="51"/>
      <c r="U59" s="52" t="e">
        <f>+U58/U57</f>
        <v>#DIV/0!</v>
      </c>
      <c r="V59" s="51"/>
      <c r="W59" s="52" t="e">
        <f>+W58/W57</f>
        <v>#DIV/0!</v>
      </c>
      <c r="X59" s="51"/>
      <c r="Y59" s="52" t="e">
        <f>+Y58/Y57</f>
        <v>#DIV/0!</v>
      </c>
      <c r="Z59" s="51"/>
      <c r="AA59" s="52" t="e">
        <f>+AA58/AA57</f>
        <v>#DIV/0!</v>
      </c>
      <c r="AB59" s="51"/>
      <c r="AC59" s="38" t="s">
        <v>83</v>
      </c>
      <c r="AD59" s="2"/>
    </row>
    <row r="60" spans="1:30" ht="14.25" customHeight="1" x14ac:dyDescent="0.25">
      <c r="A60" s="55" t="s">
        <v>84</v>
      </c>
      <c r="B60" s="56"/>
      <c r="C60" s="56"/>
      <c r="D60" s="57"/>
      <c r="E60" s="52" t="e">
        <f>+(E58+G58+I58)/(E57+G57+I57)</f>
        <v>#DIV/0!</v>
      </c>
      <c r="F60" s="54"/>
      <c r="G60" s="54"/>
      <c r="H60" s="54"/>
      <c r="I60" s="54"/>
      <c r="J60" s="46"/>
      <c r="K60" s="52" t="e">
        <f>+(K58+M58+O58)/(K57+M57+O57)</f>
        <v>#DIV/0!</v>
      </c>
      <c r="L60" s="54"/>
      <c r="M60" s="54"/>
      <c r="N60" s="54"/>
      <c r="O60" s="54"/>
      <c r="P60" s="46"/>
      <c r="Q60" s="52" t="e">
        <f>+(Q58+S58+U58)/(Q57+S57+U57)</f>
        <v>#DIV/0!</v>
      </c>
      <c r="R60" s="54"/>
      <c r="S60" s="54"/>
      <c r="T60" s="54"/>
      <c r="U60" s="54"/>
      <c r="V60" s="46"/>
      <c r="W60" s="52" t="e">
        <f>+(W58+Y58+AA58)/(W57+Y57+AA57)</f>
        <v>#DIV/0!</v>
      </c>
      <c r="X60" s="54"/>
      <c r="Y60" s="54"/>
      <c r="Z60" s="54"/>
      <c r="AA60" s="54"/>
      <c r="AB60" s="46"/>
      <c r="AC60" s="38" t="s">
        <v>85</v>
      </c>
      <c r="AD60" s="2"/>
    </row>
    <row r="61" spans="1:3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39"/>
      <c r="AD61" s="2"/>
    </row>
    <row r="62" spans="1:3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39"/>
      <c r="AD62" s="2"/>
    </row>
    <row r="63" spans="1:30" ht="12.75" customHeight="1" x14ac:dyDescent="0.25">
      <c r="A63" s="2"/>
      <c r="B63" s="2"/>
      <c r="C63" s="2"/>
      <c r="D63" s="2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39"/>
      <c r="AD63" s="2"/>
    </row>
    <row r="64" spans="1:30" ht="12" customHeight="1" x14ac:dyDescent="0.25">
      <c r="A64" s="2"/>
      <c r="B64" s="2"/>
      <c r="C64" s="2"/>
      <c r="D64" s="2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39"/>
      <c r="AD64" s="2"/>
    </row>
    <row r="65" spans="1:30" ht="12" customHeight="1" x14ac:dyDescent="0.25">
      <c r="A65" s="2"/>
      <c r="B65" s="2"/>
      <c r="C65" s="2"/>
      <c r="D65" s="2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39"/>
      <c r="AD65" s="2"/>
    </row>
    <row r="66" spans="1:30" ht="12" customHeight="1" x14ac:dyDescent="0.25">
      <c r="A66" s="2"/>
      <c r="B66" s="2"/>
      <c r="C66" s="2"/>
      <c r="D66" s="2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39"/>
      <c r="AD66" s="2"/>
    </row>
    <row r="67" spans="1:30" ht="12" customHeight="1" x14ac:dyDescent="0.25">
      <c r="A67" s="2"/>
      <c r="B67" s="2"/>
      <c r="C67" s="2"/>
      <c r="D67" s="2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39"/>
      <c r="AD67" s="2"/>
    </row>
    <row r="68" spans="1:30" ht="12" customHeight="1" x14ac:dyDescent="0.25">
      <c r="A68" s="2"/>
      <c r="B68" s="2"/>
      <c r="C68" s="2"/>
      <c r="D68" s="2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39"/>
      <c r="AD68" s="2"/>
    </row>
    <row r="69" spans="1:30" ht="12" customHeight="1" x14ac:dyDescent="0.25">
      <c r="A69" s="2"/>
      <c r="B69" s="2"/>
      <c r="C69" s="2"/>
      <c r="D69" s="2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39"/>
      <c r="AD69" s="2"/>
    </row>
    <row r="70" spans="1:30" ht="12" customHeight="1" x14ac:dyDescent="0.25">
      <c r="A70" s="2"/>
      <c r="B70" s="2"/>
      <c r="C70" s="2"/>
      <c r="D70" s="2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39"/>
      <c r="AD70" s="2"/>
    </row>
    <row r="71" spans="1:30" ht="12" customHeight="1" x14ac:dyDescent="0.25">
      <c r="A71" s="2"/>
      <c r="B71" s="2"/>
      <c r="C71" s="2"/>
      <c r="D71" s="2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39"/>
      <c r="AD71" s="2"/>
    </row>
    <row r="72" spans="1:30" ht="12" customHeight="1" x14ac:dyDescent="0.25">
      <c r="A72" s="2"/>
      <c r="B72" s="2"/>
      <c r="C72" s="2"/>
      <c r="D72" s="2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39"/>
      <c r="AD72" s="2"/>
    </row>
    <row r="73" spans="1:30" ht="12" customHeight="1" x14ac:dyDescent="0.25">
      <c r="A73" s="2"/>
      <c r="B73" s="2"/>
      <c r="C73" s="2"/>
      <c r="D73" s="2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39"/>
      <c r="AD73" s="2"/>
    </row>
    <row r="74" spans="1:30" ht="12" customHeight="1" x14ac:dyDescent="0.25">
      <c r="A74" s="2"/>
      <c r="B74" s="2"/>
      <c r="C74" s="2"/>
      <c r="D74" s="2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39"/>
      <c r="AD74" s="2"/>
    </row>
    <row r="75" spans="1:30" ht="12" customHeight="1" x14ac:dyDescent="0.25">
      <c r="A75" s="2"/>
      <c r="B75" s="2"/>
      <c r="C75" s="2"/>
      <c r="D75" s="2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39"/>
      <c r="AD75" s="2"/>
    </row>
    <row r="76" spans="1:30" ht="12" customHeight="1" x14ac:dyDescent="0.25">
      <c r="A76" s="2"/>
      <c r="B76" s="2"/>
      <c r="C76" s="2"/>
      <c r="D76" s="2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39"/>
      <c r="AD76" s="2"/>
    </row>
    <row r="77" spans="1:30" ht="12" customHeight="1" x14ac:dyDescent="0.25">
      <c r="A77" s="2"/>
      <c r="B77" s="2"/>
      <c r="C77" s="2"/>
      <c r="D77" s="2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39"/>
      <c r="AD77" s="2"/>
    </row>
    <row r="78" spans="1:30" ht="12" customHeight="1" x14ac:dyDescent="0.25">
      <c r="A78" s="2"/>
      <c r="B78" s="2"/>
      <c r="C78" s="2"/>
      <c r="D78" s="2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39"/>
      <c r="AD78" s="2"/>
    </row>
    <row r="79" spans="1:30" ht="12" customHeight="1" x14ac:dyDescent="0.25">
      <c r="A79" s="2"/>
      <c r="B79" s="2"/>
      <c r="C79" s="2"/>
      <c r="D79" s="2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39"/>
      <c r="AD79" s="2"/>
    </row>
    <row r="80" spans="1:30" ht="12.75" customHeight="1" x14ac:dyDescent="0.25">
      <c r="A80" s="2"/>
      <c r="B80" s="2"/>
      <c r="C80" s="2"/>
      <c r="D80" s="2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39"/>
      <c r="AD80" s="2"/>
    </row>
    <row r="81" spans="1:3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39"/>
      <c r="AD81" s="2"/>
    </row>
    <row r="82" spans="1:3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39"/>
      <c r="AD82" s="2"/>
    </row>
    <row r="83" spans="1:3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39"/>
      <c r="AD83" s="2"/>
    </row>
    <row r="84" spans="1:3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39"/>
      <c r="AD84" s="2"/>
    </row>
    <row r="85" spans="1:3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39"/>
      <c r="AD85" s="2"/>
    </row>
    <row r="86" spans="1:30" ht="12.75" customHeight="1" x14ac:dyDescent="0.25">
      <c r="A86" s="63">
        <v>2025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46"/>
      <c r="AB86" s="2"/>
      <c r="AC86" s="39"/>
      <c r="AD86" s="2"/>
    </row>
    <row r="87" spans="1:30" ht="12.75" customHeight="1" x14ac:dyDescent="0.25">
      <c r="A87" s="64" t="s">
        <v>86</v>
      </c>
      <c r="B87" s="54"/>
      <c r="C87" s="46"/>
      <c r="D87" s="47" t="s">
        <v>30</v>
      </c>
      <c r="E87" s="48"/>
      <c r="F87" s="47" t="s">
        <v>31</v>
      </c>
      <c r="G87" s="49"/>
      <c r="H87" s="47" t="s">
        <v>32</v>
      </c>
      <c r="I87" s="48"/>
      <c r="J87" s="47" t="s">
        <v>33</v>
      </c>
      <c r="K87" s="49"/>
      <c r="L87" s="47" t="s">
        <v>34</v>
      </c>
      <c r="M87" s="48"/>
      <c r="N87" s="47" t="s">
        <v>35</v>
      </c>
      <c r="O87" s="49"/>
      <c r="P87" s="47" t="s">
        <v>36</v>
      </c>
      <c r="Q87" s="48"/>
      <c r="R87" s="47" t="s">
        <v>37</v>
      </c>
      <c r="S87" s="49"/>
      <c r="T87" s="47" t="s">
        <v>38</v>
      </c>
      <c r="U87" s="48"/>
      <c r="V87" s="47" t="s">
        <v>39</v>
      </c>
      <c r="W87" s="49"/>
      <c r="X87" s="47" t="s">
        <v>40</v>
      </c>
      <c r="Y87" s="48"/>
      <c r="Z87" s="47" t="s">
        <v>41</v>
      </c>
      <c r="AA87" s="49"/>
      <c r="AB87" s="2"/>
      <c r="AC87" s="39"/>
      <c r="AD87" s="2"/>
    </row>
    <row r="88" spans="1:30" ht="29.25" customHeight="1" x14ac:dyDescent="0.25">
      <c r="A88" s="60" t="s">
        <v>87</v>
      </c>
      <c r="B88" s="54"/>
      <c r="C88" s="46"/>
      <c r="D88" s="45">
        <v>0</v>
      </c>
      <c r="E88" s="46"/>
      <c r="F88" s="45">
        <v>0</v>
      </c>
      <c r="G88" s="46"/>
      <c r="H88" s="45">
        <v>0</v>
      </c>
      <c r="I88" s="46"/>
      <c r="J88" s="45">
        <v>0</v>
      </c>
      <c r="K88" s="46"/>
      <c r="L88" s="45">
        <v>0</v>
      </c>
      <c r="M88" s="46"/>
      <c r="N88" s="45">
        <v>0</v>
      </c>
      <c r="O88" s="46"/>
      <c r="P88" s="45">
        <v>0</v>
      </c>
      <c r="Q88" s="46"/>
      <c r="R88" s="45">
        <v>0</v>
      </c>
      <c r="S88" s="46"/>
      <c r="T88" s="45">
        <v>0</v>
      </c>
      <c r="U88" s="46"/>
      <c r="V88" s="45">
        <v>0</v>
      </c>
      <c r="W88" s="46"/>
      <c r="X88" s="45">
        <v>0</v>
      </c>
      <c r="Y88" s="46"/>
      <c r="Z88" s="45">
        <v>0</v>
      </c>
      <c r="AA88" s="46"/>
      <c r="AB88" s="2">
        <f t="shared" ref="AB88:AB89" si="1">SUM(D88+F88+H88+J88+L88+N88+P88+R88+T88+V88+X88+Z88)</f>
        <v>0</v>
      </c>
      <c r="AC88" s="39"/>
      <c r="AD88" s="2"/>
    </row>
    <row r="89" spans="1:30" ht="20.25" customHeight="1" x14ac:dyDescent="0.25">
      <c r="A89" s="60" t="s">
        <v>88</v>
      </c>
      <c r="B89" s="54"/>
      <c r="C89" s="46"/>
      <c r="D89" s="45">
        <v>0</v>
      </c>
      <c r="E89" s="46"/>
      <c r="F89" s="45">
        <v>0</v>
      </c>
      <c r="G89" s="46"/>
      <c r="H89" s="45">
        <v>0</v>
      </c>
      <c r="I89" s="46"/>
      <c r="J89" s="45">
        <v>0</v>
      </c>
      <c r="K89" s="46"/>
      <c r="L89" s="45">
        <v>0</v>
      </c>
      <c r="M89" s="46"/>
      <c r="N89" s="45">
        <v>0</v>
      </c>
      <c r="O89" s="46"/>
      <c r="P89" s="45">
        <v>0</v>
      </c>
      <c r="Q89" s="46"/>
      <c r="R89" s="45">
        <v>0</v>
      </c>
      <c r="S89" s="46"/>
      <c r="T89" s="45">
        <v>0</v>
      </c>
      <c r="U89" s="46"/>
      <c r="V89" s="45">
        <v>0</v>
      </c>
      <c r="W89" s="46"/>
      <c r="X89" s="45">
        <v>0</v>
      </c>
      <c r="Y89" s="46"/>
      <c r="Z89" s="45">
        <v>0</v>
      </c>
      <c r="AA89" s="46"/>
      <c r="AB89" s="2">
        <f t="shared" si="1"/>
        <v>0</v>
      </c>
      <c r="AC89" s="39"/>
      <c r="AD89" s="2"/>
    </row>
    <row r="90" spans="1:30" ht="20.25" customHeight="1" x14ac:dyDescent="0.25">
      <c r="A90" s="60" t="s">
        <v>89</v>
      </c>
      <c r="B90" s="54"/>
      <c r="C90" s="46"/>
      <c r="D90" s="59" t="e">
        <f>+D88/D89</f>
        <v>#DIV/0!</v>
      </c>
      <c r="E90" s="46"/>
      <c r="F90" s="59" t="e">
        <f>+F88/F89</f>
        <v>#DIV/0!</v>
      </c>
      <c r="G90" s="46"/>
      <c r="H90" s="59" t="e">
        <f>+H88/H89</f>
        <v>#DIV/0!</v>
      </c>
      <c r="I90" s="46"/>
      <c r="J90" s="59" t="e">
        <f>+J88/J89</f>
        <v>#DIV/0!</v>
      </c>
      <c r="K90" s="46"/>
      <c r="L90" s="59" t="e">
        <f>+L88/L89</f>
        <v>#DIV/0!</v>
      </c>
      <c r="M90" s="46"/>
      <c r="N90" s="58" t="e">
        <f>+N88/N89</f>
        <v>#DIV/0!</v>
      </c>
      <c r="O90" s="46"/>
      <c r="P90" s="59" t="e">
        <f>+P88/P89</f>
        <v>#DIV/0!</v>
      </c>
      <c r="Q90" s="46"/>
      <c r="R90" s="59" t="e">
        <f>+R88/R89</f>
        <v>#DIV/0!</v>
      </c>
      <c r="S90" s="46"/>
      <c r="T90" s="59" t="e">
        <f>+T88/T89</f>
        <v>#DIV/0!</v>
      </c>
      <c r="U90" s="46"/>
      <c r="V90" s="59" t="e">
        <f>+V88/V89</f>
        <v>#DIV/0!</v>
      </c>
      <c r="W90" s="46"/>
      <c r="X90" s="59" t="e">
        <f>+X88/X89</f>
        <v>#DIV/0!</v>
      </c>
      <c r="Y90" s="46"/>
      <c r="Z90" s="59" t="e">
        <f>+Z88/Z89</f>
        <v>#DIV/0!</v>
      </c>
      <c r="AA90" s="46"/>
      <c r="AB90" s="2"/>
      <c r="AC90" s="39"/>
      <c r="AD90" s="2"/>
    </row>
    <row r="91" spans="1:3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9"/>
      <c r="AD91" s="2"/>
    </row>
    <row r="92" spans="1:3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9"/>
      <c r="AD92" s="2"/>
    </row>
    <row r="93" spans="1:3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9"/>
      <c r="AD93" s="2"/>
    </row>
    <row r="94" spans="1:3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9"/>
      <c r="AD94" s="2"/>
    </row>
    <row r="95" spans="1:3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9"/>
      <c r="AD95" s="2"/>
    </row>
    <row r="96" spans="1:3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9"/>
      <c r="AD96" s="2"/>
    </row>
    <row r="97" spans="1:3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9"/>
      <c r="AD97" s="2"/>
    </row>
    <row r="98" spans="1:3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39"/>
      <c r="AD98" s="2"/>
    </row>
    <row r="99" spans="1:3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39"/>
      <c r="AD99" s="2"/>
    </row>
    <row r="100" spans="1:30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39"/>
      <c r="AD100" s="2"/>
    </row>
    <row r="101" spans="1:30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39"/>
      <c r="AD101" s="2"/>
    </row>
    <row r="102" spans="1:30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39"/>
      <c r="AD102" s="2"/>
    </row>
    <row r="103" spans="1:30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39"/>
      <c r="AD103" s="2"/>
    </row>
    <row r="104" spans="1:30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39"/>
      <c r="AD104" s="2"/>
    </row>
    <row r="105" spans="1:30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39"/>
      <c r="AD105" s="2"/>
    </row>
    <row r="106" spans="1:30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39"/>
      <c r="AD106" s="2"/>
    </row>
    <row r="107" spans="1:30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39"/>
      <c r="AD107" s="2"/>
    </row>
    <row r="108" spans="1:30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39"/>
      <c r="AD108" s="2"/>
    </row>
    <row r="109" spans="1:30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39"/>
      <c r="AD109" s="2"/>
    </row>
    <row r="110" spans="1:30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39"/>
      <c r="AD110" s="2"/>
    </row>
    <row r="111" spans="1:30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39"/>
      <c r="AD111" s="2"/>
    </row>
    <row r="112" spans="1:30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39"/>
      <c r="AD112" s="2"/>
    </row>
    <row r="113" spans="1:30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39"/>
      <c r="AD113" s="2"/>
    </row>
    <row r="114" spans="1:30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39"/>
      <c r="AD114" s="2"/>
    </row>
    <row r="115" spans="1:30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39"/>
      <c r="AD115" s="2"/>
    </row>
    <row r="116" spans="1:30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39"/>
      <c r="AD116" s="2"/>
    </row>
    <row r="117" spans="1:30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39"/>
      <c r="AD117" s="2"/>
    </row>
    <row r="118" spans="1:30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39"/>
      <c r="AD118" s="2"/>
    </row>
    <row r="119" spans="1:30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39"/>
      <c r="AD119" s="2"/>
    </row>
    <row r="120" spans="1:30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39"/>
      <c r="AD120" s="2"/>
    </row>
    <row r="121" spans="1:30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39"/>
      <c r="AD121" s="2"/>
    </row>
    <row r="122" spans="1:30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39"/>
      <c r="AD122" s="2"/>
    </row>
    <row r="123" spans="1:30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39"/>
      <c r="AD123" s="2"/>
    </row>
    <row r="124" spans="1:30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39"/>
      <c r="AD124" s="2"/>
    </row>
    <row r="125" spans="1:30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39"/>
      <c r="AD125" s="2"/>
    </row>
    <row r="126" spans="1:30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39"/>
      <c r="AD126" s="2"/>
    </row>
    <row r="127" spans="1:30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39"/>
      <c r="AD127" s="2"/>
    </row>
    <row r="128" spans="1:30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39"/>
      <c r="AD128" s="2"/>
    </row>
    <row r="129" spans="1:30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39"/>
      <c r="AD129" s="2"/>
    </row>
    <row r="130" spans="1:30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39"/>
      <c r="AD130" s="2"/>
    </row>
    <row r="131" spans="1:30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39"/>
      <c r="AD131" s="2"/>
    </row>
    <row r="132" spans="1:30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39"/>
      <c r="AD132" s="2"/>
    </row>
    <row r="133" spans="1:30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39"/>
      <c r="AD133" s="2"/>
    </row>
    <row r="134" spans="1:30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39"/>
      <c r="AD134" s="2"/>
    </row>
    <row r="135" spans="1:30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39"/>
      <c r="AD135" s="2"/>
    </row>
    <row r="136" spans="1:30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39"/>
      <c r="AD136" s="2"/>
    </row>
    <row r="137" spans="1:30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39"/>
      <c r="AD137" s="2"/>
    </row>
    <row r="138" spans="1:30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39"/>
      <c r="AD138" s="2"/>
    </row>
    <row r="139" spans="1:30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39"/>
      <c r="AD139" s="2"/>
    </row>
    <row r="140" spans="1:30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39"/>
      <c r="AD140" s="2"/>
    </row>
    <row r="141" spans="1:30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39"/>
      <c r="AD141" s="2"/>
    </row>
    <row r="142" spans="1:30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39"/>
      <c r="AD142" s="2"/>
    </row>
    <row r="143" spans="1:30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39"/>
      <c r="AD143" s="2"/>
    </row>
    <row r="144" spans="1:30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39"/>
      <c r="AD144" s="2"/>
    </row>
    <row r="145" spans="1:30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39"/>
      <c r="AD145" s="2"/>
    </row>
    <row r="146" spans="1:30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39"/>
      <c r="AD146" s="2"/>
    </row>
    <row r="147" spans="1:30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39"/>
      <c r="AD147" s="2"/>
    </row>
    <row r="148" spans="1:30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39"/>
      <c r="AD148" s="2"/>
    </row>
    <row r="149" spans="1:30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39"/>
      <c r="AD149" s="2"/>
    </row>
    <row r="150" spans="1:30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39"/>
      <c r="AD150" s="2"/>
    </row>
    <row r="151" spans="1:30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39"/>
      <c r="AD151" s="2"/>
    </row>
    <row r="152" spans="1:30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39"/>
      <c r="AD152" s="2"/>
    </row>
    <row r="153" spans="1:30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39"/>
      <c r="AD153" s="2"/>
    </row>
    <row r="154" spans="1:30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39"/>
      <c r="AD154" s="2"/>
    </row>
    <row r="155" spans="1:30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39"/>
      <c r="AD155" s="2"/>
    </row>
    <row r="156" spans="1:30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39"/>
      <c r="AD156" s="2"/>
    </row>
    <row r="157" spans="1:30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39"/>
      <c r="AD157" s="2"/>
    </row>
    <row r="158" spans="1:30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39"/>
      <c r="AD158" s="2"/>
    </row>
    <row r="159" spans="1:30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39"/>
      <c r="AD159" s="2"/>
    </row>
    <row r="160" spans="1:30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39"/>
      <c r="AD160" s="2"/>
    </row>
    <row r="161" spans="1:30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39"/>
      <c r="AD161" s="2"/>
    </row>
    <row r="162" spans="1:30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39"/>
      <c r="AD162" s="2"/>
    </row>
    <row r="163" spans="1:30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39"/>
      <c r="AD163" s="2"/>
    </row>
    <row r="164" spans="1:30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39"/>
      <c r="AD164" s="2"/>
    </row>
    <row r="165" spans="1:30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39"/>
      <c r="AD165" s="2"/>
    </row>
    <row r="166" spans="1:30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39"/>
      <c r="AD166" s="2"/>
    </row>
    <row r="167" spans="1:30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39"/>
      <c r="AD167" s="2"/>
    </row>
    <row r="168" spans="1:30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39"/>
      <c r="AD168" s="2"/>
    </row>
    <row r="169" spans="1:30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39"/>
      <c r="AD169" s="2"/>
    </row>
    <row r="170" spans="1:30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39"/>
      <c r="AD170" s="2"/>
    </row>
    <row r="171" spans="1:30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39"/>
      <c r="AD171" s="2"/>
    </row>
    <row r="172" spans="1:30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39"/>
      <c r="AD172" s="2"/>
    </row>
    <row r="173" spans="1:30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39"/>
      <c r="AD173" s="2"/>
    </row>
    <row r="174" spans="1:30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39"/>
      <c r="AD174" s="2"/>
    </row>
    <row r="175" spans="1:30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39"/>
      <c r="AD175" s="2"/>
    </row>
    <row r="176" spans="1:30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39"/>
      <c r="AD176" s="2"/>
    </row>
    <row r="177" spans="1:30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39"/>
      <c r="AD177" s="2"/>
    </row>
    <row r="178" spans="1:30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39"/>
      <c r="AD178" s="2"/>
    </row>
    <row r="179" spans="1:30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39"/>
      <c r="AD179" s="2"/>
    </row>
    <row r="180" spans="1:30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39"/>
      <c r="AD180" s="2"/>
    </row>
    <row r="181" spans="1:30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39"/>
      <c r="AD181" s="2"/>
    </row>
    <row r="182" spans="1:30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39"/>
      <c r="AD182" s="2"/>
    </row>
    <row r="183" spans="1:30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39"/>
      <c r="AD183" s="2"/>
    </row>
    <row r="184" spans="1:30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39"/>
      <c r="AD184" s="2"/>
    </row>
    <row r="185" spans="1:30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39"/>
      <c r="AD185" s="2"/>
    </row>
    <row r="186" spans="1:30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39"/>
      <c r="AD186" s="2"/>
    </row>
    <row r="187" spans="1:30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39"/>
      <c r="AD187" s="2"/>
    </row>
    <row r="188" spans="1:30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39"/>
      <c r="AD188" s="2"/>
    </row>
    <row r="189" spans="1:30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39"/>
      <c r="AD189" s="2"/>
    </row>
    <row r="190" spans="1:30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39"/>
      <c r="AD190" s="2"/>
    </row>
    <row r="191" spans="1:30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39"/>
      <c r="AD191" s="2"/>
    </row>
    <row r="192" spans="1:30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39"/>
      <c r="AD192" s="2"/>
    </row>
    <row r="193" spans="1:30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39"/>
      <c r="AD193" s="2"/>
    </row>
    <row r="194" spans="1:30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39"/>
      <c r="AD194" s="2"/>
    </row>
    <row r="195" spans="1:30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39"/>
      <c r="AD195" s="2"/>
    </row>
    <row r="196" spans="1:30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39"/>
      <c r="AD196" s="2"/>
    </row>
    <row r="197" spans="1:30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39"/>
      <c r="AD197" s="2"/>
    </row>
    <row r="198" spans="1:30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39"/>
      <c r="AD198" s="2"/>
    </row>
    <row r="199" spans="1:30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39"/>
      <c r="AD199" s="2"/>
    </row>
    <row r="200" spans="1:30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39"/>
      <c r="AD200" s="2"/>
    </row>
    <row r="201" spans="1:30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39"/>
      <c r="AD201" s="2"/>
    </row>
    <row r="202" spans="1:30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39"/>
      <c r="AD202" s="2"/>
    </row>
    <row r="203" spans="1:30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39"/>
      <c r="AD203" s="2"/>
    </row>
    <row r="204" spans="1:30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39"/>
      <c r="AD204" s="2"/>
    </row>
    <row r="205" spans="1:30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39"/>
      <c r="AD205" s="2"/>
    </row>
    <row r="206" spans="1:30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39"/>
      <c r="AD206" s="2"/>
    </row>
    <row r="207" spans="1:30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39"/>
      <c r="AD207" s="2"/>
    </row>
    <row r="208" spans="1:30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39"/>
      <c r="AD208" s="2"/>
    </row>
    <row r="209" spans="1:30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39"/>
      <c r="AD209" s="2"/>
    </row>
    <row r="210" spans="1:30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39"/>
      <c r="AD210" s="2"/>
    </row>
    <row r="211" spans="1:30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39"/>
      <c r="AD211" s="2"/>
    </row>
    <row r="212" spans="1:30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39"/>
      <c r="AD212" s="2"/>
    </row>
    <row r="213" spans="1:30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39"/>
      <c r="AD213" s="2"/>
    </row>
    <row r="214" spans="1:30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39"/>
      <c r="AD214" s="2"/>
    </row>
    <row r="215" spans="1:30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39"/>
      <c r="AD215" s="2"/>
    </row>
    <row r="216" spans="1:30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39"/>
      <c r="AD216" s="2"/>
    </row>
    <row r="217" spans="1:30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39"/>
      <c r="AD217" s="2"/>
    </row>
    <row r="218" spans="1:30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39"/>
      <c r="AD218" s="2"/>
    </row>
    <row r="219" spans="1:30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39"/>
      <c r="AD219" s="2"/>
    </row>
    <row r="220" spans="1:30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39"/>
      <c r="AD220" s="2"/>
    </row>
    <row r="221" spans="1:30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39"/>
      <c r="AD221" s="2"/>
    </row>
    <row r="222" spans="1:30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39"/>
      <c r="AD222" s="2"/>
    </row>
    <row r="223" spans="1:30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39"/>
      <c r="AD223" s="2"/>
    </row>
    <row r="224" spans="1:30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39"/>
      <c r="AD224" s="2"/>
    </row>
    <row r="225" spans="1:30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39"/>
      <c r="AD225" s="2"/>
    </row>
    <row r="226" spans="1:30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39"/>
      <c r="AD226" s="2"/>
    </row>
    <row r="227" spans="1:30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39"/>
      <c r="AD227" s="2"/>
    </row>
    <row r="228" spans="1:30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39"/>
      <c r="AD228" s="2"/>
    </row>
    <row r="229" spans="1:30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39"/>
      <c r="AD229" s="2"/>
    </row>
    <row r="230" spans="1:30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39"/>
      <c r="AD230" s="2"/>
    </row>
    <row r="231" spans="1:30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39"/>
      <c r="AD231" s="2"/>
    </row>
    <row r="232" spans="1:30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39"/>
      <c r="AD232" s="2"/>
    </row>
    <row r="233" spans="1:30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39"/>
      <c r="AD233" s="2"/>
    </row>
    <row r="234" spans="1:30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39"/>
      <c r="AD234" s="2"/>
    </row>
    <row r="235" spans="1:30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39"/>
      <c r="AD235" s="2"/>
    </row>
    <row r="236" spans="1:30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39"/>
      <c r="AD236" s="2"/>
    </row>
    <row r="237" spans="1:30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39"/>
      <c r="AD237" s="2"/>
    </row>
    <row r="238" spans="1:30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39"/>
      <c r="AD238" s="2"/>
    </row>
    <row r="239" spans="1:30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39"/>
      <c r="AD239" s="2"/>
    </row>
    <row r="240" spans="1:30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39"/>
      <c r="AD240" s="2"/>
    </row>
    <row r="241" spans="1:30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39"/>
      <c r="AD241" s="2"/>
    </row>
    <row r="242" spans="1:30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39"/>
      <c r="AD242" s="2"/>
    </row>
    <row r="243" spans="1:30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39"/>
      <c r="AD243" s="2"/>
    </row>
    <row r="244" spans="1:30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39"/>
      <c r="AD244" s="2"/>
    </row>
    <row r="245" spans="1:30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39"/>
      <c r="AD245" s="2"/>
    </row>
    <row r="246" spans="1:30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39"/>
      <c r="AD246" s="2"/>
    </row>
    <row r="247" spans="1:30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39"/>
      <c r="AD247" s="2"/>
    </row>
    <row r="248" spans="1:30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39"/>
      <c r="AD248" s="2"/>
    </row>
    <row r="249" spans="1:30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39"/>
      <c r="AD249" s="2"/>
    </row>
    <row r="250" spans="1:30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39"/>
      <c r="AD250" s="2"/>
    </row>
    <row r="251" spans="1:30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39"/>
      <c r="AD251" s="2"/>
    </row>
    <row r="252" spans="1:30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39"/>
      <c r="AD252" s="2"/>
    </row>
    <row r="253" spans="1:30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39"/>
      <c r="AD253" s="2"/>
    </row>
    <row r="254" spans="1:30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39"/>
      <c r="AD254" s="2"/>
    </row>
    <row r="255" spans="1:30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39"/>
      <c r="AD255" s="2"/>
    </row>
    <row r="256" spans="1:30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39"/>
      <c r="AD256" s="2"/>
    </row>
    <row r="257" spans="1:30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39"/>
      <c r="AD257" s="2"/>
    </row>
    <row r="258" spans="1:30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39"/>
      <c r="AD258" s="2"/>
    </row>
    <row r="259" spans="1:30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39"/>
      <c r="AD259" s="2"/>
    </row>
    <row r="260" spans="1:30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39"/>
      <c r="AD260" s="2"/>
    </row>
    <row r="261" spans="1:30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39"/>
      <c r="AD261" s="2"/>
    </row>
    <row r="262" spans="1:30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39"/>
      <c r="AD262" s="2"/>
    </row>
    <row r="263" spans="1:30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39"/>
      <c r="AD263" s="2"/>
    </row>
    <row r="264" spans="1:30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39"/>
      <c r="AD264" s="2"/>
    </row>
    <row r="265" spans="1:30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39"/>
      <c r="AD265" s="2"/>
    </row>
    <row r="266" spans="1:30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39"/>
      <c r="AD266" s="2"/>
    </row>
    <row r="267" spans="1:30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39"/>
      <c r="AD267" s="2"/>
    </row>
    <row r="268" spans="1:30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39"/>
      <c r="AD268" s="2"/>
    </row>
    <row r="269" spans="1:30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39"/>
      <c r="AD269" s="2"/>
    </row>
    <row r="270" spans="1:30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39"/>
      <c r="AD270" s="2"/>
    </row>
    <row r="271" spans="1:30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39"/>
      <c r="AD271" s="2"/>
    </row>
    <row r="272" spans="1:30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39"/>
      <c r="AD272" s="2"/>
    </row>
    <row r="273" spans="1:30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39"/>
      <c r="AD273" s="2"/>
    </row>
    <row r="274" spans="1:30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39"/>
      <c r="AD274" s="2"/>
    </row>
    <row r="275" spans="1:30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39"/>
      <c r="AD275" s="2"/>
    </row>
    <row r="276" spans="1:30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39"/>
      <c r="AD276" s="2"/>
    </row>
    <row r="277" spans="1:30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39"/>
      <c r="AD277" s="2"/>
    </row>
    <row r="278" spans="1:30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39"/>
      <c r="AD278" s="2"/>
    </row>
    <row r="279" spans="1:30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39"/>
      <c r="AD279" s="2"/>
    </row>
    <row r="280" spans="1:30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39"/>
      <c r="AD280" s="2"/>
    </row>
    <row r="281" spans="1:30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39"/>
      <c r="AD281" s="2"/>
    </row>
    <row r="282" spans="1:30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39"/>
      <c r="AD282" s="2"/>
    </row>
    <row r="283" spans="1:30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39"/>
      <c r="AD283" s="2"/>
    </row>
    <row r="284" spans="1:30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39"/>
      <c r="AD284" s="2"/>
    </row>
    <row r="285" spans="1:30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39"/>
      <c r="AD285" s="2"/>
    </row>
    <row r="286" spans="1:30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39"/>
      <c r="AD286" s="2"/>
    </row>
    <row r="287" spans="1:30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39"/>
      <c r="AD287" s="2"/>
    </row>
    <row r="288" spans="1:30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39"/>
      <c r="AD288" s="2"/>
    </row>
    <row r="289" spans="1:30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39"/>
      <c r="AD289" s="2"/>
    </row>
    <row r="290" spans="1:30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39"/>
      <c r="AD290" s="2"/>
    </row>
    <row r="291" spans="1:30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39"/>
      <c r="AD291" s="2"/>
    </row>
    <row r="292" spans="1:30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39"/>
      <c r="AD292" s="2"/>
    </row>
    <row r="293" spans="1:30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39"/>
      <c r="AD293" s="2"/>
    </row>
    <row r="294" spans="1:30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39"/>
      <c r="AD294" s="2"/>
    </row>
    <row r="295" spans="1:30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39"/>
      <c r="AD295" s="2"/>
    </row>
    <row r="296" spans="1:30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39"/>
      <c r="AD296" s="2"/>
    </row>
    <row r="297" spans="1:30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39"/>
      <c r="AD297" s="2"/>
    </row>
    <row r="298" spans="1:30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39"/>
      <c r="AD298" s="2"/>
    </row>
    <row r="299" spans="1:30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39"/>
      <c r="AD299" s="2"/>
    </row>
    <row r="300" spans="1:30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39"/>
      <c r="AD300" s="2"/>
    </row>
    <row r="301" spans="1:30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39"/>
      <c r="AD301" s="2"/>
    </row>
    <row r="302" spans="1:30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39"/>
      <c r="AD302" s="2"/>
    </row>
    <row r="303" spans="1:30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39"/>
      <c r="AD303" s="2"/>
    </row>
    <row r="304" spans="1:30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39"/>
      <c r="AD304" s="2"/>
    </row>
    <row r="305" spans="1:30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39"/>
      <c r="AD305" s="2"/>
    </row>
    <row r="306" spans="1:30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39"/>
      <c r="AD306" s="2"/>
    </row>
    <row r="307" spans="1:30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39"/>
      <c r="AD307" s="2"/>
    </row>
    <row r="308" spans="1:30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39"/>
      <c r="AD308" s="2"/>
    </row>
    <row r="309" spans="1:30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39"/>
      <c r="AD309" s="2"/>
    </row>
    <row r="310" spans="1:30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39"/>
      <c r="AD310" s="2"/>
    </row>
    <row r="311" spans="1:30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39"/>
      <c r="AD311" s="2"/>
    </row>
    <row r="312" spans="1:30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39"/>
      <c r="AD312" s="2"/>
    </row>
    <row r="313" spans="1:30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39"/>
      <c r="AD313" s="2"/>
    </row>
    <row r="314" spans="1:30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39"/>
      <c r="AD314" s="2"/>
    </row>
    <row r="315" spans="1:30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39"/>
      <c r="AD315" s="2"/>
    </row>
    <row r="316" spans="1:30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39"/>
      <c r="AD316" s="2"/>
    </row>
    <row r="317" spans="1:30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39"/>
      <c r="AD317" s="2"/>
    </row>
    <row r="318" spans="1:30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39"/>
      <c r="AD318" s="2"/>
    </row>
    <row r="319" spans="1:30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39"/>
      <c r="AD319" s="2"/>
    </row>
    <row r="320" spans="1:30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39"/>
      <c r="AD320" s="2"/>
    </row>
    <row r="321" spans="1:30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39"/>
      <c r="AD321" s="2"/>
    </row>
    <row r="322" spans="1:30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39"/>
      <c r="AD322" s="2"/>
    </row>
    <row r="323" spans="1:30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39"/>
      <c r="AD323" s="2"/>
    </row>
    <row r="324" spans="1:30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39"/>
      <c r="AD324" s="2"/>
    </row>
    <row r="325" spans="1:30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39"/>
      <c r="AD325" s="2"/>
    </row>
    <row r="326" spans="1:30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39"/>
      <c r="AD326" s="2"/>
    </row>
    <row r="327" spans="1:30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39"/>
      <c r="AD327" s="2"/>
    </row>
    <row r="328" spans="1:30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39"/>
      <c r="AD328" s="2"/>
    </row>
    <row r="329" spans="1:30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39"/>
      <c r="AD329" s="2"/>
    </row>
    <row r="330" spans="1:30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39"/>
      <c r="AD330" s="2"/>
    </row>
    <row r="331" spans="1:30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39"/>
      <c r="AD331" s="2"/>
    </row>
    <row r="332" spans="1:30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39"/>
      <c r="AD332" s="2"/>
    </row>
    <row r="333" spans="1:30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39"/>
      <c r="AD333" s="2"/>
    </row>
    <row r="334" spans="1:30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39"/>
      <c r="AD334" s="2"/>
    </row>
    <row r="335" spans="1:30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39"/>
      <c r="AD335" s="2"/>
    </row>
    <row r="336" spans="1:30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39"/>
      <c r="AD336" s="2"/>
    </row>
    <row r="337" spans="1:30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39"/>
      <c r="AD337" s="2"/>
    </row>
    <row r="338" spans="1:30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39"/>
      <c r="AD338" s="2"/>
    </row>
    <row r="339" spans="1:30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39"/>
      <c r="AD339" s="2"/>
    </row>
    <row r="340" spans="1:30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39"/>
      <c r="AD340" s="2"/>
    </row>
    <row r="341" spans="1:30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39"/>
      <c r="AD341" s="2"/>
    </row>
    <row r="342" spans="1:30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39"/>
      <c r="AD342" s="2"/>
    </row>
    <row r="343" spans="1:30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39"/>
      <c r="AD343" s="2"/>
    </row>
    <row r="344" spans="1:30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39"/>
      <c r="AD344" s="2"/>
    </row>
    <row r="345" spans="1:30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39"/>
      <c r="AD345" s="2"/>
    </row>
    <row r="346" spans="1:30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39"/>
      <c r="AD346" s="2"/>
    </row>
    <row r="347" spans="1:30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39"/>
      <c r="AD347" s="2"/>
    </row>
    <row r="348" spans="1:30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39"/>
      <c r="AD348" s="2"/>
    </row>
    <row r="349" spans="1:30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39"/>
      <c r="AD349" s="2"/>
    </row>
    <row r="350" spans="1:30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39"/>
      <c r="AD350" s="2"/>
    </row>
    <row r="351" spans="1:30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39"/>
      <c r="AD351" s="2"/>
    </row>
    <row r="352" spans="1:30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39"/>
      <c r="AD352" s="2"/>
    </row>
    <row r="353" spans="1:30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39"/>
      <c r="AD353" s="2"/>
    </row>
    <row r="354" spans="1:30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39"/>
      <c r="AD354" s="2"/>
    </row>
    <row r="355" spans="1:30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39"/>
      <c r="AD355" s="2"/>
    </row>
    <row r="356" spans="1:30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39"/>
      <c r="AD356" s="2"/>
    </row>
    <row r="357" spans="1:30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39"/>
      <c r="AD357" s="2"/>
    </row>
    <row r="358" spans="1:30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39"/>
      <c r="AD358" s="2"/>
    </row>
    <row r="359" spans="1:30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39"/>
      <c r="AD359" s="2"/>
    </row>
    <row r="360" spans="1:30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39"/>
      <c r="AD360" s="2"/>
    </row>
    <row r="361" spans="1:30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39"/>
      <c r="AD361" s="2"/>
    </row>
    <row r="362" spans="1:30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39"/>
      <c r="AD362" s="2"/>
    </row>
    <row r="363" spans="1:30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39"/>
      <c r="AD363" s="2"/>
    </row>
    <row r="364" spans="1:30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39"/>
      <c r="AD364" s="2"/>
    </row>
    <row r="365" spans="1:30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39"/>
      <c r="AD365" s="2"/>
    </row>
    <row r="366" spans="1:30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39"/>
      <c r="AD366" s="2"/>
    </row>
    <row r="367" spans="1:30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39"/>
      <c r="AD367" s="2"/>
    </row>
    <row r="368" spans="1:30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39"/>
      <c r="AD368" s="2"/>
    </row>
    <row r="369" spans="1:30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39"/>
      <c r="AD369" s="2"/>
    </row>
    <row r="370" spans="1:30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39"/>
      <c r="AD370" s="2"/>
    </row>
    <row r="371" spans="1:30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39"/>
      <c r="AD371" s="2"/>
    </row>
    <row r="372" spans="1:30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39"/>
      <c r="AD372" s="2"/>
    </row>
    <row r="373" spans="1:30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39"/>
      <c r="AD373" s="2"/>
    </row>
    <row r="374" spans="1:30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39"/>
      <c r="AD374" s="2"/>
    </row>
    <row r="375" spans="1:30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39"/>
      <c r="AD375" s="2"/>
    </row>
    <row r="376" spans="1:30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39"/>
      <c r="AD376" s="2"/>
    </row>
    <row r="377" spans="1:30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39"/>
      <c r="AD377" s="2"/>
    </row>
    <row r="378" spans="1:30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39"/>
      <c r="AD378" s="2"/>
    </row>
    <row r="379" spans="1:30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39"/>
      <c r="AD379" s="2"/>
    </row>
    <row r="380" spans="1:30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39"/>
      <c r="AD380" s="2"/>
    </row>
    <row r="381" spans="1:30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39"/>
      <c r="AD381" s="2"/>
    </row>
    <row r="382" spans="1:30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39"/>
      <c r="AD382" s="2"/>
    </row>
    <row r="383" spans="1:30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39"/>
      <c r="AD383" s="2"/>
    </row>
    <row r="384" spans="1:30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39"/>
      <c r="AD384" s="2"/>
    </row>
    <row r="385" spans="1:30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39"/>
      <c r="AD385" s="2"/>
    </row>
    <row r="386" spans="1:30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39"/>
      <c r="AD386" s="2"/>
    </row>
    <row r="387" spans="1:30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39"/>
      <c r="AD387" s="2"/>
    </row>
    <row r="388" spans="1:30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39"/>
      <c r="AD388" s="2"/>
    </row>
    <row r="389" spans="1:30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39"/>
      <c r="AD389" s="2"/>
    </row>
    <row r="390" spans="1:30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39"/>
      <c r="AD390" s="2"/>
    </row>
    <row r="391" spans="1:30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39"/>
      <c r="AD391" s="2"/>
    </row>
    <row r="392" spans="1:30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39"/>
      <c r="AD392" s="2"/>
    </row>
    <row r="393" spans="1:30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39"/>
      <c r="AD393" s="2"/>
    </row>
    <row r="394" spans="1:30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39"/>
      <c r="AD394" s="2"/>
    </row>
    <row r="395" spans="1:30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39"/>
      <c r="AD395" s="2"/>
    </row>
    <row r="396" spans="1:30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39"/>
      <c r="AD396" s="2"/>
    </row>
    <row r="397" spans="1:30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39"/>
      <c r="AD397" s="2"/>
    </row>
    <row r="398" spans="1:30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39"/>
      <c r="AD398" s="2"/>
    </row>
    <row r="399" spans="1:30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39"/>
      <c r="AD399" s="2"/>
    </row>
    <row r="400" spans="1:30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39"/>
      <c r="AD400" s="2"/>
    </row>
    <row r="401" spans="1:30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39"/>
      <c r="AD401" s="2"/>
    </row>
    <row r="402" spans="1:30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39"/>
      <c r="AD402" s="2"/>
    </row>
    <row r="403" spans="1:30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39"/>
      <c r="AD403" s="2"/>
    </row>
    <row r="404" spans="1:30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39"/>
      <c r="AD404" s="2"/>
    </row>
    <row r="405" spans="1:30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39"/>
      <c r="AD405" s="2"/>
    </row>
    <row r="406" spans="1:30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39"/>
      <c r="AD406" s="2"/>
    </row>
    <row r="407" spans="1:30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39"/>
      <c r="AD407" s="2"/>
    </row>
    <row r="408" spans="1:30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39"/>
      <c r="AD408" s="2"/>
    </row>
    <row r="409" spans="1:30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39"/>
      <c r="AD409" s="2"/>
    </row>
    <row r="410" spans="1:30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39"/>
      <c r="AD410" s="2"/>
    </row>
    <row r="411" spans="1:30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39"/>
      <c r="AD411" s="2"/>
    </row>
    <row r="412" spans="1:30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39"/>
      <c r="AD412" s="2"/>
    </row>
    <row r="413" spans="1:30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39"/>
      <c r="AD413" s="2"/>
    </row>
    <row r="414" spans="1:30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39"/>
      <c r="AD414" s="2"/>
    </row>
    <row r="415" spans="1:30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39"/>
      <c r="AD415" s="2"/>
    </row>
    <row r="416" spans="1:30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39"/>
      <c r="AD416" s="2"/>
    </row>
    <row r="417" spans="1:30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39"/>
      <c r="AD417" s="2"/>
    </row>
    <row r="418" spans="1:30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39"/>
      <c r="AD418" s="2"/>
    </row>
    <row r="419" spans="1:30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39"/>
      <c r="AD419" s="2"/>
    </row>
    <row r="420" spans="1:30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39"/>
      <c r="AD420" s="2"/>
    </row>
    <row r="421" spans="1:30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39"/>
      <c r="AD421" s="2"/>
    </row>
    <row r="422" spans="1:30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39"/>
      <c r="AD422" s="2"/>
    </row>
    <row r="423" spans="1:30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39"/>
      <c r="AD423" s="2"/>
    </row>
    <row r="424" spans="1:30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39"/>
      <c r="AD424" s="2"/>
    </row>
    <row r="425" spans="1:30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39"/>
      <c r="AD425" s="2"/>
    </row>
    <row r="426" spans="1:30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39"/>
      <c r="AD426" s="2"/>
    </row>
    <row r="427" spans="1:30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39"/>
      <c r="AD427" s="2"/>
    </row>
    <row r="428" spans="1:30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39"/>
      <c r="AD428" s="2"/>
    </row>
    <row r="429" spans="1:30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39"/>
      <c r="AD429" s="2"/>
    </row>
    <row r="430" spans="1:30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39"/>
      <c r="AD430" s="2"/>
    </row>
    <row r="431" spans="1:30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39"/>
      <c r="AD431" s="2"/>
    </row>
    <row r="432" spans="1:30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39"/>
      <c r="AD432" s="2"/>
    </row>
    <row r="433" spans="1:30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39"/>
      <c r="AD433" s="2"/>
    </row>
    <row r="434" spans="1:30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39"/>
      <c r="AD434" s="2"/>
    </row>
    <row r="435" spans="1:30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39"/>
      <c r="AD435" s="2"/>
    </row>
    <row r="436" spans="1:30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39"/>
      <c r="AD436" s="2"/>
    </row>
    <row r="437" spans="1:30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39"/>
      <c r="AD437" s="2"/>
    </row>
    <row r="438" spans="1:30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39"/>
      <c r="AD438" s="2"/>
    </row>
    <row r="439" spans="1:30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39"/>
      <c r="AD439" s="2"/>
    </row>
    <row r="440" spans="1:30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39"/>
      <c r="AD440" s="2"/>
    </row>
    <row r="441" spans="1:30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39"/>
      <c r="AD441" s="2"/>
    </row>
    <row r="442" spans="1:30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39"/>
      <c r="AD442" s="2"/>
    </row>
    <row r="443" spans="1:30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39"/>
      <c r="AD443" s="2"/>
    </row>
    <row r="444" spans="1:30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39"/>
      <c r="AD444" s="2"/>
    </row>
    <row r="445" spans="1:30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39"/>
      <c r="AD445" s="2"/>
    </row>
    <row r="446" spans="1:30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39"/>
      <c r="AD446" s="2"/>
    </row>
    <row r="447" spans="1:30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39"/>
      <c r="AD447" s="2"/>
    </row>
    <row r="448" spans="1:30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39"/>
      <c r="AD448" s="2"/>
    </row>
    <row r="449" spans="1:30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39"/>
      <c r="AD449" s="2"/>
    </row>
    <row r="450" spans="1:30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39"/>
      <c r="AD450" s="2"/>
    </row>
    <row r="451" spans="1:30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39"/>
      <c r="AD451" s="2"/>
    </row>
    <row r="452" spans="1:30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39"/>
      <c r="AD452" s="2"/>
    </row>
    <row r="453" spans="1:30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39"/>
      <c r="AD453" s="2"/>
    </row>
    <row r="454" spans="1:30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39"/>
      <c r="AD454" s="2"/>
    </row>
    <row r="455" spans="1:30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39"/>
      <c r="AD455" s="2"/>
    </row>
    <row r="456" spans="1:30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39"/>
      <c r="AD456" s="2"/>
    </row>
    <row r="457" spans="1:30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39"/>
      <c r="AD457" s="2"/>
    </row>
    <row r="458" spans="1:30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39"/>
      <c r="AD458" s="2"/>
    </row>
    <row r="459" spans="1:30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39"/>
      <c r="AD459" s="2"/>
    </row>
    <row r="460" spans="1:30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39"/>
      <c r="AD460" s="2"/>
    </row>
    <row r="461" spans="1:30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39"/>
      <c r="AD461" s="2"/>
    </row>
    <row r="462" spans="1:30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39"/>
      <c r="AD462" s="2"/>
    </row>
    <row r="463" spans="1:30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39"/>
      <c r="AD463" s="2"/>
    </row>
    <row r="464" spans="1:30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39"/>
      <c r="AD464" s="2"/>
    </row>
    <row r="465" spans="1:30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39"/>
      <c r="AD465" s="2"/>
    </row>
    <row r="466" spans="1:30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39"/>
      <c r="AD466" s="2"/>
    </row>
    <row r="467" spans="1:30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39"/>
      <c r="AD467" s="2"/>
    </row>
    <row r="468" spans="1:30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39"/>
      <c r="AD468" s="2"/>
    </row>
    <row r="469" spans="1:30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39"/>
      <c r="AD469" s="2"/>
    </row>
    <row r="470" spans="1:30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39"/>
      <c r="AD470" s="2"/>
    </row>
    <row r="471" spans="1:30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39"/>
      <c r="AD471" s="2"/>
    </row>
    <row r="472" spans="1:30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39"/>
      <c r="AD472" s="2"/>
    </row>
    <row r="473" spans="1:30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39"/>
      <c r="AD473" s="2"/>
    </row>
    <row r="474" spans="1:30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39"/>
      <c r="AD474" s="2"/>
    </row>
    <row r="475" spans="1:30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39"/>
      <c r="AD475" s="2"/>
    </row>
    <row r="476" spans="1:30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39"/>
      <c r="AD476" s="2"/>
    </row>
    <row r="477" spans="1:30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39"/>
      <c r="AD477" s="2"/>
    </row>
    <row r="478" spans="1:30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39"/>
      <c r="AD478" s="2"/>
    </row>
    <row r="479" spans="1:30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39"/>
      <c r="AD479" s="2"/>
    </row>
    <row r="480" spans="1:30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39"/>
      <c r="AD480" s="2"/>
    </row>
    <row r="481" spans="1:30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39"/>
      <c r="AD481" s="2"/>
    </row>
    <row r="482" spans="1:30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39"/>
      <c r="AD482" s="2"/>
    </row>
    <row r="483" spans="1:30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39"/>
      <c r="AD483" s="2"/>
    </row>
    <row r="484" spans="1:30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39"/>
      <c r="AD484" s="2"/>
    </row>
    <row r="485" spans="1:30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39"/>
      <c r="AD485" s="2"/>
    </row>
    <row r="486" spans="1:30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39"/>
      <c r="AD486" s="2"/>
    </row>
    <row r="487" spans="1:30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39"/>
      <c r="AD487" s="2"/>
    </row>
    <row r="488" spans="1:30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39"/>
      <c r="AD488" s="2"/>
    </row>
    <row r="489" spans="1:30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39"/>
      <c r="AD489" s="2"/>
    </row>
    <row r="490" spans="1:30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39"/>
      <c r="AD490" s="2"/>
    </row>
    <row r="491" spans="1:30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39"/>
      <c r="AD491" s="2"/>
    </row>
    <row r="492" spans="1:30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39"/>
      <c r="AD492" s="2"/>
    </row>
    <row r="493" spans="1:30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39"/>
      <c r="AD493" s="2"/>
    </row>
    <row r="494" spans="1:30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39"/>
      <c r="AD494" s="2"/>
    </row>
    <row r="495" spans="1:30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39"/>
      <c r="AD495" s="2"/>
    </row>
    <row r="496" spans="1:30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39"/>
      <c r="AD496" s="2"/>
    </row>
    <row r="497" spans="1:30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39"/>
      <c r="AD497" s="2"/>
    </row>
    <row r="498" spans="1:30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39"/>
      <c r="AD498" s="2"/>
    </row>
    <row r="499" spans="1:30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39"/>
      <c r="AD499" s="2"/>
    </row>
    <row r="500" spans="1:30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39"/>
      <c r="AD500" s="2"/>
    </row>
    <row r="501" spans="1:30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39"/>
      <c r="AD501" s="2"/>
    </row>
    <row r="502" spans="1:30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39"/>
      <c r="AD502" s="2"/>
    </row>
    <row r="503" spans="1:30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39"/>
      <c r="AD503" s="2"/>
    </row>
    <row r="504" spans="1:30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39"/>
      <c r="AD504" s="2"/>
    </row>
    <row r="505" spans="1:30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39"/>
      <c r="AD505" s="2"/>
    </row>
    <row r="506" spans="1:30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39"/>
      <c r="AD506" s="2"/>
    </row>
    <row r="507" spans="1:30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39"/>
      <c r="AD507" s="2"/>
    </row>
    <row r="508" spans="1:30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39"/>
      <c r="AD508" s="2"/>
    </row>
    <row r="509" spans="1:30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39"/>
      <c r="AD509" s="2"/>
    </row>
    <row r="510" spans="1:30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39"/>
      <c r="AD510" s="2"/>
    </row>
    <row r="511" spans="1:30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39"/>
      <c r="AD511" s="2"/>
    </row>
    <row r="512" spans="1:30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39"/>
      <c r="AD512" s="2"/>
    </row>
    <row r="513" spans="1:30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39"/>
      <c r="AD513" s="2"/>
    </row>
    <row r="514" spans="1:30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39"/>
      <c r="AD514" s="2"/>
    </row>
    <row r="515" spans="1:30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39"/>
      <c r="AD515" s="2"/>
    </row>
    <row r="516" spans="1:30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39"/>
      <c r="AD516" s="2"/>
    </row>
    <row r="517" spans="1:30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39"/>
      <c r="AD517" s="2"/>
    </row>
    <row r="518" spans="1:30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39"/>
      <c r="AD518" s="2"/>
    </row>
    <row r="519" spans="1:30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39"/>
      <c r="AD519" s="2"/>
    </row>
    <row r="520" spans="1:30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39"/>
      <c r="AD520" s="2"/>
    </row>
    <row r="521" spans="1:30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39"/>
      <c r="AD521" s="2"/>
    </row>
    <row r="522" spans="1:30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39"/>
      <c r="AD522" s="2"/>
    </row>
    <row r="523" spans="1:30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39"/>
      <c r="AD523" s="2"/>
    </row>
    <row r="524" spans="1:30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39"/>
      <c r="AD524" s="2"/>
    </row>
    <row r="525" spans="1:30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39"/>
      <c r="AD525" s="2"/>
    </row>
    <row r="526" spans="1:30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39"/>
      <c r="AD526" s="2"/>
    </row>
    <row r="527" spans="1:30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39"/>
      <c r="AD527" s="2"/>
    </row>
    <row r="528" spans="1:30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39"/>
      <c r="AD528" s="2"/>
    </row>
    <row r="529" spans="1:30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39"/>
      <c r="AD529" s="2"/>
    </row>
    <row r="530" spans="1:30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39"/>
      <c r="AD530" s="2"/>
    </row>
    <row r="531" spans="1:30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39"/>
      <c r="AD531" s="2"/>
    </row>
    <row r="532" spans="1:30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39"/>
      <c r="AD532" s="2"/>
    </row>
    <row r="533" spans="1:30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39"/>
      <c r="AD533" s="2"/>
    </row>
    <row r="534" spans="1:30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39"/>
      <c r="AD534" s="2"/>
    </row>
    <row r="535" spans="1:30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39"/>
      <c r="AD535" s="2"/>
    </row>
    <row r="536" spans="1:30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39"/>
      <c r="AD536" s="2"/>
    </row>
    <row r="537" spans="1:30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39"/>
      <c r="AD537" s="2"/>
    </row>
    <row r="538" spans="1:30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39"/>
      <c r="AD538" s="2"/>
    </row>
    <row r="539" spans="1:30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39"/>
      <c r="AD539" s="2"/>
    </row>
    <row r="540" spans="1:30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39"/>
      <c r="AD540" s="2"/>
    </row>
    <row r="541" spans="1:30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39"/>
      <c r="AD541" s="2"/>
    </row>
    <row r="542" spans="1:30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39"/>
      <c r="AD542" s="2"/>
    </row>
    <row r="543" spans="1:30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39"/>
      <c r="AD543" s="2"/>
    </row>
    <row r="544" spans="1:30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39"/>
      <c r="AD544" s="2"/>
    </row>
    <row r="545" spans="1:30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39"/>
      <c r="AD545" s="2"/>
    </row>
    <row r="546" spans="1:30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39"/>
      <c r="AD546" s="2"/>
    </row>
    <row r="547" spans="1:30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39"/>
      <c r="AD547" s="2"/>
    </row>
    <row r="548" spans="1:30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39"/>
      <c r="AD548" s="2"/>
    </row>
    <row r="549" spans="1:30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39"/>
      <c r="AD549" s="2"/>
    </row>
    <row r="550" spans="1:30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39"/>
      <c r="AD550" s="2"/>
    </row>
    <row r="551" spans="1:30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39"/>
      <c r="AD551" s="2"/>
    </row>
    <row r="552" spans="1:30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39"/>
      <c r="AD552" s="2"/>
    </row>
    <row r="553" spans="1:30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39"/>
      <c r="AD553" s="2"/>
    </row>
    <row r="554" spans="1:30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39"/>
      <c r="AD554" s="2"/>
    </row>
    <row r="555" spans="1:30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39"/>
      <c r="AD555" s="2"/>
    </row>
    <row r="556" spans="1:30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39"/>
      <c r="AD556" s="2"/>
    </row>
    <row r="557" spans="1:30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39"/>
      <c r="AD557" s="2"/>
    </row>
    <row r="558" spans="1:30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39"/>
      <c r="AD558" s="2"/>
    </row>
    <row r="559" spans="1:30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39"/>
      <c r="AD559" s="2"/>
    </row>
    <row r="560" spans="1:30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39"/>
      <c r="AD560" s="2"/>
    </row>
    <row r="561" spans="1:30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39"/>
      <c r="AD561" s="2"/>
    </row>
    <row r="562" spans="1:30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39"/>
      <c r="AD562" s="2"/>
    </row>
    <row r="563" spans="1:30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39"/>
      <c r="AD563" s="2"/>
    </row>
    <row r="564" spans="1:30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39"/>
      <c r="AD564" s="2"/>
    </row>
    <row r="565" spans="1:30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39"/>
      <c r="AD565" s="2"/>
    </row>
    <row r="566" spans="1:30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39"/>
      <c r="AD566" s="2"/>
    </row>
    <row r="567" spans="1:30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39"/>
      <c r="AD567" s="2"/>
    </row>
    <row r="568" spans="1:30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39"/>
      <c r="AD568" s="2"/>
    </row>
    <row r="569" spans="1:30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39"/>
      <c r="AD569" s="2"/>
    </row>
    <row r="570" spans="1:30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39"/>
      <c r="AD570" s="2"/>
    </row>
    <row r="571" spans="1:30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39"/>
      <c r="AD571" s="2"/>
    </row>
    <row r="572" spans="1:30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39"/>
      <c r="AD572" s="2"/>
    </row>
    <row r="573" spans="1:30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39"/>
      <c r="AD573" s="2"/>
    </row>
    <row r="574" spans="1:30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39"/>
      <c r="AD574" s="2"/>
    </row>
    <row r="575" spans="1:30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39"/>
      <c r="AD575" s="2"/>
    </row>
    <row r="576" spans="1:30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39"/>
      <c r="AD576" s="2"/>
    </row>
    <row r="577" spans="1:30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39"/>
      <c r="AD577" s="2"/>
    </row>
    <row r="578" spans="1:30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39"/>
      <c r="AD578" s="2"/>
    </row>
    <row r="579" spans="1:30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39"/>
      <c r="AD579" s="2"/>
    </row>
    <row r="580" spans="1:30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39"/>
      <c r="AD580" s="2"/>
    </row>
    <row r="581" spans="1:30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39"/>
      <c r="AD581" s="2"/>
    </row>
    <row r="582" spans="1:30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39"/>
      <c r="AD582" s="2"/>
    </row>
    <row r="583" spans="1:30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39"/>
      <c r="AD583" s="2"/>
    </row>
    <row r="584" spans="1:30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39"/>
      <c r="AD584" s="2"/>
    </row>
    <row r="585" spans="1:30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39"/>
      <c r="AD585" s="2"/>
    </row>
    <row r="586" spans="1:30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39"/>
      <c r="AD586" s="2"/>
    </row>
    <row r="587" spans="1:30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39"/>
      <c r="AD587" s="2"/>
    </row>
    <row r="588" spans="1:30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39"/>
      <c r="AD588" s="2"/>
    </row>
    <row r="589" spans="1:30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39"/>
      <c r="AD589" s="2"/>
    </row>
    <row r="590" spans="1:30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39"/>
      <c r="AD590" s="2"/>
    </row>
    <row r="591" spans="1:30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39"/>
      <c r="AD591" s="2"/>
    </row>
    <row r="592" spans="1:30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39"/>
      <c r="AD592" s="2"/>
    </row>
    <row r="593" spans="1:30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39"/>
      <c r="AD593" s="2"/>
    </row>
    <row r="594" spans="1:30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39"/>
      <c r="AD594" s="2"/>
    </row>
    <row r="595" spans="1:30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39"/>
      <c r="AD595" s="2"/>
    </row>
    <row r="596" spans="1:30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39"/>
      <c r="AD596" s="2"/>
    </row>
    <row r="597" spans="1:30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39"/>
      <c r="AD597" s="2"/>
    </row>
    <row r="598" spans="1:30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39"/>
      <c r="AD598" s="2"/>
    </row>
    <row r="599" spans="1:30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39"/>
      <c r="AD599" s="2"/>
    </row>
    <row r="600" spans="1:30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39"/>
      <c r="AD600" s="2"/>
    </row>
    <row r="601" spans="1:30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39"/>
      <c r="AD601" s="2"/>
    </row>
    <row r="602" spans="1:30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39"/>
      <c r="AD602" s="2"/>
    </row>
    <row r="603" spans="1:30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39"/>
      <c r="AD603" s="2"/>
    </row>
    <row r="604" spans="1:30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39"/>
      <c r="AD604" s="2"/>
    </row>
    <row r="605" spans="1:30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39"/>
      <c r="AD605" s="2"/>
    </row>
    <row r="606" spans="1:30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39"/>
      <c r="AD606" s="2"/>
    </row>
    <row r="607" spans="1:30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39"/>
      <c r="AD607" s="2"/>
    </row>
    <row r="608" spans="1:30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39"/>
      <c r="AD608" s="2"/>
    </row>
    <row r="609" spans="1:30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39"/>
      <c r="AD609" s="2"/>
    </row>
    <row r="610" spans="1:30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39"/>
      <c r="AD610" s="2"/>
    </row>
    <row r="611" spans="1:30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39"/>
      <c r="AD611" s="2"/>
    </row>
    <row r="612" spans="1:30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39"/>
      <c r="AD612" s="2"/>
    </row>
    <row r="613" spans="1:30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39"/>
      <c r="AD613" s="2"/>
    </row>
    <row r="614" spans="1:30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39"/>
      <c r="AD614" s="2"/>
    </row>
    <row r="615" spans="1:30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39"/>
      <c r="AD615" s="2"/>
    </row>
    <row r="616" spans="1:30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39"/>
      <c r="AD616" s="2"/>
    </row>
    <row r="617" spans="1:30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39"/>
      <c r="AD617" s="2"/>
    </row>
    <row r="618" spans="1:30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39"/>
      <c r="AD618" s="2"/>
    </row>
    <row r="619" spans="1:30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39"/>
      <c r="AD619" s="2"/>
    </row>
    <row r="620" spans="1:30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39"/>
      <c r="AD620" s="2"/>
    </row>
    <row r="621" spans="1:30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39"/>
      <c r="AD621" s="2"/>
    </row>
    <row r="622" spans="1:30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39"/>
      <c r="AD622" s="2"/>
    </row>
    <row r="623" spans="1:30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39"/>
      <c r="AD623" s="2"/>
    </row>
    <row r="624" spans="1:30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39"/>
      <c r="AD624" s="2"/>
    </row>
    <row r="625" spans="1:30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39"/>
      <c r="AD625" s="2"/>
    </row>
    <row r="626" spans="1:30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39"/>
      <c r="AD626" s="2"/>
    </row>
    <row r="627" spans="1:30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39"/>
      <c r="AD627" s="2"/>
    </row>
    <row r="628" spans="1:30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39"/>
      <c r="AD628" s="2"/>
    </row>
    <row r="629" spans="1:30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39"/>
      <c r="AD629" s="2"/>
    </row>
    <row r="630" spans="1:30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39"/>
      <c r="AD630" s="2"/>
    </row>
    <row r="631" spans="1:30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39"/>
      <c r="AD631" s="2"/>
    </row>
    <row r="632" spans="1:30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39"/>
      <c r="AD632" s="2"/>
    </row>
    <row r="633" spans="1:30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39"/>
      <c r="AD633" s="2"/>
    </row>
    <row r="634" spans="1:30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39"/>
      <c r="AD634" s="2"/>
    </row>
    <row r="635" spans="1:30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39"/>
      <c r="AD635" s="2"/>
    </row>
    <row r="636" spans="1:30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39"/>
      <c r="AD636" s="2"/>
    </row>
    <row r="637" spans="1:30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39"/>
      <c r="AD637" s="2"/>
    </row>
    <row r="638" spans="1:30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39"/>
      <c r="AD638" s="2"/>
    </row>
    <row r="639" spans="1:30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39"/>
      <c r="AD639" s="2"/>
    </row>
    <row r="640" spans="1:30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39"/>
      <c r="AD640" s="2"/>
    </row>
    <row r="641" spans="1:30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39"/>
      <c r="AD641" s="2"/>
    </row>
    <row r="642" spans="1:30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39"/>
      <c r="AD642" s="2"/>
    </row>
    <row r="643" spans="1:30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39"/>
      <c r="AD643" s="2"/>
    </row>
    <row r="644" spans="1:30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39"/>
      <c r="AD644" s="2"/>
    </row>
    <row r="645" spans="1:30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39"/>
      <c r="AD645" s="2"/>
    </row>
    <row r="646" spans="1:30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39"/>
      <c r="AD646" s="2"/>
    </row>
    <row r="647" spans="1:30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39"/>
      <c r="AD647" s="2"/>
    </row>
    <row r="648" spans="1:30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39"/>
      <c r="AD648" s="2"/>
    </row>
    <row r="649" spans="1:30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39"/>
      <c r="AD649" s="2"/>
    </row>
    <row r="650" spans="1:30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39"/>
      <c r="AD650" s="2"/>
    </row>
    <row r="651" spans="1:30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39"/>
      <c r="AD651" s="2"/>
    </row>
    <row r="652" spans="1:30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39"/>
      <c r="AD652" s="2"/>
    </row>
    <row r="653" spans="1:30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39"/>
      <c r="AD653" s="2"/>
    </row>
    <row r="654" spans="1:30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39"/>
      <c r="AD654" s="2"/>
    </row>
    <row r="655" spans="1:30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39"/>
      <c r="AD655" s="2"/>
    </row>
    <row r="656" spans="1:30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39"/>
      <c r="AD656" s="2"/>
    </row>
    <row r="657" spans="1:30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39"/>
      <c r="AD657" s="2"/>
    </row>
    <row r="658" spans="1:30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39"/>
      <c r="AD658" s="2"/>
    </row>
    <row r="659" spans="1:30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39"/>
      <c r="AD659" s="2"/>
    </row>
    <row r="660" spans="1:30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39"/>
      <c r="AD660" s="2"/>
    </row>
    <row r="661" spans="1:30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39"/>
      <c r="AD661" s="2"/>
    </row>
    <row r="662" spans="1:30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39"/>
      <c r="AD662" s="2"/>
    </row>
    <row r="663" spans="1:30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39"/>
      <c r="AD663" s="2"/>
    </row>
    <row r="664" spans="1:30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39"/>
      <c r="AD664" s="2"/>
    </row>
    <row r="665" spans="1:30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39"/>
      <c r="AD665" s="2"/>
    </row>
    <row r="666" spans="1:30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39"/>
      <c r="AD666" s="2"/>
    </row>
    <row r="667" spans="1:30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39"/>
      <c r="AD667" s="2"/>
    </row>
    <row r="668" spans="1:30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39"/>
      <c r="AD668" s="2"/>
    </row>
    <row r="669" spans="1:30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39"/>
      <c r="AD669" s="2"/>
    </row>
    <row r="670" spans="1:30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39"/>
      <c r="AD670" s="2"/>
    </row>
    <row r="671" spans="1:30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39"/>
      <c r="AD671" s="2"/>
    </row>
    <row r="672" spans="1:30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39"/>
      <c r="AD672" s="2"/>
    </row>
    <row r="673" spans="1:30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39"/>
      <c r="AD673" s="2"/>
    </row>
    <row r="674" spans="1:30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39"/>
      <c r="AD674" s="2"/>
    </row>
    <row r="675" spans="1:30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39"/>
      <c r="AD675" s="2"/>
    </row>
    <row r="676" spans="1:30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39"/>
      <c r="AD676" s="2"/>
    </row>
    <row r="677" spans="1:30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39"/>
      <c r="AD677" s="2"/>
    </row>
    <row r="678" spans="1:30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39"/>
      <c r="AD678" s="2"/>
    </row>
    <row r="679" spans="1:30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39"/>
      <c r="AD679" s="2"/>
    </row>
    <row r="680" spans="1:30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39"/>
      <c r="AD680" s="2"/>
    </row>
    <row r="681" spans="1:30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39"/>
      <c r="AD681" s="2"/>
    </row>
    <row r="682" spans="1:30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39"/>
      <c r="AD682" s="2"/>
    </row>
    <row r="683" spans="1:30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39"/>
      <c r="AD683" s="2"/>
    </row>
    <row r="684" spans="1:30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39"/>
      <c r="AD684" s="2"/>
    </row>
    <row r="685" spans="1:30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39"/>
      <c r="AD685" s="2"/>
    </row>
    <row r="686" spans="1:30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39"/>
      <c r="AD686" s="2"/>
    </row>
    <row r="687" spans="1:30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39"/>
      <c r="AD687" s="2"/>
    </row>
    <row r="688" spans="1:30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39"/>
      <c r="AD688" s="2"/>
    </row>
    <row r="689" spans="1:30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39"/>
      <c r="AD689" s="2"/>
    </row>
    <row r="690" spans="1:30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39"/>
      <c r="AD690" s="2"/>
    </row>
    <row r="691" spans="1:30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39"/>
      <c r="AD691" s="2"/>
    </row>
    <row r="692" spans="1:30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39"/>
      <c r="AD692" s="2"/>
    </row>
    <row r="693" spans="1:30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39"/>
      <c r="AD693" s="2"/>
    </row>
    <row r="694" spans="1:30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39"/>
      <c r="AD694" s="2"/>
    </row>
    <row r="695" spans="1:30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39"/>
      <c r="AD695" s="2"/>
    </row>
    <row r="696" spans="1:30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39"/>
      <c r="AD696" s="2"/>
    </row>
    <row r="697" spans="1:30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39"/>
      <c r="AD697" s="2"/>
    </row>
    <row r="698" spans="1:30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39"/>
      <c r="AD698" s="2"/>
    </row>
    <row r="699" spans="1:30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39"/>
      <c r="AD699" s="2"/>
    </row>
    <row r="700" spans="1:30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39"/>
      <c r="AD700" s="2"/>
    </row>
    <row r="701" spans="1:30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39"/>
      <c r="AD701" s="2"/>
    </row>
    <row r="702" spans="1:30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39"/>
      <c r="AD702" s="2"/>
    </row>
    <row r="703" spans="1:30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39"/>
      <c r="AD703" s="2"/>
    </row>
    <row r="704" spans="1:30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39"/>
      <c r="AD704" s="2"/>
    </row>
    <row r="705" spans="1:30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39"/>
      <c r="AD705" s="2"/>
    </row>
    <row r="706" spans="1:30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39"/>
      <c r="AD706" s="2"/>
    </row>
    <row r="707" spans="1:30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39"/>
      <c r="AD707" s="2"/>
    </row>
    <row r="708" spans="1:30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39"/>
      <c r="AD708" s="2"/>
    </row>
    <row r="709" spans="1:30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39"/>
      <c r="AD709" s="2"/>
    </row>
    <row r="710" spans="1:30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39"/>
      <c r="AD710" s="2"/>
    </row>
    <row r="711" spans="1:30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39"/>
      <c r="AD711" s="2"/>
    </row>
    <row r="712" spans="1:30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39"/>
      <c r="AD712" s="2"/>
    </row>
    <row r="713" spans="1:30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39"/>
      <c r="AD713" s="2"/>
    </row>
    <row r="714" spans="1:30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39"/>
      <c r="AD714" s="2"/>
    </row>
    <row r="715" spans="1:30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39"/>
      <c r="AD715" s="2"/>
    </row>
    <row r="716" spans="1:30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39"/>
      <c r="AD716" s="2"/>
    </row>
    <row r="717" spans="1:30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39"/>
      <c r="AD717" s="2"/>
    </row>
    <row r="718" spans="1:30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39"/>
      <c r="AD718" s="2"/>
    </row>
    <row r="719" spans="1:30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39"/>
      <c r="AD719" s="2"/>
    </row>
    <row r="720" spans="1:30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39"/>
      <c r="AD720" s="2"/>
    </row>
    <row r="721" spans="1:30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39"/>
      <c r="AD721" s="2"/>
    </row>
    <row r="722" spans="1:30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39"/>
      <c r="AD722" s="2"/>
    </row>
    <row r="723" spans="1:30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39"/>
      <c r="AD723" s="2"/>
    </row>
    <row r="724" spans="1:30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39"/>
      <c r="AD724" s="2"/>
    </row>
    <row r="725" spans="1:30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39"/>
      <c r="AD725" s="2"/>
    </row>
    <row r="726" spans="1:30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39"/>
      <c r="AD726" s="2"/>
    </row>
    <row r="727" spans="1:30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39"/>
      <c r="AD727" s="2"/>
    </row>
    <row r="728" spans="1:30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39"/>
      <c r="AD728" s="2"/>
    </row>
    <row r="729" spans="1:30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39"/>
      <c r="AD729" s="2"/>
    </row>
    <row r="730" spans="1:30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39"/>
      <c r="AD730" s="2"/>
    </row>
    <row r="731" spans="1:30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39"/>
      <c r="AD731" s="2"/>
    </row>
    <row r="732" spans="1:30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39"/>
      <c r="AD732" s="2"/>
    </row>
    <row r="733" spans="1:30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39"/>
      <c r="AD733" s="2"/>
    </row>
    <row r="734" spans="1:30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39"/>
      <c r="AD734" s="2"/>
    </row>
    <row r="735" spans="1:30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39"/>
      <c r="AD735" s="2"/>
    </row>
    <row r="736" spans="1:30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39"/>
      <c r="AD736" s="2"/>
    </row>
    <row r="737" spans="1:30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39"/>
      <c r="AD737" s="2"/>
    </row>
    <row r="738" spans="1:30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39"/>
      <c r="AD738" s="2"/>
    </row>
    <row r="739" spans="1:30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39"/>
      <c r="AD739" s="2"/>
    </row>
    <row r="740" spans="1:30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39"/>
      <c r="AD740" s="2"/>
    </row>
    <row r="741" spans="1:30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39"/>
      <c r="AD741" s="2"/>
    </row>
    <row r="742" spans="1:30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39"/>
      <c r="AD742" s="2"/>
    </row>
    <row r="743" spans="1:30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39"/>
      <c r="AD743" s="2"/>
    </row>
    <row r="744" spans="1:30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39"/>
      <c r="AD744" s="2"/>
    </row>
    <row r="745" spans="1:30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39"/>
      <c r="AD745" s="2"/>
    </row>
    <row r="746" spans="1:30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39"/>
      <c r="AD746" s="2"/>
    </row>
    <row r="747" spans="1:30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39"/>
      <c r="AD747" s="2"/>
    </row>
    <row r="748" spans="1:30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39"/>
      <c r="AD748" s="2"/>
    </row>
    <row r="749" spans="1:30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39"/>
      <c r="AD749" s="2"/>
    </row>
    <row r="750" spans="1:30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39"/>
      <c r="AD750" s="2"/>
    </row>
    <row r="751" spans="1:30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39"/>
      <c r="AD751" s="2"/>
    </row>
    <row r="752" spans="1:30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39"/>
      <c r="AD752" s="2"/>
    </row>
    <row r="753" spans="1:30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39"/>
      <c r="AD753" s="2"/>
    </row>
    <row r="754" spans="1:30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39"/>
      <c r="AD754" s="2"/>
    </row>
    <row r="755" spans="1:30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39"/>
      <c r="AD755" s="2"/>
    </row>
    <row r="756" spans="1:30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39"/>
      <c r="AD756" s="2"/>
    </row>
    <row r="757" spans="1:30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39"/>
      <c r="AD757" s="2"/>
    </row>
    <row r="758" spans="1:30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39"/>
      <c r="AD758" s="2"/>
    </row>
    <row r="759" spans="1:30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39"/>
      <c r="AD759" s="2"/>
    </row>
    <row r="760" spans="1:30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39"/>
      <c r="AD760" s="2"/>
    </row>
    <row r="761" spans="1:30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39"/>
      <c r="AD761" s="2"/>
    </row>
    <row r="762" spans="1:30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39"/>
      <c r="AD762" s="2"/>
    </row>
    <row r="763" spans="1:30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39"/>
      <c r="AD763" s="2"/>
    </row>
    <row r="764" spans="1:30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39"/>
      <c r="AD764" s="2"/>
    </row>
    <row r="765" spans="1:30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39"/>
      <c r="AD765" s="2"/>
    </row>
    <row r="766" spans="1:30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39"/>
      <c r="AD766" s="2"/>
    </row>
    <row r="767" spans="1:30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39"/>
      <c r="AD767" s="2"/>
    </row>
    <row r="768" spans="1:30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39"/>
      <c r="AD768" s="2"/>
    </row>
    <row r="769" spans="1:30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39"/>
      <c r="AD769" s="2"/>
    </row>
    <row r="770" spans="1:30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39"/>
      <c r="AD770" s="2"/>
    </row>
    <row r="771" spans="1:30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39"/>
      <c r="AD771" s="2"/>
    </row>
    <row r="772" spans="1:30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39"/>
      <c r="AD772" s="2"/>
    </row>
    <row r="773" spans="1:30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39"/>
      <c r="AD773" s="2"/>
    </row>
    <row r="774" spans="1:30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39"/>
      <c r="AD774" s="2"/>
    </row>
    <row r="775" spans="1:30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39"/>
      <c r="AD775" s="2"/>
    </row>
    <row r="776" spans="1:30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39"/>
      <c r="AD776" s="2"/>
    </row>
    <row r="777" spans="1:30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39"/>
      <c r="AD777" s="2"/>
    </row>
    <row r="778" spans="1:30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39"/>
      <c r="AD778" s="2"/>
    </row>
    <row r="779" spans="1:30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39"/>
      <c r="AD779" s="2"/>
    </row>
    <row r="780" spans="1:30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39"/>
      <c r="AD780" s="2"/>
    </row>
    <row r="781" spans="1:30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39"/>
      <c r="AD781" s="2"/>
    </row>
    <row r="782" spans="1:30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39"/>
      <c r="AD782" s="2"/>
    </row>
    <row r="783" spans="1:30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39"/>
      <c r="AD783" s="2"/>
    </row>
    <row r="784" spans="1:30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39"/>
      <c r="AD784" s="2"/>
    </row>
    <row r="785" spans="1:30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39"/>
      <c r="AD785" s="2"/>
    </row>
    <row r="786" spans="1:30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39"/>
      <c r="AD786" s="2"/>
    </row>
    <row r="787" spans="1:30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39"/>
      <c r="AD787" s="2"/>
    </row>
    <row r="788" spans="1:30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39"/>
      <c r="AD788" s="2"/>
    </row>
    <row r="789" spans="1:30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39"/>
      <c r="AD789" s="2"/>
    </row>
    <row r="790" spans="1:30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39"/>
      <c r="AD790" s="2"/>
    </row>
    <row r="791" spans="1:30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39"/>
      <c r="AD791" s="2"/>
    </row>
    <row r="792" spans="1:30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39"/>
      <c r="AD792" s="2"/>
    </row>
    <row r="793" spans="1:30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39"/>
      <c r="AD793" s="2"/>
    </row>
    <row r="794" spans="1:30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39"/>
      <c r="AD794" s="2"/>
    </row>
    <row r="795" spans="1:30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39"/>
      <c r="AD795" s="2"/>
    </row>
    <row r="796" spans="1:30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39"/>
      <c r="AD796" s="2"/>
    </row>
    <row r="797" spans="1:30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39"/>
      <c r="AD797" s="2"/>
    </row>
    <row r="798" spans="1:30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39"/>
      <c r="AD798" s="2"/>
    </row>
    <row r="799" spans="1:30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39"/>
      <c r="AD799" s="2"/>
    </row>
    <row r="800" spans="1:30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39"/>
      <c r="AD800" s="2"/>
    </row>
    <row r="801" spans="1:30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39"/>
      <c r="AD801" s="2"/>
    </row>
    <row r="802" spans="1:30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39"/>
      <c r="AD802" s="2"/>
    </row>
    <row r="803" spans="1:30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39"/>
      <c r="AD803" s="2"/>
    </row>
    <row r="804" spans="1:30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39"/>
      <c r="AD804" s="2"/>
    </row>
    <row r="805" spans="1:30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39"/>
      <c r="AD805" s="2"/>
    </row>
    <row r="806" spans="1:30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39"/>
      <c r="AD806" s="2"/>
    </row>
    <row r="807" spans="1:30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39"/>
      <c r="AD807" s="2"/>
    </row>
    <row r="808" spans="1:30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39"/>
      <c r="AD808" s="2"/>
    </row>
    <row r="809" spans="1:30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39"/>
      <c r="AD809" s="2"/>
    </row>
    <row r="810" spans="1:30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39"/>
      <c r="AD810" s="2"/>
    </row>
    <row r="811" spans="1:30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39"/>
      <c r="AD811" s="2"/>
    </row>
    <row r="812" spans="1:30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39"/>
      <c r="AD812" s="2"/>
    </row>
    <row r="813" spans="1:30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39"/>
      <c r="AD813" s="2"/>
    </row>
    <row r="814" spans="1:30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39"/>
      <c r="AD814" s="2"/>
    </row>
    <row r="815" spans="1:30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39"/>
      <c r="AD815" s="2"/>
    </row>
    <row r="816" spans="1:30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39"/>
      <c r="AD816" s="2"/>
    </row>
    <row r="817" spans="1:30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39"/>
      <c r="AD817" s="2"/>
    </row>
    <row r="818" spans="1:30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39"/>
      <c r="AD818" s="2"/>
    </row>
    <row r="819" spans="1:30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39"/>
      <c r="AD819" s="2"/>
    </row>
    <row r="820" spans="1:30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39"/>
      <c r="AD820" s="2"/>
    </row>
    <row r="821" spans="1:30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39"/>
      <c r="AD821" s="2"/>
    </row>
    <row r="822" spans="1:30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39"/>
      <c r="AD822" s="2"/>
    </row>
    <row r="823" spans="1:30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39"/>
      <c r="AD823" s="2"/>
    </row>
    <row r="824" spans="1:30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39"/>
      <c r="AD824" s="2"/>
    </row>
    <row r="825" spans="1:30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39"/>
      <c r="AD825" s="2"/>
    </row>
    <row r="826" spans="1:30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39"/>
      <c r="AD826" s="2"/>
    </row>
    <row r="827" spans="1:30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39"/>
      <c r="AD827" s="2"/>
    </row>
    <row r="828" spans="1:30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39"/>
      <c r="AD828" s="2"/>
    </row>
    <row r="829" spans="1:30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39"/>
      <c r="AD829" s="2"/>
    </row>
    <row r="830" spans="1:30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39"/>
      <c r="AD830" s="2"/>
    </row>
    <row r="831" spans="1:30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39"/>
      <c r="AD831" s="2"/>
    </row>
    <row r="832" spans="1:30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39"/>
      <c r="AD832" s="2"/>
    </row>
    <row r="833" spans="1:30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39"/>
      <c r="AD833" s="2"/>
    </row>
    <row r="834" spans="1:30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39"/>
      <c r="AD834" s="2"/>
    </row>
    <row r="835" spans="1:30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39"/>
      <c r="AD835" s="2"/>
    </row>
    <row r="836" spans="1:30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39"/>
      <c r="AD836" s="2"/>
    </row>
    <row r="837" spans="1:30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39"/>
      <c r="AD837" s="2"/>
    </row>
    <row r="838" spans="1:30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39"/>
      <c r="AD838" s="2"/>
    </row>
    <row r="839" spans="1:30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39"/>
      <c r="AD839" s="2"/>
    </row>
    <row r="840" spans="1:30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39"/>
      <c r="AD840" s="2"/>
    </row>
    <row r="841" spans="1:30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39"/>
      <c r="AD841" s="2"/>
    </row>
    <row r="842" spans="1:30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39"/>
      <c r="AD842" s="2"/>
    </row>
    <row r="843" spans="1:30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39"/>
      <c r="AD843" s="2"/>
    </row>
    <row r="844" spans="1:30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39"/>
      <c r="AD844" s="2"/>
    </row>
    <row r="845" spans="1:30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39"/>
      <c r="AD845" s="2"/>
    </row>
    <row r="846" spans="1:30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39"/>
      <c r="AD846" s="2"/>
    </row>
    <row r="847" spans="1:30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39"/>
      <c r="AD847" s="2"/>
    </row>
    <row r="848" spans="1:30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39"/>
      <c r="AD848" s="2"/>
    </row>
    <row r="849" spans="1:30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39"/>
      <c r="AD849" s="2"/>
    </row>
    <row r="850" spans="1:30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39"/>
      <c r="AD850" s="2"/>
    </row>
    <row r="851" spans="1:30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39"/>
      <c r="AD851" s="2"/>
    </row>
    <row r="852" spans="1:30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39"/>
      <c r="AD852" s="2"/>
    </row>
    <row r="853" spans="1:30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39"/>
      <c r="AD853" s="2"/>
    </row>
    <row r="854" spans="1:30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39"/>
      <c r="AD854" s="2"/>
    </row>
    <row r="855" spans="1:30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39"/>
      <c r="AD855" s="2"/>
    </row>
    <row r="856" spans="1:30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39"/>
      <c r="AD856" s="2"/>
    </row>
    <row r="857" spans="1:30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39"/>
      <c r="AD857" s="2"/>
    </row>
    <row r="858" spans="1:30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39"/>
      <c r="AD858" s="2"/>
    </row>
    <row r="859" spans="1:30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39"/>
      <c r="AD859" s="2"/>
    </row>
    <row r="860" spans="1:30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39"/>
      <c r="AD860" s="2"/>
    </row>
    <row r="861" spans="1:30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39"/>
      <c r="AD861" s="2"/>
    </row>
    <row r="862" spans="1:30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39"/>
      <c r="AD862" s="2"/>
    </row>
    <row r="863" spans="1:30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39"/>
      <c r="AD863" s="2"/>
    </row>
    <row r="864" spans="1:30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39"/>
      <c r="AD864" s="2"/>
    </row>
    <row r="865" spans="1:30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39"/>
      <c r="AD865" s="2"/>
    </row>
    <row r="866" spans="1:30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39"/>
      <c r="AD866" s="2"/>
    </row>
    <row r="867" spans="1:30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39"/>
      <c r="AD867" s="2"/>
    </row>
    <row r="868" spans="1:30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39"/>
      <c r="AD868" s="2"/>
    </row>
    <row r="869" spans="1:30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39"/>
      <c r="AD869" s="2"/>
    </row>
    <row r="870" spans="1:30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39"/>
      <c r="AD870" s="2"/>
    </row>
    <row r="871" spans="1:30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39"/>
      <c r="AD871" s="2"/>
    </row>
    <row r="872" spans="1:30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39"/>
      <c r="AD872" s="2"/>
    </row>
    <row r="873" spans="1:30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39"/>
      <c r="AD873" s="2"/>
    </row>
    <row r="874" spans="1:30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39"/>
      <c r="AD874" s="2"/>
    </row>
    <row r="875" spans="1:30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39"/>
      <c r="AD875" s="2"/>
    </row>
    <row r="876" spans="1:30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39"/>
      <c r="AD876" s="2"/>
    </row>
    <row r="877" spans="1:30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39"/>
      <c r="AD877" s="2"/>
    </row>
    <row r="878" spans="1:30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39"/>
      <c r="AD878" s="2"/>
    </row>
    <row r="879" spans="1:30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39"/>
      <c r="AD879" s="2"/>
    </row>
    <row r="880" spans="1:30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39"/>
      <c r="AD880" s="2"/>
    </row>
    <row r="881" spans="1:30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39"/>
      <c r="AD881" s="2"/>
    </row>
    <row r="882" spans="1:30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39"/>
      <c r="AD882" s="2"/>
    </row>
    <row r="883" spans="1:30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39"/>
      <c r="AD883" s="2"/>
    </row>
    <row r="884" spans="1:30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39"/>
      <c r="AD884" s="2"/>
    </row>
    <row r="885" spans="1:30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39"/>
      <c r="AD885" s="2"/>
    </row>
    <row r="886" spans="1:30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39"/>
      <c r="AD886" s="2"/>
    </row>
    <row r="887" spans="1:30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39"/>
      <c r="AD887" s="2"/>
    </row>
    <row r="888" spans="1:30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39"/>
      <c r="AD888" s="2"/>
    </row>
    <row r="889" spans="1:30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39"/>
      <c r="AD889" s="2"/>
    </row>
    <row r="890" spans="1:30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39"/>
      <c r="AD890" s="2"/>
    </row>
    <row r="891" spans="1:30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39"/>
      <c r="AD891" s="2"/>
    </row>
    <row r="892" spans="1:30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39"/>
      <c r="AD892" s="2"/>
    </row>
    <row r="893" spans="1:30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39"/>
      <c r="AD893" s="2"/>
    </row>
    <row r="894" spans="1:30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39"/>
      <c r="AD894" s="2"/>
    </row>
    <row r="895" spans="1:30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39"/>
      <c r="AD895" s="2"/>
    </row>
    <row r="896" spans="1:30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39"/>
      <c r="AD896" s="2"/>
    </row>
    <row r="897" spans="1:30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39"/>
      <c r="AD897" s="2"/>
    </row>
    <row r="898" spans="1:30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39"/>
      <c r="AD898" s="2"/>
    </row>
    <row r="899" spans="1:30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39"/>
      <c r="AD899" s="2"/>
    </row>
    <row r="900" spans="1:30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39"/>
      <c r="AD900" s="2"/>
    </row>
    <row r="901" spans="1:30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39"/>
      <c r="AD901" s="2"/>
    </row>
    <row r="902" spans="1:30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39"/>
      <c r="AD902" s="2"/>
    </row>
    <row r="903" spans="1:30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39"/>
      <c r="AD903" s="2"/>
    </row>
    <row r="904" spans="1:30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39"/>
      <c r="AD904" s="2"/>
    </row>
    <row r="905" spans="1:30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39"/>
      <c r="AD905" s="2"/>
    </row>
    <row r="906" spans="1:30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39"/>
      <c r="AD906" s="2"/>
    </row>
    <row r="907" spans="1:30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39"/>
      <c r="AD907" s="2"/>
    </row>
    <row r="908" spans="1:30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39"/>
      <c r="AD908" s="2"/>
    </row>
    <row r="909" spans="1:30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39"/>
      <c r="AD909" s="2"/>
    </row>
    <row r="910" spans="1:30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39"/>
      <c r="AD910" s="2"/>
    </row>
    <row r="911" spans="1:30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39"/>
      <c r="AD911" s="2"/>
    </row>
    <row r="912" spans="1:30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39"/>
      <c r="AD912" s="2"/>
    </row>
    <row r="913" spans="1:30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39"/>
      <c r="AD913" s="2"/>
    </row>
    <row r="914" spans="1:30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39"/>
      <c r="AD914" s="2"/>
    </row>
    <row r="915" spans="1:30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39"/>
      <c r="AD915" s="2"/>
    </row>
    <row r="916" spans="1:30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39"/>
      <c r="AD916" s="2"/>
    </row>
    <row r="917" spans="1:30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39"/>
      <c r="AD917" s="2"/>
    </row>
    <row r="918" spans="1:30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39"/>
      <c r="AD918" s="2"/>
    </row>
    <row r="919" spans="1:30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39"/>
      <c r="AD919" s="2"/>
    </row>
    <row r="920" spans="1:30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39"/>
      <c r="AD920" s="2"/>
    </row>
    <row r="921" spans="1:30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39"/>
      <c r="AD921" s="2"/>
    </row>
    <row r="922" spans="1:30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39"/>
      <c r="AD922" s="2"/>
    </row>
    <row r="923" spans="1:30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39"/>
      <c r="AD923" s="2"/>
    </row>
    <row r="924" spans="1:30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39"/>
      <c r="AD924" s="2"/>
    </row>
    <row r="925" spans="1:30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39"/>
      <c r="AD925" s="2"/>
    </row>
    <row r="926" spans="1:30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39"/>
      <c r="AD926" s="2"/>
    </row>
    <row r="927" spans="1:30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39"/>
      <c r="AD927" s="2"/>
    </row>
    <row r="928" spans="1:30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39"/>
      <c r="AD928" s="2"/>
    </row>
    <row r="929" spans="1:30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39"/>
      <c r="AD929" s="2"/>
    </row>
    <row r="930" spans="1:30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39"/>
      <c r="AD930" s="2"/>
    </row>
    <row r="931" spans="1:30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39"/>
      <c r="AD931" s="2"/>
    </row>
    <row r="932" spans="1:30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39"/>
      <c r="AD932" s="2"/>
    </row>
    <row r="933" spans="1:30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39"/>
      <c r="AD933" s="2"/>
    </row>
    <row r="934" spans="1:30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39"/>
      <c r="AD934" s="2"/>
    </row>
    <row r="935" spans="1:30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39"/>
      <c r="AD935" s="2"/>
    </row>
    <row r="936" spans="1:30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39"/>
      <c r="AD936" s="2"/>
    </row>
    <row r="937" spans="1:30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39"/>
      <c r="AD937" s="2"/>
    </row>
    <row r="938" spans="1:30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39"/>
      <c r="AD938" s="2"/>
    </row>
    <row r="939" spans="1:30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39"/>
      <c r="AD939" s="2"/>
    </row>
    <row r="940" spans="1:30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39"/>
      <c r="AD940" s="2"/>
    </row>
    <row r="941" spans="1:30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39"/>
      <c r="AD941" s="2"/>
    </row>
    <row r="942" spans="1:30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39"/>
      <c r="AD942" s="2"/>
    </row>
    <row r="943" spans="1:30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39"/>
      <c r="AD943" s="2"/>
    </row>
    <row r="944" spans="1:30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39"/>
      <c r="AD944" s="2"/>
    </row>
    <row r="945" spans="1:30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39"/>
      <c r="AD945" s="2"/>
    </row>
    <row r="946" spans="1:30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39"/>
      <c r="AD946" s="2"/>
    </row>
    <row r="947" spans="1:30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39"/>
      <c r="AD947" s="2"/>
    </row>
    <row r="948" spans="1:30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39"/>
      <c r="AD948" s="2"/>
    </row>
    <row r="949" spans="1:30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39"/>
      <c r="AD949" s="2"/>
    </row>
    <row r="950" spans="1:30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39"/>
      <c r="AD950" s="2"/>
    </row>
    <row r="951" spans="1:30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39"/>
      <c r="AD951" s="2"/>
    </row>
    <row r="952" spans="1:30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39"/>
      <c r="AD952" s="2"/>
    </row>
    <row r="953" spans="1:30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39"/>
      <c r="AD953" s="2"/>
    </row>
    <row r="954" spans="1:30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39"/>
      <c r="AD954" s="2"/>
    </row>
    <row r="955" spans="1:30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39"/>
      <c r="AD955" s="2"/>
    </row>
    <row r="956" spans="1:30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39"/>
      <c r="AD956" s="2"/>
    </row>
    <row r="957" spans="1:30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39"/>
      <c r="AD957" s="2"/>
    </row>
    <row r="958" spans="1:30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39"/>
      <c r="AD958" s="2"/>
    </row>
    <row r="959" spans="1:30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39"/>
      <c r="AD959" s="2"/>
    </row>
    <row r="960" spans="1:30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39"/>
      <c r="AD960" s="2"/>
    </row>
    <row r="961" spans="1:30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39"/>
      <c r="AD961" s="2"/>
    </row>
    <row r="962" spans="1:30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39"/>
      <c r="AD962" s="2"/>
    </row>
    <row r="963" spans="1:30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39"/>
      <c r="AD963" s="2"/>
    </row>
    <row r="964" spans="1:30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39"/>
      <c r="AD964" s="2"/>
    </row>
    <row r="965" spans="1:30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39"/>
      <c r="AD965" s="2"/>
    </row>
    <row r="966" spans="1:30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39"/>
      <c r="AD966" s="2"/>
    </row>
    <row r="967" spans="1:30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39"/>
      <c r="AD967" s="2"/>
    </row>
    <row r="968" spans="1:30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39"/>
      <c r="AD968" s="2"/>
    </row>
    <row r="969" spans="1:30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39"/>
      <c r="AD969" s="2"/>
    </row>
    <row r="970" spans="1:30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39"/>
      <c r="AD970" s="2"/>
    </row>
    <row r="971" spans="1:30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39"/>
      <c r="AD971" s="2"/>
    </row>
    <row r="972" spans="1:30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39"/>
      <c r="AD972" s="2"/>
    </row>
    <row r="973" spans="1:30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39"/>
      <c r="AD973" s="2"/>
    </row>
    <row r="974" spans="1:30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39"/>
      <c r="AD974" s="2"/>
    </row>
    <row r="975" spans="1:30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39"/>
      <c r="AD975" s="2"/>
    </row>
    <row r="976" spans="1:30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39"/>
      <c r="AD976" s="2"/>
    </row>
    <row r="977" spans="1:30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39"/>
      <c r="AD977" s="2"/>
    </row>
    <row r="978" spans="1:30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39"/>
      <c r="AD978" s="2"/>
    </row>
    <row r="979" spans="1:30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39"/>
      <c r="AD979" s="2"/>
    </row>
    <row r="980" spans="1:30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39"/>
      <c r="AD980" s="2"/>
    </row>
    <row r="981" spans="1:30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39"/>
      <c r="AD981" s="2"/>
    </row>
    <row r="982" spans="1:30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39"/>
      <c r="AD982" s="2"/>
    </row>
    <row r="983" spans="1:30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39"/>
      <c r="AD983" s="2"/>
    </row>
    <row r="984" spans="1:30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39"/>
      <c r="AD984" s="2"/>
    </row>
    <row r="985" spans="1:30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39"/>
      <c r="AD985" s="2"/>
    </row>
    <row r="986" spans="1:30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39"/>
      <c r="AD986" s="2"/>
    </row>
    <row r="987" spans="1:30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39"/>
      <c r="AD987" s="2"/>
    </row>
    <row r="988" spans="1:30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39"/>
      <c r="AD988" s="2"/>
    </row>
    <row r="989" spans="1:30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39"/>
      <c r="AD989" s="2"/>
    </row>
    <row r="990" spans="1:30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39"/>
      <c r="AD990" s="2"/>
    </row>
    <row r="991" spans="1:30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39"/>
      <c r="AD991" s="2"/>
    </row>
    <row r="992" spans="1:30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39"/>
      <c r="AD992" s="2"/>
    </row>
    <row r="993" spans="1:30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39"/>
      <c r="AD993" s="2"/>
    </row>
    <row r="994" spans="1:30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39"/>
      <c r="AD994" s="2"/>
    </row>
    <row r="995" spans="1:30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39"/>
      <c r="AD995" s="2"/>
    </row>
    <row r="996" spans="1:30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39"/>
      <c r="AD996" s="2"/>
    </row>
    <row r="997" spans="1:30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39"/>
      <c r="AD997" s="2"/>
    </row>
    <row r="998" spans="1:30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39"/>
      <c r="AD998" s="2"/>
    </row>
    <row r="999" spans="1:30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39"/>
      <c r="AD999" s="2"/>
    </row>
    <row r="1000" spans="1:30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39"/>
      <c r="AD1000" s="2"/>
    </row>
    <row r="1001" spans="1:30" ht="1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39"/>
      <c r="AD1001" s="2"/>
    </row>
    <row r="1002" spans="1:30" ht="1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39"/>
      <c r="AD1002" s="2"/>
    </row>
    <row r="1003" spans="1:30" ht="12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39"/>
      <c r="AD1003" s="2"/>
    </row>
    <row r="1004" spans="1:30" ht="12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39"/>
      <c r="AD1004" s="2"/>
    </row>
    <row r="1005" spans="1:30" ht="12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39"/>
      <c r="AD1005" s="2"/>
    </row>
    <row r="1006" spans="1:30" ht="12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39"/>
      <c r="AD1006" s="2"/>
    </row>
    <row r="1007" spans="1:30" ht="12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39"/>
      <c r="AD1007" s="2"/>
    </row>
    <row r="1008" spans="1:30" ht="12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39"/>
      <c r="AD1008" s="2"/>
    </row>
  </sheetData>
  <mergeCells count="162">
    <mergeCell ref="D2:AC2"/>
    <mergeCell ref="A21:A54"/>
    <mergeCell ref="B53:B54"/>
    <mergeCell ref="B46:B49"/>
    <mergeCell ref="B26:B28"/>
    <mergeCell ref="B29:B36"/>
    <mergeCell ref="B37:B40"/>
    <mergeCell ref="B41:B45"/>
    <mergeCell ref="B23:B25"/>
    <mergeCell ref="B21:B22"/>
    <mergeCell ref="A16:C16"/>
    <mergeCell ref="B50:B52"/>
    <mergeCell ref="U4:AC4"/>
    <mergeCell ref="U5:AC5"/>
    <mergeCell ref="A1:C2"/>
    <mergeCell ref="A7:C7"/>
    <mergeCell ref="A8:C8"/>
    <mergeCell ref="A9:C9"/>
    <mergeCell ref="A10:C10"/>
    <mergeCell ref="A11:C11"/>
    <mergeCell ref="A12:C12"/>
    <mergeCell ref="D1:AC1"/>
    <mergeCell ref="A3:T5"/>
    <mergeCell ref="U3:AC3"/>
    <mergeCell ref="A6:AC6"/>
    <mergeCell ref="D7:V7"/>
    <mergeCell ref="W7:AC7"/>
    <mergeCell ref="E8:O8"/>
    <mergeCell ref="P8:V8"/>
    <mergeCell ref="W8:AC8"/>
    <mergeCell ref="D9:V9"/>
    <mergeCell ref="W9:AB9"/>
    <mergeCell ref="N12:X12"/>
    <mergeCell ref="Y12:AB12"/>
    <mergeCell ref="D10:M10"/>
    <mergeCell ref="N10:X10"/>
    <mergeCell ref="Y10:AB10"/>
    <mergeCell ref="D11:M11"/>
    <mergeCell ref="N11:X11"/>
    <mergeCell ref="Y11:AB11"/>
    <mergeCell ref="D12:M12"/>
    <mergeCell ref="A13:H13"/>
    <mergeCell ref="I13:AB13"/>
    <mergeCell ref="A14:H14"/>
    <mergeCell ref="I14:AB14"/>
    <mergeCell ref="A15:AC15"/>
    <mergeCell ref="E16:AB16"/>
    <mergeCell ref="E17:J17"/>
    <mergeCell ref="W17:AB17"/>
    <mergeCell ref="S18:T18"/>
    <mergeCell ref="U18:V18"/>
    <mergeCell ref="W18:X18"/>
    <mergeCell ref="Y18:Z18"/>
    <mergeCell ref="AA18:AB18"/>
    <mergeCell ref="K17:P17"/>
    <mergeCell ref="Q17:V17"/>
    <mergeCell ref="E18:F18"/>
    <mergeCell ref="G18:H18"/>
    <mergeCell ref="I18:J18"/>
    <mergeCell ref="K18:L18"/>
    <mergeCell ref="M18:N18"/>
    <mergeCell ref="Q57:R57"/>
    <mergeCell ref="S57:T57"/>
    <mergeCell ref="U57:V57"/>
    <mergeCell ref="W57:X57"/>
    <mergeCell ref="O18:P18"/>
    <mergeCell ref="Q18:R18"/>
    <mergeCell ref="W60:AB60"/>
    <mergeCell ref="A86:AA86"/>
    <mergeCell ref="A87:C87"/>
    <mergeCell ref="H87:I87"/>
    <mergeCell ref="J87:K87"/>
    <mergeCell ref="A55:B55"/>
    <mergeCell ref="A56:AC56"/>
    <mergeCell ref="A57:D57"/>
    <mergeCell ref="E57:F57"/>
    <mergeCell ref="G57:H57"/>
    <mergeCell ref="I57:J57"/>
    <mergeCell ref="K57:L57"/>
    <mergeCell ref="AA58:AB58"/>
    <mergeCell ref="M57:N57"/>
    <mergeCell ref="O57:P57"/>
    <mergeCell ref="P87:Q87"/>
    <mergeCell ref="R87:S87"/>
    <mergeCell ref="T87:U87"/>
    <mergeCell ref="U58:V58"/>
    <mergeCell ref="W58:X58"/>
    <mergeCell ref="Y59:Z59"/>
    <mergeCell ref="H89:I89"/>
    <mergeCell ref="J89:K89"/>
    <mergeCell ref="L89:M89"/>
    <mergeCell ref="D87:E87"/>
    <mergeCell ref="F87:G87"/>
    <mergeCell ref="A88:C88"/>
    <mergeCell ref="D88:E88"/>
    <mergeCell ref="F88:G88"/>
    <mergeCell ref="D89:E89"/>
    <mergeCell ref="F89:G89"/>
    <mergeCell ref="A89:C89"/>
    <mergeCell ref="H88:I88"/>
    <mergeCell ref="J88:K88"/>
    <mergeCell ref="X90:Y90"/>
    <mergeCell ref="Z90:AA90"/>
    <mergeCell ref="R89:S89"/>
    <mergeCell ref="T89:U89"/>
    <mergeCell ref="V89:W89"/>
    <mergeCell ref="X89:Y89"/>
    <mergeCell ref="Z89:AA89"/>
    <mergeCell ref="A90:C90"/>
    <mergeCell ref="D90:E90"/>
    <mergeCell ref="F90:G90"/>
    <mergeCell ref="H90:I90"/>
    <mergeCell ref="J90:K90"/>
    <mergeCell ref="L90:M90"/>
    <mergeCell ref="N89:O89"/>
    <mergeCell ref="P89:Q89"/>
    <mergeCell ref="A60:D60"/>
    <mergeCell ref="E60:J60"/>
    <mergeCell ref="K60:P60"/>
    <mergeCell ref="Q60:V60"/>
    <mergeCell ref="N90:O90"/>
    <mergeCell ref="P90:Q90"/>
    <mergeCell ref="R90:S90"/>
    <mergeCell ref="T90:U90"/>
    <mergeCell ref="V90:W90"/>
    <mergeCell ref="Y57:Z57"/>
    <mergeCell ref="AA57:AB57"/>
    <mergeCell ref="Q59:R59"/>
    <mergeCell ref="AA59:AB59"/>
    <mergeCell ref="A59:D59"/>
    <mergeCell ref="E59:F59"/>
    <mergeCell ref="G59:H59"/>
    <mergeCell ref="I59:J59"/>
    <mergeCell ref="K59:L59"/>
    <mergeCell ref="M59:N59"/>
    <mergeCell ref="O59:P59"/>
    <mergeCell ref="Y58:Z58"/>
    <mergeCell ref="A58:D58"/>
    <mergeCell ref="E58:F58"/>
    <mergeCell ref="G58:H58"/>
    <mergeCell ref="I58:J58"/>
    <mergeCell ref="K58:L58"/>
    <mergeCell ref="S59:T59"/>
    <mergeCell ref="U59:V59"/>
    <mergeCell ref="W59:X59"/>
    <mergeCell ref="M58:N58"/>
    <mergeCell ref="O58:P58"/>
    <mergeCell ref="Q58:R58"/>
    <mergeCell ref="S58:T58"/>
    <mergeCell ref="V88:W88"/>
    <mergeCell ref="X88:Y88"/>
    <mergeCell ref="Z88:AA88"/>
    <mergeCell ref="L87:M87"/>
    <mergeCell ref="N87:O87"/>
    <mergeCell ref="L88:M88"/>
    <mergeCell ref="N88:O88"/>
    <mergeCell ref="P88:Q88"/>
    <mergeCell ref="R88:S88"/>
    <mergeCell ref="T88:U88"/>
    <mergeCell ref="V87:W87"/>
    <mergeCell ref="X87:Y87"/>
    <mergeCell ref="Z87:AA87"/>
  </mergeCells>
  <conditionalFormatting sqref="E19:AB55">
    <cfRule type="containsText" dxfId="3" priority="3" stopIfTrue="1" operator="containsText" text="E">
      <formula>NOT(ISERROR(SEARCH(("E"),(E19))))</formula>
    </cfRule>
    <cfRule type="containsText" dxfId="2" priority="4" stopIfTrue="1" operator="containsText" text="P">
      <formula>NOT(ISERROR(SEARCH(("P"),(E19))))</formula>
    </cfRule>
  </conditionalFormatting>
  <conditionalFormatting sqref="E55:AB55">
    <cfRule type="cellIs" dxfId="1" priority="1" operator="equal">
      <formula>"E"</formula>
    </cfRule>
    <cfRule type="cellIs" dxfId="0" priority="2" operator="equal">
      <formula>"P"</formula>
    </cfRule>
  </conditionalFormatting>
  <pageMargins left="0.7" right="0.7" top="0.75" bottom="0.75" header="0" footer="0"/>
  <pageSetup scale="1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Hector Pinedo</cp:lastModifiedBy>
  <dcterms:created xsi:type="dcterms:W3CDTF">2020-01-03T14:51:18Z</dcterms:created>
  <dcterms:modified xsi:type="dcterms:W3CDTF">2025-06-04T15:32:40Z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2025-04-25T16:05:21Z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18f96a99-2e43-40a3-837b-ec72fcbae97f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