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villalobos\Downloads\"/>
    </mc:Choice>
  </mc:AlternateContent>
  <xr:revisionPtr revIDLastSave="0" documentId="13_ncr:1_{38637390-6EA4-4B49-9DD5-37A729493BDD}" xr6:coauthVersionLast="47" xr6:coauthVersionMax="47" xr10:uidLastSave="{00000000-0000-0000-0000-000000000000}"/>
  <bookViews>
    <workbookView xWindow="14295" yWindow="0" windowWidth="14610" windowHeight="15585" firstSheet="5" activeTab="5" xr2:uid="{00000000-000D-0000-FFFF-FFFF00000000}"/>
  </bookViews>
  <sheets>
    <sheet name="Gestión de Riesgo de Corrupción" sheetId="1" r:id="rId1"/>
    <sheet name="Hoja1" sheetId="7" state="hidden" r:id="rId2"/>
    <sheet name="Racionalización de trámites" sheetId="2" r:id="rId3"/>
    <sheet name="Rendición de Cuentas" sheetId="6" r:id="rId4"/>
    <sheet name="Servicio al Ciudadano" sheetId="3" r:id="rId5"/>
    <sheet name="Transparencia y acceso a la inf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7" l="1"/>
  <c r="C3" i="7"/>
  <c r="C4" i="7"/>
  <c r="C5" i="7"/>
  <c r="C6" i="7"/>
  <c r="C7" i="7"/>
  <c r="C2" i="7"/>
</calcChain>
</file>

<file path=xl/sharedStrings.xml><?xml version="1.0" encoding="utf-8"?>
<sst xmlns="http://schemas.openxmlformats.org/spreadsheetml/2006/main" count="203" uniqueCount="147">
  <si>
    <t>Componente 1: Gestión del Riesgo de Corrupción - Mapa de Riesgos de Corrupción</t>
  </si>
  <si>
    <t>Subcomponente</t>
  </si>
  <si>
    <t xml:space="preserve"> Actividades</t>
  </si>
  <si>
    <t>Meta o producto</t>
  </si>
  <si>
    <t xml:space="preserve">Responsable </t>
  </si>
  <si>
    <t>Fecha Inicio</t>
  </si>
  <si>
    <t>Fecha Fin</t>
  </si>
  <si>
    <t>1.1</t>
  </si>
  <si>
    <t>Secretaría de planeación.
Secretaría general</t>
  </si>
  <si>
    <t>Socializar la política de administración de riesgos ante los lideres de cada proceso y ante cada funcionario de la Gobernación de Bolívar.</t>
  </si>
  <si>
    <t>Publicación en la página de la gobernación, y luego envío de nota informativa con la URL de la política a cada mail institucional.</t>
  </si>
  <si>
    <t>2.1</t>
  </si>
  <si>
    <t>Secretaría de planeación
Todas las dependencias</t>
  </si>
  <si>
    <t>3.1</t>
  </si>
  <si>
    <t>3.2</t>
  </si>
  <si>
    <t xml:space="preserve">Mapa de riesgos de corrupción publicado en la página web de la Gobernación de Bolívar.  </t>
  </si>
  <si>
    <t>Secretaría de planeación
Secretaría general</t>
  </si>
  <si>
    <t>4.1</t>
  </si>
  <si>
    <t>5.1.</t>
  </si>
  <si>
    <t>Realizar seguimiento a la efectividad de los controles incorporados para los riesgos de corrupción.</t>
  </si>
  <si>
    <t>Oficina de Control Interno</t>
  </si>
  <si>
    <t xml:space="preserve">Componente 2: Racionalización de Trámites </t>
  </si>
  <si>
    <t/>
  </si>
  <si>
    <t>Ítem</t>
  </si>
  <si>
    <t>Actividades</t>
  </si>
  <si>
    <t>Meta o Producto</t>
  </si>
  <si>
    <t>Responsable</t>
  </si>
  <si>
    <t>Fecha
inicio</t>
  </si>
  <si>
    <t>Identificar los trámites susceptibles de actualización y racionalización, y relacionarlos en el sistema SUIT.</t>
  </si>
  <si>
    <t>Priorización de trámites y OPAS susceptibles de mejorar.</t>
  </si>
  <si>
    <t>Realizar mejoras a los trámites u otros procedimientos en costos, tiempos, requisitos, documentos, procedimientos y procesos.</t>
  </si>
  <si>
    <t>Secretaría de planeación</t>
  </si>
  <si>
    <t>Componente 4: Servicio al ciudadano</t>
  </si>
  <si>
    <t>Informe de caracterización de grupos de valor.</t>
  </si>
  <si>
    <t>Secretaria general - Dirección de atención al ciudadano y gestión documental</t>
  </si>
  <si>
    <t>1.2</t>
  </si>
  <si>
    <t>informe de la medición y percepción de la satisfacción de los ciudadanos</t>
  </si>
  <si>
    <t>Atención oportuna del chat institucional de la Entidad</t>
  </si>
  <si>
    <t>Dirección de atención al ciudadano y Gestión Documental</t>
  </si>
  <si>
    <t>3.3</t>
  </si>
  <si>
    <t xml:space="preserve">Solicitud y/o PQRSD recibidas en la bandeja de entrada del correo contactenos debe ser ingresada al sistema de correspondencia externa SIGOB </t>
  </si>
  <si>
    <t>5.1</t>
  </si>
  <si>
    <t>Diseño e implementación del método de ciudadano incógnito en el canal telefónico”</t>
  </si>
  <si>
    <t>Informe de resultado del método de ciudadano incógnito</t>
  </si>
  <si>
    <t>5.2</t>
  </si>
  <si>
    <t>Atención permanente en el horario estipulado</t>
  </si>
  <si>
    <t>Mapa de riesgos de corrupción consolidado</t>
  </si>
  <si>
    <t>Secretaría de planeación
Todas las dependencias</t>
  </si>
  <si>
    <t>Caracterización de grupos de valor</t>
  </si>
  <si>
    <t>Fortalecer los mecanismos de medición de la percepción de satisfacción de la ciudadanía acorde con los lineamientos del Modelo Integrado de Planeación y Gestión - MIPG.</t>
  </si>
  <si>
    <t>Estrategia de fortalecimiento de canal virtual de atención</t>
  </si>
  <si>
    <t>Componente 5:  Transparencia y Acceso a la Información</t>
  </si>
  <si>
    <t>Portal web actualizado</t>
  </si>
  <si>
    <t>Secretaría Privada</t>
  </si>
  <si>
    <t>Actualización permanente de las hojas de vida de los funcionarios públicos vinculados en la entidad, en la plataforma SIGEP.</t>
  </si>
  <si>
    <t>Totalidad hojas de vida de servidores públicos de la Gobernación de Bolívar, actualizadas en el SIGEP.</t>
  </si>
  <si>
    <t>Secretaría General -Dirección de Función Pública</t>
  </si>
  <si>
    <t>Visitas permanentes a las diferentes dependencias para verificar el estado de trámite de las solicitudes de información.
Solicitudes de información gestionadas adecuadamente</t>
  </si>
  <si>
    <t>Secretaría General - Dirección de Atención al Ciudadano y Gestión Documental</t>
  </si>
  <si>
    <t>Implementar asistencia técnica a los municipios en gestión documental</t>
  </si>
  <si>
    <t>Dirección de Atención al Ciudadano y Gestión Documental</t>
  </si>
  <si>
    <t>Realizar capacitaciones sobre las herramientas archivísticas implementadas en la entidad a los funcionarios de la Gobernación de Bolívar</t>
  </si>
  <si>
    <t>Actualización permanente de la publicación de los actos administrativos expedidos por la entidad para la consulta de los ciudadanos</t>
  </si>
  <si>
    <t>Actos administrativos publicados en la página web de la entidad</t>
  </si>
  <si>
    <t>Secretaría General</t>
  </si>
  <si>
    <t>Implementar herramientas de accesibilidad para facilitar el acceso de los servicios para la población en situación de discapacidad</t>
  </si>
  <si>
    <t>Herramientas de accesibilidad implementadas en los medios electrónicos y espacios físicos de atención al ciudadano</t>
  </si>
  <si>
    <t>Reporte anual de información en (ITA), Índice de Transparencia y Acceso a la información.</t>
  </si>
  <si>
    <t xml:space="preserve">Revisión permanente del correo institucional contactenos@bolivar.gov.co </t>
  </si>
  <si>
    <t>Ocho (8) asistencias técnicas a los municipios</t>
  </si>
  <si>
    <t>Ocho (8) capacitaciones sobre herramientas archivísticas a los funcionarios de la Gobernación de Bolívar</t>
  </si>
  <si>
    <t>Reportar información en Índice de Transparencia Activa (ITA), de conformidad con la Resolución 1519 de 2020</t>
  </si>
  <si>
    <t>Componente 3: Rendición de cuentas</t>
  </si>
  <si>
    <t>2.2</t>
  </si>
  <si>
    <t>2.3</t>
  </si>
  <si>
    <t>2.4</t>
  </si>
  <si>
    <t>Informe cuatrimestral de seguimiento a la estrategia de rendición de cuentas</t>
  </si>
  <si>
    <t>Oficina de control interno</t>
  </si>
  <si>
    <t>Fecha final</t>
  </si>
  <si>
    <t>Actualizar permanentemente la información institucional registrada en el Portal Web de la Gobernación de Bolívar de conformidad a la Resolución 1519 de 2020</t>
  </si>
  <si>
    <t xml:space="preserve">1) Trámites racionalizados para la vigencia 2022
2) Reporte de trámites racionalizados para la vigencia 2022 en la plataforma SUIT </t>
  </si>
  <si>
    <t>Publicar el mapa de riesgos de corrupción en el link "Transparencia y acceso a la información pública", de la página web de la Gobernación de Bolívar.</t>
  </si>
  <si>
    <t>Usar de manera permanente canales virtuales para informar a la ciudadanía obras y proyectos ejecutados desde la Gobernación de Bolívar.</t>
  </si>
  <si>
    <t>Mantener información actualizada y de fácil acceso a través de los canales institucionales y digitales.</t>
  </si>
  <si>
    <t>Documento de Estrategia Rendición de Cuentas publicado en página Web en los tiempos estipulados de acuerdo al cronograma.</t>
  </si>
  <si>
    <t>Conformar y capacitar un equipo de trabajo que articule los ejercicios de Rendición de Cuentas al Interior de la Gobernación de Bolívar</t>
  </si>
  <si>
    <t>Generar espacios de intercambio de opiniones y comentarios mediante canales RPC entre el Gobierno de Bolívar y la Ciudadanía.</t>
  </si>
  <si>
    <t>Inventario de comentarios especiales y evidencias de mensajes enviados a modo de peticiones, sugerencias, quejas o reclamos relcionados con la necesidad de información sobre Rendición de Cuentas</t>
  </si>
  <si>
    <t>Comunicar y dialogar con las dependencias de la Gobernación de Bolívar sobre los resultados y avances de la gestión</t>
  </si>
  <si>
    <t>E-mailing Interno para socializar todas las actividades relacionadas con la Rendición de Cuentas y acciones estratégicas importantes del Gobierno.</t>
  </si>
  <si>
    <t>Elaborar un informe entregable de la Rendicion de Cuentas para motivar la cultura de la transparencia y presentación de cuentas ante la ciudadanía.</t>
  </si>
  <si>
    <t>Entregable colgado en Web y socializado interna y externamente</t>
  </si>
  <si>
    <t xml:space="preserve">Monitorear y rendir cuentas permanente sobre los riesgos que den lugar a la corrupción en la gestión institucional a través del portal web y en la audiencia de Rendición de Cuentas. </t>
  </si>
  <si>
    <t>Llevar actualizado y conforme a los estipulados Plan Anticorrupción</t>
  </si>
  <si>
    <t>Analizar las recomendaciones realizadas por la ciudadanía frente a la audiencia de Rendición de Cuentas y establecer correctivos que optimicen la gestión y faciliten el cumplimiento de metas del Plan de Desarrollo Bolívar Primero.</t>
  </si>
  <si>
    <t>Capacitar  a los líderes de procesos y/o enlaces de la Gobernación de Bolívar encargados de la administración de riesgos de corrupción, para fortalecer el conocimiento sobre su gestión</t>
  </si>
  <si>
    <t>2 capacitaciones durante la vigencia</t>
  </si>
  <si>
    <t>Socializar y publicar en la página web los cambios y correcciones que se realicen a  los mapas de riesgos de corrupción, de acuerdo con las revisiones realizadas por la Secretaria de Planeción y/o por las solicitudes realizadas por los distintos procesos, en caso de que se presenten</t>
  </si>
  <si>
    <t>Publicación en la página web de los mapas de riesgos de corrupción actualizados</t>
  </si>
  <si>
    <t xml:space="preserve">Informe cuatrimestral de seguimiento al Plan Anticorrupción y de Atención al Ciudadano. </t>
  </si>
  <si>
    <t>Fortalecimiento del canal de atención virtual de la entidad, incorporando lineamientos de la Resolución 1519 de 2020</t>
  </si>
  <si>
    <t>Dirección TIC- Dirección de atención al ciudadano y Gestión Documental</t>
  </si>
  <si>
    <t>Atención al Chat Institucional de la Entidad</t>
  </si>
  <si>
    <t xml:space="preserve">Atención de la linea telefónica de la entidad </t>
  </si>
  <si>
    <t xml:space="preserve">Dirección de Función publica </t>
  </si>
  <si>
    <t>Capacitación en atención y servicio al cliente</t>
  </si>
  <si>
    <t>Talento humano de la entidad, capacitado en atención y servicio al cliente.</t>
  </si>
  <si>
    <t>Fech inicio</t>
  </si>
  <si>
    <t>Elaboración e implementación de la guía para estandarizar lineamientos</t>
  </si>
  <si>
    <t>Secretaria Privada - Oficina de comunicaciones y prensa</t>
  </si>
  <si>
    <t>Guía para la estandarización de lineamientos de rendición de cuentas elaborada y estandarizada</t>
  </si>
  <si>
    <t>1.3</t>
  </si>
  <si>
    <t>Divulgar en los Canales de Comunicación, la Estrategia definida para la Rendición de Cuentas de la vigencia presente</t>
  </si>
  <si>
    <t>Capacitar al equipo que articule los ejercicios de rendición de cuenta</t>
  </si>
  <si>
    <t>Realizar Informe de evaluación y cumplimientio de la estrategia de Rendición de Cuentas</t>
  </si>
  <si>
    <r>
      <rPr>
        <b/>
        <sz val="12"/>
        <color rgb="FF000000"/>
        <rFont val="Arial"/>
        <family val="2"/>
      </rPr>
      <t xml:space="preserve">Subcomponente 1. 
</t>
    </r>
    <r>
      <rPr>
        <sz val="12"/>
        <color rgb="FF000000"/>
        <rFont val="Arial"/>
        <family val="2"/>
      </rPr>
      <t>Política de Administración de Riesgos de Corrupción</t>
    </r>
  </si>
  <si>
    <r>
      <rPr>
        <b/>
        <sz val="12"/>
        <color rgb="FF000000"/>
        <rFont val="Arial"/>
        <family val="2"/>
      </rPr>
      <t xml:space="preserve">Subcomponente 2.                       </t>
    </r>
    <r>
      <rPr>
        <sz val="12"/>
        <color rgb="FF000000"/>
        <rFont val="Arial"/>
        <family val="2"/>
      </rPr>
      <t xml:space="preserve"> Construcción del Mapas de Riesgos de Corrupción</t>
    </r>
  </si>
  <si>
    <r>
      <rPr>
        <b/>
        <sz val="12"/>
        <color rgb="FF000000"/>
        <rFont val="Arial"/>
        <family val="2"/>
      </rPr>
      <t xml:space="preserve">Subcomponente 3.                        </t>
    </r>
    <r>
      <rPr>
        <sz val="12"/>
        <color rgb="FF000000"/>
        <rFont val="Arial"/>
        <family val="2"/>
      </rPr>
      <t xml:space="preserve"> Consulta y divulgación </t>
    </r>
  </si>
  <si>
    <r>
      <t xml:space="preserve">Subcomponente 1
</t>
    </r>
    <r>
      <rPr>
        <sz val="12"/>
        <color rgb="FF000000"/>
        <rFont val="Arial"/>
        <family val="2"/>
      </rPr>
      <t>Información</t>
    </r>
  </si>
  <si>
    <r>
      <t xml:space="preserve">Subcomponente 2
</t>
    </r>
    <r>
      <rPr>
        <sz val="12"/>
        <color rgb="FF000000"/>
        <rFont val="Arial"/>
        <family val="2"/>
      </rPr>
      <t>Diálogo</t>
    </r>
  </si>
  <si>
    <r>
      <t>Subcomponente 3</t>
    </r>
    <r>
      <rPr>
        <sz val="12"/>
        <color theme="1"/>
        <rFont val="Arial"/>
        <family val="2"/>
      </rPr>
      <t xml:space="preserve">
Responsabilidad</t>
    </r>
  </si>
  <si>
    <r>
      <t xml:space="preserve">Subcomponente 1
</t>
    </r>
    <r>
      <rPr>
        <sz val="12"/>
        <color theme="1"/>
        <rFont val="Arial"/>
        <family val="2"/>
      </rPr>
      <t>Planeación estratégica del servicio al ciudadano</t>
    </r>
  </si>
  <si>
    <r>
      <t xml:space="preserve">Subcomponente 2
</t>
    </r>
    <r>
      <rPr>
        <sz val="12"/>
        <color theme="1"/>
        <rFont val="Arial"/>
        <family val="2"/>
      </rPr>
      <t>Fortalecimiento del talento humano al servicio del ciudadano</t>
    </r>
  </si>
  <si>
    <r>
      <t xml:space="preserve">Subcomponente 3
</t>
    </r>
    <r>
      <rPr>
        <sz val="12"/>
        <color theme="1"/>
        <rFont val="Arial"/>
        <family val="2"/>
      </rPr>
      <t>Gestión de relacionamiento con los ciudadanos</t>
    </r>
  </si>
  <si>
    <r>
      <t xml:space="preserve">Subcomponente 4
</t>
    </r>
    <r>
      <rPr>
        <sz val="12"/>
        <color theme="1"/>
        <rFont val="Arial"/>
        <family val="2"/>
      </rPr>
      <t>Conocimiento al servicio al ciudadano</t>
    </r>
  </si>
  <si>
    <r>
      <t xml:space="preserve">Subcomponente 5
</t>
    </r>
    <r>
      <rPr>
        <sz val="12"/>
        <color theme="1"/>
        <rFont val="Arial"/>
        <family val="2"/>
      </rPr>
      <t>Evaluación de gestión y medición de la percepción ciudadana</t>
    </r>
  </si>
  <si>
    <r>
      <t xml:space="preserve">Subcomponente 1. </t>
    </r>
    <r>
      <rPr>
        <sz val="12"/>
        <color theme="1"/>
        <rFont val="Arial"/>
        <family val="2"/>
      </rPr>
      <t>Lineamientos de Transparencia Activa</t>
    </r>
  </si>
  <si>
    <r>
      <t xml:space="preserve">Subcomponente 2. </t>
    </r>
    <r>
      <rPr>
        <sz val="12"/>
        <color theme="1"/>
        <rFont val="Arial"/>
        <family val="2"/>
      </rPr>
      <t>Lineamientos de Transparencia Pasiva</t>
    </r>
  </si>
  <si>
    <r>
      <t xml:space="preserve">Subcomponente 3. </t>
    </r>
    <r>
      <rPr>
        <sz val="12"/>
        <color theme="1"/>
        <rFont val="Arial"/>
        <family val="2"/>
      </rPr>
      <t>Elaboración de los Instrumentos de Gestión de la Información</t>
    </r>
  </si>
  <si>
    <r>
      <t xml:space="preserve">Subcomponente 4. 
</t>
    </r>
    <r>
      <rPr>
        <sz val="12"/>
        <color theme="1"/>
        <rFont val="Arial"/>
        <family val="2"/>
      </rPr>
      <t>Criterio diferencial de accesibilidad</t>
    </r>
  </si>
  <si>
    <r>
      <t xml:space="preserve">Subcomponente 5.
</t>
    </r>
    <r>
      <rPr>
        <sz val="12"/>
        <color theme="1"/>
        <rFont val="Arial"/>
        <family val="2"/>
      </rPr>
      <t>Monitoreo del Acceso a la Información Pública</t>
    </r>
  </si>
  <si>
    <t>Componente</t>
  </si>
  <si>
    <t>Avance</t>
  </si>
  <si>
    <t>Pendiente</t>
  </si>
  <si>
    <t>Gestión del Riesgo de Corrupción</t>
  </si>
  <si>
    <t>Racionalización de Trámites</t>
  </si>
  <si>
    <t>Rendición de cuentas.</t>
  </si>
  <si>
    <t>Servicio al ciudadano</t>
  </si>
  <si>
    <t>Transparencia y Acceso a la Información</t>
  </si>
  <si>
    <t>Iniciativas adicionales</t>
  </si>
  <si>
    <t>Total</t>
  </si>
  <si>
    <t>Encuesta de opinión ciudadana sobre los temas de interés para Rendición de Cuentas publicado en página web y socializado en canales digitales de la Gobernación de Bolívar</t>
  </si>
  <si>
    <t xml:space="preserve">Ajustar el mapa de riesgos de corrupción con los requerimientos de que trata la Ley 1471 de 2011, modificada por la Ley 2195 de 2022 </t>
  </si>
  <si>
    <r>
      <rPr>
        <b/>
        <sz val="12"/>
        <color rgb="FF000000"/>
        <rFont val="Arial"/>
        <family val="2"/>
      </rPr>
      <t xml:space="preserve">Subcomponente 4. </t>
    </r>
    <r>
      <rPr>
        <sz val="12"/>
        <color rgb="FF000000"/>
        <rFont val="Arial"/>
        <family val="2"/>
      </rPr>
      <t>Seguimiento</t>
    </r>
  </si>
  <si>
    <t>Publicar el listado de los trámites y las mejoras de tipo administrativo, tecnológico, legislativo o financiero en el último seguimiento del plan anticorrupción de la vigencia 2023</t>
  </si>
  <si>
    <t>Publicacion del consolidado de racionalizaciones de la vigencia 2023, extraÍdo de la página oficial del DAFP, para la página de la Gobernación de Bolívar.</t>
  </si>
  <si>
    <t>Realizar seguimiento permanente a las solicitudes de información pública para brindar su respuesta en los términos establecidos por la Ley.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</si>
</sst>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1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4"/>
      <color rgb="FF000000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33330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rgb="FFBFBFBF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2F2F2"/>
        <bgColor rgb="FF000000"/>
      </patternFill>
    </fill>
  </fills>
  <borders count="4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17" xfId="0" applyFont="1" applyBorder="1" applyAlignment="1">
      <alignment wrapText="1"/>
    </xf>
    <xf numFmtId="0" fontId="9" fillId="0" borderId="7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left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left" vertical="center" wrapText="1"/>
    </xf>
    <xf numFmtId="164" fontId="9" fillId="0" borderId="15" xfId="0" applyNumberFormat="1" applyFont="1" applyBorder="1" applyAlignment="1">
      <alignment horizontal="left" vertical="center" wrapText="1"/>
    </xf>
    <xf numFmtId="164" fontId="9" fillId="0" borderId="16" xfId="0" applyNumberFormat="1" applyFont="1" applyBorder="1" applyAlignment="1">
      <alignment horizontal="left" vertical="center" wrapText="1"/>
    </xf>
    <xf numFmtId="0" fontId="6" fillId="3" borderId="37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justify" vertical="center" wrapText="1"/>
    </xf>
    <xf numFmtId="0" fontId="16" fillId="0" borderId="2" xfId="0" applyFont="1" applyBorder="1" applyAlignment="1">
      <alignment horizontal="left" vertical="center" wrapText="1"/>
    </xf>
    <xf numFmtId="164" fontId="16" fillId="0" borderId="2" xfId="0" applyNumberFormat="1" applyFont="1" applyBorder="1" applyAlignment="1">
      <alignment horizontal="left" vertical="center" wrapText="1"/>
    </xf>
    <xf numFmtId="0" fontId="14" fillId="4" borderId="5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4" fillId="4" borderId="10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horizontal="justify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0" borderId="0" xfId="0" applyFont="1"/>
    <xf numFmtId="0" fontId="15" fillId="3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14" fontId="16" fillId="0" borderId="13" xfId="0" applyNumberFormat="1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/>
    <xf numFmtId="0" fontId="6" fillId="0" borderId="15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14" fontId="16" fillId="0" borderId="15" xfId="0" applyNumberFormat="1" applyFont="1" applyBorder="1" applyAlignment="1">
      <alignment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6" fillId="6" borderId="27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4" fontId="16" fillId="0" borderId="25" xfId="0" applyNumberFormat="1" applyFont="1" applyBorder="1" applyAlignment="1">
      <alignment horizontal="center" vertical="center"/>
    </xf>
    <xf numFmtId="14" fontId="16" fillId="0" borderId="26" xfId="0" applyNumberFormat="1" applyFont="1" applyBorder="1" applyAlignment="1">
      <alignment vertical="center" wrapText="1"/>
    </xf>
    <xf numFmtId="0" fontId="6" fillId="0" borderId="3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14" fontId="16" fillId="0" borderId="7" xfId="0" applyNumberFormat="1" applyFont="1" applyBorder="1" applyAlignment="1">
      <alignment horizontal="center" vertical="center"/>
    </xf>
    <xf numFmtId="0" fontId="6" fillId="6" borderId="33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6" fillId="0" borderId="32" xfId="0" applyFont="1" applyBorder="1" applyAlignment="1">
      <alignment vertical="center" wrapText="1"/>
    </xf>
    <xf numFmtId="14" fontId="16" fillId="0" borderId="15" xfId="0" applyNumberFormat="1" applyFont="1" applyBorder="1" applyAlignment="1">
      <alignment horizontal="center" vertical="center"/>
    </xf>
    <xf numFmtId="14" fontId="16" fillId="0" borderId="16" xfId="0" applyNumberFormat="1" applyFont="1" applyBorder="1" applyAlignment="1">
      <alignment vertical="center" wrapText="1"/>
    </xf>
    <xf numFmtId="0" fontId="6" fillId="9" borderId="35" xfId="0" applyFont="1" applyFill="1" applyBorder="1" applyAlignment="1">
      <alignment horizontal="center" vertical="center" wrapText="1"/>
    </xf>
    <xf numFmtId="14" fontId="16" fillId="0" borderId="19" xfId="0" applyNumberFormat="1" applyFont="1" applyBorder="1" applyAlignment="1">
      <alignment horizontal="center" vertical="center"/>
    </xf>
    <xf numFmtId="14" fontId="16" fillId="0" borderId="20" xfId="0" applyNumberFormat="1" applyFont="1" applyBorder="1" applyAlignment="1">
      <alignment vertical="center" wrapText="1"/>
    </xf>
    <xf numFmtId="0" fontId="6" fillId="10" borderId="12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left" vertical="center" wrapText="1"/>
    </xf>
    <xf numFmtId="0" fontId="6" fillId="10" borderId="14" xfId="0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center" wrapText="1"/>
    </xf>
    <xf numFmtId="0" fontId="6" fillId="9" borderId="19" xfId="0" applyFont="1" applyFill="1" applyBorder="1" applyAlignment="1">
      <alignment horizontal="center" vertical="center" wrapText="1"/>
    </xf>
    <xf numFmtId="9" fontId="18" fillId="0" borderId="7" xfId="0" applyNumberFormat="1" applyFont="1" applyBorder="1" applyAlignment="1">
      <alignment horizontal="center" vertical="center"/>
    </xf>
    <xf numFmtId="0" fontId="19" fillId="11" borderId="25" xfId="0" applyFont="1" applyFill="1" applyBorder="1" applyAlignment="1">
      <alignment horizontal="center" vertical="center"/>
    </xf>
    <xf numFmtId="9" fontId="19" fillId="0" borderId="25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wrapText="1"/>
    </xf>
    <xf numFmtId="0" fontId="18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/>
    </xf>
    <xf numFmtId="9" fontId="17" fillId="0" borderId="7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4" fillId="4" borderId="3" xfId="0" applyFont="1" applyFill="1" applyBorder="1" applyAlignment="1">
      <alignment horizontal="left" vertical="center" wrapText="1"/>
    </xf>
    <xf numFmtId="0" fontId="13" fillId="0" borderId="4" xfId="0" applyFont="1" applyBorder="1"/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13" fillId="7" borderId="19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13" fillId="7" borderId="34" xfId="0" applyFont="1" applyFill="1" applyBorder="1" applyAlignment="1">
      <alignment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13" fillId="7" borderId="27" xfId="0" applyFont="1" applyFill="1" applyBorder="1" applyAlignment="1">
      <alignment horizontal="center" vertical="center"/>
    </xf>
    <xf numFmtId="0" fontId="13" fillId="7" borderId="33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6" fillId="10" borderId="12" xfId="0" applyFont="1" applyFill="1" applyBorder="1" applyAlignment="1">
      <alignment horizontal="left" vertical="center" wrapText="1"/>
    </xf>
    <xf numFmtId="0" fontId="6" fillId="10" borderId="18" xfId="0" applyFont="1" applyFill="1" applyBorder="1" applyAlignment="1">
      <alignment horizontal="left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11" fillId="8" borderId="23" xfId="0" applyFont="1" applyFill="1" applyBorder="1" applyAlignment="1">
      <alignment horizontal="center" vertical="center" wrapText="1"/>
    </xf>
    <xf numFmtId="0" fontId="11" fillId="8" borderId="24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horizontal="center"/>
    </xf>
    <xf numFmtId="0" fontId="6" fillId="3" borderId="40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left" vertical="center" wrapText="1"/>
    </xf>
    <xf numFmtId="164" fontId="16" fillId="0" borderId="41" xfId="0" applyNumberFormat="1" applyFont="1" applyBorder="1" applyAlignment="1">
      <alignment horizontal="left" vertical="center" wrapText="1"/>
    </xf>
    <xf numFmtId="164" fontId="16" fillId="0" borderId="6" xfId="0" applyNumberFormat="1" applyFont="1" applyBorder="1" applyAlignment="1">
      <alignment horizontal="left" vertical="center" wrapText="1"/>
    </xf>
    <xf numFmtId="164" fontId="16" fillId="0" borderId="42" xfId="0" applyNumberFormat="1" applyFont="1" applyBorder="1" applyAlignment="1">
      <alignment horizontal="left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3" fillId="0" borderId="23" xfId="0" applyFont="1" applyBorder="1"/>
    <xf numFmtId="0" fontId="3" fillId="0" borderId="24" xfId="0" applyFont="1" applyBorder="1"/>
    <xf numFmtId="0" fontId="12" fillId="0" borderId="23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6" fillId="0" borderId="1" xfId="0" applyFont="1" applyBorder="1" applyAlignment="1">
      <alignment horizontal="justify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6" fillId="6" borderId="44" xfId="0" applyFont="1" applyFill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14" fontId="16" fillId="0" borderId="46" xfId="0" applyNumberFormat="1" applyFont="1" applyBorder="1" applyAlignment="1">
      <alignment horizontal="center" vertical="center"/>
    </xf>
    <xf numFmtId="14" fontId="16" fillId="0" borderId="47" xfId="0" applyNumberFormat="1" applyFont="1" applyBorder="1" applyAlignment="1">
      <alignment vertical="center" wrapText="1"/>
    </xf>
    <xf numFmtId="0" fontId="6" fillId="9" borderId="19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center" vertical="center" wrapText="1"/>
    </xf>
    <xf numFmtId="0" fontId="4" fillId="9" borderId="23" xfId="0" applyFont="1" applyFill="1" applyBorder="1" applyAlignment="1">
      <alignment horizontal="center" vertical="center" wrapText="1"/>
    </xf>
    <xf numFmtId="0" fontId="4" fillId="9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Hoja1!$A$3</c:f>
              <c:strCache>
                <c:ptCount val="1"/>
                <c:pt idx="0">
                  <c:v>Racionalización de Trámites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FD-4202-93AE-DAC85C28DEB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FD-4202-93AE-DAC85C28DE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Hoja1!$B$1:$C$1</c:f>
              <c:strCache>
                <c:ptCount val="2"/>
                <c:pt idx="0">
                  <c:v>Avance</c:v>
                </c:pt>
                <c:pt idx="1">
                  <c:v>Pendiente</c:v>
                </c:pt>
              </c:strCache>
            </c:strRef>
          </c:cat>
          <c:val>
            <c:numRef>
              <c:f>Hoja1!$B$3:$C$3</c:f>
              <c:numCache>
                <c:formatCode>0%</c:formatCode>
                <c:ptCount val="2"/>
                <c:pt idx="0">
                  <c:v>0.78</c:v>
                </c:pt>
                <c:pt idx="1">
                  <c:v>0.21999999999999997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E-43A1-8F8F-301AEABBC9F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Hoja1!$A$2</c:f>
              <c:strCache>
                <c:ptCount val="1"/>
                <c:pt idx="0">
                  <c:v>Gestión del Riesgo de Corrupción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276-4F57-ACC6-EA498FA028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276-4F57-ACC6-EA498FA028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Hoja1!$B$1:$C$1</c:f>
              <c:strCache>
                <c:ptCount val="2"/>
                <c:pt idx="0">
                  <c:v>Avance</c:v>
                </c:pt>
                <c:pt idx="1">
                  <c:v>Pendiente</c:v>
                </c:pt>
              </c:strCache>
            </c:strRef>
          </c:cat>
          <c:val>
            <c:numRef>
              <c:f>Hoja1!$B$2:$C$2</c:f>
              <c:numCache>
                <c:formatCode>0%</c:formatCode>
                <c:ptCount val="2"/>
                <c:pt idx="0">
                  <c:v>0.59</c:v>
                </c:pt>
                <c:pt idx="1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FB-4202-BD7B-01133AAF61D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Hoja1!$A$4</c:f>
              <c:strCache>
                <c:ptCount val="1"/>
                <c:pt idx="0">
                  <c:v>Rendición de cuentas.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E79-4D2F-BA29-6EA892AE21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E79-4D2F-BA29-6EA892AE21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Hoja1!$B$1:$C$1</c:f>
              <c:strCache>
                <c:ptCount val="2"/>
                <c:pt idx="0">
                  <c:v>Avance</c:v>
                </c:pt>
                <c:pt idx="1">
                  <c:v>Pendiente</c:v>
                </c:pt>
              </c:strCache>
            </c:strRef>
          </c:cat>
          <c:val>
            <c:numRef>
              <c:f>Hoja1!$B$4:$C$4</c:f>
              <c:numCache>
                <c:formatCode>0%</c:formatCode>
                <c:ptCount val="2"/>
                <c:pt idx="0">
                  <c:v>0.54</c:v>
                </c:pt>
                <c:pt idx="1">
                  <c:v>0.45999999999999996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5F-47F9-B3BD-459F7DF58C2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Hoja1!$A$5</c:f>
              <c:strCache>
                <c:ptCount val="1"/>
                <c:pt idx="0">
                  <c:v>Servicio al ciudadano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BC6-4EE0-A920-0C1F484D44B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BC6-4EE0-A920-0C1F484D44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Hoja1!$B$1:$C$1</c:f>
              <c:strCache>
                <c:ptCount val="2"/>
                <c:pt idx="0">
                  <c:v>Avance</c:v>
                </c:pt>
                <c:pt idx="1">
                  <c:v>Pendiente</c:v>
                </c:pt>
              </c:strCache>
            </c:strRef>
          </c:cat>
          <c:val>
            <c:numRef>
              <c:f>Hoja1!$B$5:$C$5</c:f>
              <c:numCache>
                <c:formatCode>0%</c:formatCode>
                <c:ptCount val="2"/>
                <c:pt idx="0">
                  <c:v>0.21</c:v>
                </c:pt>
                <c:pt idx="1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74-4312-B4F4-31BF83AAE35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Hoja1!$A$6</c:f>
              <c:strCache>
                <c:ptCount val="1"/>
                <c:pt idx="0">
                  <c:v>Transparencia y Acceso a la Información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FDC-43DA-B433-15277C4B5D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FDC-43DA-B433-15277C4B5D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Hoja1!$B$1:$C$1</c:f>
              <c:strCache>
                <c:ptCount val="2"/>
                <c:pt idx="0">
                  <c:v>Avance</c:v>
                </c:pt>
                <c:pt idx="1">
                  <c:v>Pendiente</c:v>
                </c:pt>
              </c:strCache>
            </c:strRef>
          </c:cat>
          <c:val>
            <c:numRef>
              <c:f>Hoja1!$B$6:$C$6</c:f>
              <c:numCache>
                <c:formatCode>0%</c:formatCode>
                <c:ptCount val="2"/>
                <c:pt idx="0">
                  <c:v>0.46</c:v>
                </c:pt>
                <c:pt idx="1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D-4C58-9D23-52F1B958B0A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Hoja1!$A$7</c:f>
              <c:strCache>
                <c:ptCount val="1"/>
                <c:pt idx="0">
                  <c:v>Iniciativas adicionales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FF6-471C-8AEE-398C4AD5B3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FF6-471C-8AEE-398C4AD5B3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Hoja1!$B$1:$C$1</c:f>
              <c:strCache>
                <c:ptCount val="2"/>
                <c:pt idx="0">
                  <c:v>Avance</c:v>
                </c:pt>
                <c:pt idx="1">
                  <c:v>Pendiente</c:v>
                </c:pt>
              </c:strCache>
            </c:strRef>
          </c:cat>
          <c:val>
            <c:numRef>
              <c:f>Hoja1!$B$7:$C$7</c:f>
              <c:numCache>
                <c:formatCode>0%</c:formatCode>
                <c:ptCount val="2"/>
                <c:pt idx="0">
                  <c:v>0.66</c:v>
                </c:pt>
                <c:pt idx="1">
                  <c:v>0.33999999999999997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D8-49FE-89CB-9DDF5E030B9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46885</xdr:colOff>
      <xdr:row>1</xdr:row>
      <xdr:rowOff>37844</xdr:rowOff>
    </xdr:from>
    <xdr:to>
      <xdr:col>7</xdr:col>
      <xdr:colOff>800101</xdr:colOff>
      <xdr:row>1</xdr:row>
      <xdr:rowOff>971549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E79C6C-FC27-D7CD-F05A-3E4F55702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485" y="228344"/>
          <a:ext cx="8887566" cy="933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685800</xdr:colOff>
      <xdr:row>0</xdr:row>
      <xdr:rowOff>138112</xdr:rowOff>
    </xdr:from>
    <xdr:to>
      <xdr:col>15</xdr:col>
      <xdr:colOff>685800</xdr:colOff>
      <xdr:row>7</xdr:row>
      <xdr:rowOff>52387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ECAC608-8C34-3B80-4C60-E218A4368C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361950</xdr:colOff>
      <xdr:row>0</xdr:row>
      <xdr:rowOff>128587</xdr:rowOff>
    </xdr:from>
    <xdr:to>
      <xdr:col>9</xdr:col>
      <xdr:colOff>361950</xdr:colOff>
      <xdr:row>7</xdr:row>
      <xdr:rowOff>42862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2B9C7E1-9A12-9ED8-72DA-9FFBC68594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200025</xdr:colOff>
      <xdr:row>0</xdr:row>
      <xdr:rowOff>90487</xdr:rowOff>
    </xdr:from>
    <xdr:to>
      <xdr:col>22</xdr:col>
      <xdr:colOff>200025</xdr:colOff>
      <xdr:row>7</xdr:row>
      <xdr:rowOff>4762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2576FFB-DD41-601A-D278-3D22281C7E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409575</xdr:colOff>
      <xdr:row>9</xdr:row>
      <xdr:rowOff>61912</xdr:rowOff>
    </xdr:from>
    <xdr:to>
      <xdr:col>9</xdr:col>
      <xdr:colOff>409575</xdr:colOff>
      <xdr:row>23</xdr:row>
      <xdr:rowOff>138112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1CE80EA-7684-33E8-EC4D-1A4EB2C2F6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9</xdr:row>
      <xdr:rowOff>4762</xdr:rowOff>
    </xdr:from>
    <xdr:to>
      <xdr:col>16</xdr:col>
      <xdr:colOff>0</xdr:colOff>
      <xdr:row>23</xdr:row>
      <xdr:rowOff>80962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51695D0-6967-5083-EC3F-57E77E35BB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333375</xdr:colOff>
      <xdr:row>9</xdr:row>
      <xdr:rowOff>4762</xdr:rowOff>
    </xdr:from>
    <xdr:to>
      <xdr:col>22</xdr:col>
      <xdr:colOff>333375</xdr:colOff>
      <xdr:row>23</xdr:row>
      <xdr:rowOff>80962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39B5AC6-EF16-2EA9-C4F9-8C3AEA93F4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47625</xdr:rowOff>
    </xdr:from>
    <xdr:to>
      <xdr:col>6</xdr:col>
      <xdr:colOff>1447800</xdr:colOff>
      <xdr:row>1</xdr:row>
      <xdr:rowOff>981330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5A2511E-ACC4-45DB-A2AA-04646295E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38125"/>
          <a:ext cx="9744075" cy="933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42334</xdr:rowOff>
    </xdr:from>
    <xdr:to>
      <xdr:col>6</xdr:col>
      <xdr:colOff>730250</xdr:colOff>
      <xdr:row>1</xdr:row>
      <xdr:rowOff>1164167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C149AA2-2CF4-400B-A736-372D8D4C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417"/>
          <a:ext cx="10953750" cy="1121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1</xdr:row>
      <xdr:rowOff>71437</xdr:rowOff>
    </xdr:from>
    <xdr:to>
      <xdr:col>7</xdr:col>
      <xdr:colOff>904875</xdr:colOff>
      <xdr:row>1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6EF59F-849A-4D18-A027-F2E4D62CA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61937"/>
          <a:ext cx="9989344" cy="1023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71437</xdr:rowOff>
    </xdr:from>
    <xdr:to>
      <xdr:col>6</xdr:col>
      <xdr:colOff>1035843</xdr:colOff>
      <xdr:row>1</xdr:row>
      <xdr:rowOff>1119188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7B8C4DC-ACF9-4BF5-BA38-F9CF6932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843"/>
          <a:ext cx="11168062" cy="1047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99"/>
  <sheetViews>
    <sheetView zoomScale="90" zoomScaleNormal="90" workbookViewId="0">
      <selection activeCell="B12" sqref="B12"/>
    </sheetView>
  </sheetViews>
  <sheetFormatPr baseColWidth="10" defaultColWidth="14.42578125" defaultRowHeight="15" customHeight="1" x14ac:dyDescent="0.25"/>
  <cols>
    <col min="1" max="1" width="9.140625" customWidth="1"/>
    <col min="2" max="2" width="27.5703125" customWidth="1"/>
    <col min="3" max="3" width="4.42578125" hidden="1" customWidth="1"/>
    <col min="4" max="4" width="39.28515625" customWidth="1"/>
    <col min="5" max="5" width="17.85546875" customWidth="1"/>
    <col min="6" max="6" width="24.85546875" customWidth="1"/>
    <col min="7" max="7" width="12.42578125" customWidth="1"/>
    <col min="8" max="8" width="12.7109375" customWidth="1"/>
    <col min="9" max="22" width="9.140625" customWidth="1"/>
  </cols>
  <sheetData>
    <row r="1" spans="2:8" ht="15" customHeight="1" thickBot="1" x14ac:dyDescent="0.3"/>
    <row r="2" spans="2:8" ht="79.5" customHeight="1" thickBot="1" x14ac:dyDescent="0.3">
      <c r="B2" s="78"/>
      <c r="C2" s="79"/>
      <c r="D2" s="79"/>
      <c r="E2" s="79"/>
      <c r="F2" s="79"/>
      <c r="G2" s="79"/>
      <c r="H2" s="80"/>
    </row>
    <row r="3" spans="2:8" ht="24.75" customHeight="1" thickBot="1" x14ac:dyDescent="0.3">
      <c r="B3" s="81" t="s">
        <v>0</v>
      </c>
      <c r="C3" s="82"/>
      <c r="D3" s="82"/>
      <c r="E3" s="82"/>
      <c r="F3" s="82"/>
      <c r="G3" s="82"/>
      <c r="H3" s="83"/>
    </row>
    <row r="4" spans="2:8" ht="15.75" thickBot="1" x14ac:dyDescent="0.3">
      <c r="B4" s="107"/>
      <c r="C4" s="108"/>
      <c r="D4" s="108"/>
      <c r="E4" s="108"/>
      <c r="F4" s="108"/>
      <c r="G4" s="108"/>
      <c r="H4" s="109"/>
    </row>
    <row r="5" spans="2:8" ht="31.5" x14ac:dyDescent="0.25">
      <c r="B5" s="110" t="s">
        <v>1</v>
      </c>
      <c r="C5" s="111" t="s">
        <v>2</v>
      </c>
      <c r="D5" s="112"/>
      <c r="E5" s="113" t="s">
        <v>3</v>
      </c>
      <c r="F5" s="113" t="s">
        <v>4</v>
      </c>
      <c r="G5" s="114" t="s">
        <v>5</v>
      </c>
      <c r="H5" s="14" t="s">
        <v>6</v>
      </c>
    </row>
    <row r="6" spans="2:8" ht="90" x14ac:dyDescent="0.25">
      <c r="B6" s="76" t="s">
        <v>115</v>
      </c>
      <c r="C6" s="15" t="s">
        <v>7</v>
      </c>
      <c r="D6" s="16" t="s">
        <v>95</v>
      </c>
      <c r="E6" s="17" t="s">
        <v>96</v>
      </c>
      <c r="F6" s="17" t="s">
        <v>31</v>
      </c>
      <c r="G6" s="18">
        <v>45292</v>
      </c>
      <c r="H6" s="115">
        <v>45657</v>
      </c>
    </row>
    <row r="7" spans="2:8" ht="135" x14ac:dyDescent="0.25">
      <c r="B7" s="77"/>
      <c r="C7" s="15">
        <v>1.2</v>
      </c>
      <c r="D7" s="16" t="s">
        <v>9</v>
      </c>
      <c r="E7" s="16" t="s">
        <v>10</v>
      </c>
      <c r="F7" s="17" t="s">
        <v>8</v>
      </c>
      <c r="G7" s="18">
        <v>45292</v>
      </c>
      <c r="H7" s="115">
        <v>45657</v>
      </c>
    </row>
    <row r="8" spans="2:8" ht="75" x14ac:dyDescent="0.25">
      <c r="B8" s="19" t="s">
        <v>116</v>
      </c>
      <c r="C8" s="20" t="s">
        <v>11</v>
      </c>
      <c r="D8" s="16" t="s">
        <v>142</v>
      </c>
      <c r="E8" s="16" t="s">
        <v>46</v>
      </c>
      <c r="F8" s="21" t="s">
        <v>12</v>
      </c>
      <c r="G8" s="18">
        <v>45292</v>
      </c>
      <c r="H8" s="115">
        <v>45322</v>
      </c>
    </row>
    <row r="9" spans="2:8" ht="105" x14ac:dyDescent="0.25">
      <c r="B9" s="76" t="s">
        <v>117</v>
      </c>
      <c r="C9" s="15" t="s">
        <v>13</v>
      </c>
      <c r="D9" s="16" t="s">
        <v>81</v>
      </c>
      <c r="E9" s="16" t="s">
        <v>15</v>
      </c>
      <c r="F9" s="21" t="s">
        <v>16</v>
      </c>
      <c r="G9" s="18">
        <v>45292</v>
      </c>
      <c r="H9" s="115">
        <v>45657</v>
      </c>
    </row>
    <row r="10" spans="2:8" ht="135" x14ac:dyDescent="0.25">
      <c r="B10" s="77"/>
      <c r="C10" s="15" t="s">
        <v>14</v>
      </c>
      <c r="D10" s="16" t="s">
        <v>97</v>
      </c>
      <c r="E10" s="16" t="s">
        <v>98</v>
      </c>
      <c r="F10" s="21" t="s">
        <v>12</v>
      </c>
      <c r="G10" s="18">
        <v>45292</v>
      </c>
      <c r="H10" s="115">
        <v>45657</v>
      </c>
    </row>
    <row r="11" spans="2:8" ht="105.75" thickBot="1" x14ac:dyDescent="0.3">
      <c r="B11" s="22" t="s">
        <v>143</v>
      </c>
      <c r="C11" s="23" t="s">
        <v>18</v>
      </c>
      <c r="D11" s="24" t="s">
        <v>19</v>
      </c>
      <c r="E11" s="24" t="s">
        <v>99</v>
      </c>
      <c r="F11" s="25" t="s">
        <v>20</v>
      </c>
      <c r="G11" s="116">
        <v>44927</v>
      </c>
      <c r="H11" s="117">
        <v>45291</v>
      </c>
    </row>
    <row r="12" spans="2:8" ht="15" customHeight="1" x14ac:dyDescent="0.25">
      <c r="B12" s="26"/>
      <c r="C12" s="26"/>
      <c r="D12" s="26"/>
      <c r="E12" s="26"/>
      <c r="F12" s="26"/>
      <c r="G12" s="26"/>
      <c r="H12" s="2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6">
    <mergeCell ref="B9:B10"/>
    <mergeCell ref="C5:D5"/>
    <mergeCell ref="B6:B7"/>
    <mergeCell ref="B2:H2"/>
    <mergeCell ref="B3:H3"/>
    <mergeCell ref="B4:H4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03982-5D82-43B6-AEF9-CB694AC09791}">
  <dimension ref="A1:C8"/>
  <sheetViews>
    <sheetView workbookViewId="0">
      <selection activeCell="A7" activeCellId="1" sqref="A1:C1 A7:C7"/>
    </sheetView>
  </sheetViews>
  <sheetFormatPr baseColWidth="10" defaultRowHeight="15" x14ac:dyDescent="0.25"/>
  <sheetData>
    <row r="1" spans="1:3" x14ac:dyDescent="0.25">
      <c r="A1" s="72" t="s">
        <v>131</v>
      </c>
      <c r="B1" s="72" t="s">
        <v>132</v>
      </c>
      <c r="C1" s="73" t="s">
        <v>133</v>
      </c>
    </row>
    <row r="2" spans="1:3" ht="39" x14ac:dyDescent="0.25">
      <c r="A2" s="70" t="s">
        <v>134</v>
      </c>
      <c r="B2" s="67">
        <v>0.59</v>
      </c>
      <c r="C2" s="74">
        <f>1-B2</f>
        <v>0.41000000000000003</v>
      </c>
    </row>
    <row r="3" spans="1:3" ht="39" x14ac:dyDescent="0.25">
      <c r="A3" s="70" t="s">
        <v>135</v>
      </c>
      <c r="B3" s="67">
        <v>0.78</v>
      </c>
      <c r="C3" s="74">
        <f t="shared" ref="C3:C7" si="0">1-B3</f>
        <v>0.21999999999999997</v>
      </c>
    </row>
    <row r="4" spans="1:3" ht="26.25" x14ac:dyDescent="0.25">
      <c r="A4" s="70" t="s">
        <v>136</v>
      </c>
      <c r="B4" s="67">
        <v>0.54</v>
      </c>
      <c r="C4" s="74">
        <f t="shared" si="0"/>
        <v>0.45999999999999996</v>
      </c>
    </row>
    <row r="5" spans="1:3" ht="26.25" x14ac:dyDescent="0.25">
      <c r="A5" s="70" t="s">
        <v>137</v>
      </c>
      <c r="B5" s="67">
        <v>0.21</v>
      </c>
      <c r="C5" s="74">
        <f t="shared" si="0"/>
        <v>0.79</v>
      </c>
    </row>
    <row r="6" spans="1:3" ht="51" x14ac:dyDescent="0.25">
      <c r="A6" s="71" t="s">
        <v>138</v>
      </c>
      <c r="B6" s="67">
        <v>0.46</v>
      </c>
      <c r="C6" s="74">
        <f t="shared" si="0"/>
        <v>0.54</v>
      </c>
    </row>
    <row r="7" spans="1:3" ht="26.25" x14ac:dyDescent="0.25">
      <c r="A7" s="70" t="s">
        <v>139</v>
      </c>
      <c r="B7" s="67">
        <v>0.66</v>
      </c>
      <c r="C7" s="74">
        <f t="shared" si="0"/>
        <v>0.33999999999999997</v>
      </c>
    </row>
    <row r="8" spans="1:3" x14ac:dyDescent="0.25">
      <c r="A8" s="68" t="s">
        <v>140</v>
      </c>
      <c r="B8" s="69">
        <f>AVERAGE(B2:B7)</f>
        <v>0.54</v>
      </c>
      <c r="C8" s="7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996"/>
  <sheetViews>
    <sheetView workbookViewId="0">
      <selection activeCell="C8" sqref="C8"/>
    </sheetView>
  </sheetViews>
  <sheetFormatPr baseColWidth="10" defaultColWidth="14.42578125" defaultRowHeight="15" customHeight="1" x14ac:dyDescent="0.25"/>
  <cols>
    <col min="1" max="1" width="10.7109375" customWidth="1"/>
    <col min="2" max="2" width="7.5703125" customWidth="1"/>
    <col min="3" max="3" width="42.5703125" customWidth="1"/>
    <col min="4" max="4" width="38" customWidth="1"/>
    <col min="5" max="5" width="26.140625" customWidth="1"/>
    <col min="6" max="6" width="10.7109375" customWidth="1"/>
    <col min="7" max="7" width="22.7109375" customWidth="1"/>
    <col min="8" max="22" width="10.7109375" customWidth="1"/>
  </cols>
  <sheetData>
    <row r="1" spans="2:7" ht="15" customHeight="1" thickBot="1" x14ac:dyDescent="0.3"/>
    <row r="2" spans="2:7" ht="87" customHeight="1" thickBot="1" x14ac:dyDescent="0.3">
      <c r="B2" s="78"/>
      <c r="C2" s="79"/>
      <c r="D2" s="79"/>
      <c r="E2" s="79"/>
      <c r="F2" s="79"/>
      <c r="G2" s="80"/>
    </row>
    <row r="3" spans="2:7" ht="22.5" customHeight="1" thickBot="1" x14ac:dyDescent="0.3">
      <c r="B3" s="81" t="s">
        <v>21</v>
      </c>
      <c r="C3" s="82"/>
      <c r="D3" s="82"/>
      <c r="E3" s="82"/>
      <c r="F3" s="82"/>
      <c r="G3" s="83"/>
    </row>
    <row r="4" spans="2:7" ht="15.75" thickBot="1" x14ac:dyDescent="0.3">
      <c r="B4" s="118" t="s">
        <v>22</v>
      </c>
      <c r="C4" s="119"/>
      <c r="D4" s="119"/>
      <c r="E4" s="119"/>
      <c r="F4" s="119"/>
      <c r="G4" s="120"/>
    </row>
    <row r="5" spans="2:7" ht="30" x14ac:dyDescent="0.25">
      <c r="B5" s="5" t="s">
        <v>23</v>
      </c>
      <c r="C5" s="6" t="s">
        <v>24</v>
      </c>
      <c r="D5" s="6" t="s">
        <v>25</v>
      </c>
      <c r="E5" s="6" t="s">
        <v>26</v>
      </c>
      <c r="F5" s="6" t="s">
        <v>27</v>
      </c>
      <c r="G5" s="7" t="s">
        <v>78</v>
      </c>
    </row>
    <row r="6" spans="2:7" ht="71.25" x14ac:dyDescent="0.25">
      <c r="B6" s="8">
        <v>1</v>
      </c>
      <c r="C6" s="2" t="s">
        <v>144</v>
      </c>
      <c r="D6" s="2" t="s">
        <v>145</v>
      </c>
      <c r="E6" s="2" t="s">
        <v>31</v>
      </c>
      <c r="F6" s="4">
        <v>45292</v>
      </c>
      <c r="G6" s="9">
        <v>45657</v>
      </c>
    </row>
    <row r="7" spans="2:7" ht="42.75" x14ac:dyDescent="0.25">
      <c r="B7" s="8">
        <v>2</v>
      </c>
      <c r="C7" s="2" t="s">
        <v>28</v>
      </c>
      <c r="D7" s="2" t="s">
        <v>29</v>
      </c>
      <c r="E7" s="2" t="s">
        <v>47</v>
      </c>
      <c r="F7" s="4">
        <v>45292</v>
      </c>
      <c r="G7" s="9">
        <v>45657</v>
      </c>
    </row>
    <row r="8" spans="2:7" ht="72" thickBot="1" x14ac:dyDescent="0.3">
      <c r="B8" s="10">
        <v>3</v>
      </c>
      <c r="C8" s="11" t="s">
        <v>30</v>
      </c>
      <c r="D8" s="11" t="s">
        <v>80</v>
      </c>
      <c r="E8" s="3" t="s">
        <v>12</v>
      </c>
      <c r="F8" s="12">
        <v>45292</v>
      </c>
      <c r="G8" s="13">
        <v>45657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3">
    <mergeCell ref="B4:G4"/>
    <mergeCell ref="B2:G2"/>
    <mergeCell ref="B3:G3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"/>
  <sheetViews>
    <sheetView zoomScale="90" zoomScaleNormal="90" workbookViewId="0">
      <selection activeCell="G15" sqref="A5:G15"/>
    </sheetView>
  </sheetViews>
  <sheetFormatPr baseColWidth="10" defaultRowHeight="15" x14ac:dyDescent="0.25"/>
  <cols>
    <col min="1" max="1" width="24.42578125" customWidth="1"/>
    <col min="2" max="2" width="4" customWidth="1"/>
    <col min="3" max="3" width="39.85546875" customWidth="1"/>
    <col min="4" max="4" width="51.85546875" customWidth="1"/>
    <col min="5" max="5" width="21.85546875" customWidth="1"/>
    <col min="6" max="6" width="11.28515625" customWidth="1"/>
    <col min="7" max="7" width="12.7109375" customWidth="1"/>
  </cols>
  <sheetData>
    <row r="1" spans="1:7" ht="15.75" thickBot="1" x14ac:dyDescent="0.3"/>
    <row r="2" spans="1:7" ht="94.5" customHeight="1" thickBot="1" x14ac:dyDescent="0.3">
      <c r="A2" s="89"/>
      <c r="B2" s="90"/>
      <c r="C2" s="90"/>
      <c r="D2" s="90"/>
      <c r="E2" s="90"/>
      <c r="F2" s="90"/>
      <c r="G2" s="91"/>
    </row>
    <row r="3" spans="1:7" ht="18.75" customHeight="1" thickBot="1" x14ac:dyDescent="0.3">
      <c r="A3" s="92" t="s">
        <v>72</v>
      </c>
      <c r="B3" s="93"/>
      <c r="C3" s="93"/>
      <c r="D3" s="93"/>
      <c r="E3" s="93"/>
      <c r="F3" s="93"/>
      <c r="G3" s="94"/>
    </row>
    <row r="4" spans="1:7" ht="19.5" thickBot="1" x14ac:dyDescent="0.35">
      <c r="A4" s="122"/>
      <c r="B4" s="121"/>
      <c r="C4" s="121"/>
      <c r="D4" s="121"/>
      <c r="E4" s="121"/>
      <c r="F4" s="121"/>
      <c r="G4" s="123"/>
    </row>
    <row r="5" spans="1:7" ht="31.5" x14ac:dyDescent="0.25">
      <c r="A5" s="27" t="s">
        <v>1</v>
      </c>
      <c r="B5" s="87" t="s">
        <v>24</v>
      </c>
      <c r="C5" s="88"/>
      <c r="D5" s="28" t="s">
        <v>3</v>
      </c>
      <c r="E5" s="28" t="s">
        <v>26</v>
      </c>
      <c r="F5" s="29" t="s">
        <v>27</v>
      </c>
      <c r="G5" s="30" t="s">
        <v>78</v>
      </c>
    </row>
    <row r="6" spans="1:7" ht="60" x14ac:dyDescent="0.25">
      <c r="A6" s="85" t="s">
        <v>118</v>
      </c>
      <c r="B6" s="31" t="s">
        <v>7</v>
      </c>
      <c r="C6" s="32" t="s">
        <v>108</v>
      </c>
      <c r="D6" s="32" t="s">
        <v>110</v>
      </c>
      <c r="E6" s="32" t="s">
        <v>109</v>
      </c>
      <c r="F6" s="33">
        <v>45292</v>
      </c>
      <c r="G6" s="34">
        <v>45657</v>
      </c>
    </row>
    <row r="7" spans="1:7" ht="60" x14ac:dyDescent="0.25">
      <c r="A7" s="85"/>
      <c r="B7" s="31" t="s">
        <v>35</v>
      </c>
      <c r="C7" s="32" t="s">
        <v>82</v>
      </c>
      <c r="D7" s="32" t="s">
        <v>83</v>
      </c>
      <c r="E7" s="32" t="s">
        <v>109</v>
      </c>
      <c r="F7" s="33">
        <v>45292</v>
      </c>
      <c r="G7" s="34">
        <v>45657</v>
      </c>
    </row>
    <row r="8" spans="1:7" ht="60" x14ac:dyDescent="0.25">
      <c r="A8" s="85"/>
      <c r="B8" s="31" t="s">
        <v>111</v>
      </c>
      <c r="C8" s="32" t="s">
        <v>112</v>
      </c>
      <c r="D8" s="32" t="s">
        <v>84</v>
      </c>
      <c r="E8" s="32" t="s">
        <v>109</v>
      </c>
      <c r="F8" s="33">
        <v>45292</v>
      </c>
      <c r="G8" s="34">
        <v>45657</v>
      </c>
    </row>
    <row r="9" spans="1:7" ht="60" x14ac:dyDescent="0.25">
      <c r="A9" s="85" t="s">
        <v>119</v>
      </c>
      <c r="B9" s="35" t="s">
        <v>11</v>
      </c>
      <c r="C9" s="32" t="s">
        <v>85</v>
      </c>
      <c r="D9" s="32" t="s">
        <v>113</v>
      </c>
      <c r="E9" s="32" t="s">
        <v>109</v>
      </c>
      <c r="F9" s="33">
        <v>45292</v>
      </c>
      <c r="G9" s="34">
        <v>45657</v>
      </c>
    </row>
    <row r="10" spans="1:7" ht="75" x14ac:dyDescent="0.25">
      <c r="A10" s="85"/>
      <c r="B10" s="35" t="s">
        <v>73</v>
      </c>
      <c r="C10" s="32" t="s">
        <v>86</v>
      </c>
      <c r="D10" s="32" t="s">
        <v>87</v>
      </c>
      <c r="E10" s="32" t="s">
        <v>109</v>
      </c>
      <c r="F10" s="33">
        <v>45292</v>
      </c>
      <c r="G10" s="34">
        <v>45657</v>
      </c>
    </row>
    <row r="11" spans="1:7" ht="60" x14ac:dyDescent="0.25">
      <c r="A11" s="85"/>
      <c r="B11" s="35" t="s">
        <v>74</v>
      </c>
      <c r="C11" s="32" t="s">
        <v>88</v>
      </c>
      <c r="D11" s="32" t="s">
        <v>89</v>
      </c>
      <c r="E11" s="32" t="s">
        <v>109</v>
      </c>
      <c r="F11" s="33">
        <v>45292</v>
      </c>
      <c r="G11" s="34">
        <v>45657</v>
      </c>
    </row>
    <row r="12" spans="1:7" ht="75" x14ac:dyDescent="0.25">
      <c r="A12" s="85"/>
      <c r="B12" s="35" t="s">
        <v>75</v>
      </c>
      <c r="C12" s="32" t="s">
        <v>90</v>
      </c>
      <c r="D12" s="32" t="s">
        <v>91</v>
      </c>
      <c r="E12" s="32" t="s">
        <v>109</v>
      </c>
      <c r="F12" s="33">
        <v>45292</v>
      </c>
      <c r="G12" s="34">
        <v>45657</v>
      </c>
    </row>
    <row r="13" spans="1:7" ht="129.75" customHeight="1" x14ac:dyDescent="0.25">
      <c r="A13" s="84" t="s">
        <v>120</v>
      </c>
      <c r="B13" s="35" t="s">
        <v>13</v>
      </c>
      <c r="C13" s="32" t="s">
        <v>92</v>
      </c>
      <c r="D13" s="32" t="s">
        <v>93</v>
      </c>
      <c r="E13" s="32" t="s">
        <v>109</v>
      </c>
      <c r="F13" s="33">
        <v>45292</v>
      </c>
      <c r="G13" s="34">
        <v>45657</v>
      </c>
    </row>
    <row r="14" spans="1:7" ht="105" x14ac:dyDescent="0.25">
      <c r="A14" s="85"/>
      <c r="B14" s="36" t="s">
        <v>14</v>
      </c>
      <c r="C14" s="32" t="s">
        <v>94</v>
      </c>
      <c r="D14" s="32" t="s">
        <v>141</v>
      </c>
      <c r="E14" s="32" t="s">
        <v>109</v>
      </c>
      <c r="F14" s="33">
        <v>45292</v>
      </c>
      <c r="G14" s="34">
        <v>45657</v>
      </c>
    </row>
    <row r="15" spans="1:7" ht="45.75" thickBot="1" x14ac:dyDescent="0.3">
      <c r="A15" s="86"/>
      <c r="B15" s="37" t="s">
        <v>39</v>
      </c>
      <c r="C15" s="38" t="s">
        <v>114</v>
      </c>
      <c r="D15" s="38" t="s">
        <v>76</v>
      </c>
      <c r="E15" s="38" t="s">
        <v>77</v>
      </c>
      <c r="F15" s="39">
        <v>45292</v>
      </c>
      <c r="G15" s="56">
        <v>45657</v>
      </c>
    </row>
  </sheetData>
  <mergeCells count="7">
    <mergeCell ref="A13:A15"/>
    <mergeCell ref="B5:C5"/>
    <mergeCell ref="A6:A8"/>
    <mergeCell ref="A9:A12"/>
    <mergeCell ref="A2:G2"/>
    <mergeCell ref="A3:G3"/>
    <mergeCell ref="A4:G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B1:K14"/>
  <sheetViews>
    <sheetView zoomScale="80" zoomScaleNormal="80" workbookViewId="0">
      <selection activeCell="J7" sqref="J7"/>
    </sheetView>
  </sheetViews>
  <sheetFormatPr baseColWidth="10" defaultColWidth="14.42578125" defaultRowHeight="15" customHeight="1" x14ac:dyDescent="0.25"/>
  <cols>
    <col min="2" max="2" width="30.42578125" customWidth="1"/>
    <col min="3" max="3" width="6.140625" customWidth="1"/>
    <col min="4" max="4" width="39" customWidth="1"/>
    <col min="5" max="5" width="24.140625" customWidth="1"/>
    <col min="6" max="6" width="25.140625" customWidth="1"/>
    <col min="7" max="7" width="12.140625" customWidth="1"/>
    <col min="8" max="8" width="14.42578125" customWidth="1"/>
  </cols>
  <sheetData>
    <row r="1" spans="2:8" ht="15" customHeight="1" thickBot="1" x14ac:dyDescent="0.3"/>
    <row r="2" spans="2:8" ht="90" customHeight="1" thickBot="1" x14ac:dyDescent="0.3">
      <c r="B2" s="78"/>
      <c r="C2" s="79"/>
      <c r="D2" s="79"/>
      <c r="E2" s="79"/>
      <c r="F2" s="79"/>
      <c r="G2" s="79"/>
      <c r="H2" s="80"/>
    </row>
    <row r="3" spans="2:8" ht="18.75" customHeight="1" thickBot="1" x14ac:dyDescent="0.3">
      <c r="B3" s="100" t="s">
        <v>32</v>
      </c>
      <c r="C3" s="101"/>
      <c r="D3" s="101"/>
      <c r="E3" s="101"/>
      <c r="F3" s="101"/>
      <c r="G3" s="101"/>
      <c r="H3" s="101"/>
    </row>
    <row r="4" spans="2:8" ht="15" customHeight="1" thickBot="1" x14ac:dyDescent="0.3">
      <c r="B4" s="124"/>
      <c r="C4" s="125"/>
      <c r="D4" s="125"/>
      <c r="E4" s="125"/>
      <c r="F4" s="125"/>
      <c r="G4" s="125"/>
      <c r="H4" s="126"/>
    </row>
    <row r="5" spans="2:8" ht="32.25" thickBot="1" x14ac:dyDescent="0.3">
      <c r="B5" s="40" t="s">
        <v>1</v>
      </c>
      <c r="C5" s="97" t="s">
        <v>24</v>
      </c>
      <c r="D5" s="98"/>
      <c r="E5" s="41" t="s">
        <v>3</v>
      </c>
      <c r="F5" s="41" t="s">
        <v>26</v>
      </c>
      <c r="G5" s="42" t="s">
        <v>107</v>
      </c>
      <c r="H5" s="43" t="s">
        <v>78</v>
      </c>
    </row>
    <row r="6" spans="2:8" ht="60" x14ac:dyDescent="0.25">
      <c r="B6" s="130" t="s">
        <v>121</v>
      </c>
      <c r="C6" s="131" t="s">
        <v>7</v>
      </c>
      <c r="D6" s="132" t="s">
        <v>48</v>
      </c>
      <c r="E6" s="133" t="s">
        <v>33</v>
      </c>
      <c r="F6" s="133" t="s">
        <v>34</v>
      </c>
      <c r="G6" s="58">
        <v>45323</v>
      </c>
      <c r="H6" s="59">
        <v>45657</v>
      </c>
    </row>
    <row r="7" spans="2:8" ht="90.75" thickBot="1" x14ac:dyDescent="0.3">
      <c r="B7" s="99"/>
      <c r="C7" s="128" t="s">
        <v>35</v>
      </c>
      <c r="D7" s="52" t="s">
        <v>49</v>
      </c>
      <c r="E7" s="48" t="s">
        <v>36</v>
      </c>
      <c r="F7" s="48" t="s">
        <v>34</v>
      </c>
      <c r="G7" s="45">
        <v>45323</v>
      </c>
      <c r="H7" s="46">
        <v>45657</v>
      </c>
    </row>
    <row r="8" spans="2:8" ht="61.5" thickBot="1" x14ac:dyDescent="0.3">
      <c r="B8" s="50" t="s">
        <v>122</v>
      </c>
      <c r="C8" s="129" t="s">
        <v>11</v>
      </c>
      <c r="D8" s="127" t="s">
        <v>105</v>
      </c>
      <c r="E8" s="16" t="s">
        <v>106</v>
      </c>
      <c r="F8" s="32" t="s">
        <v>104</v>
      </c>
      <c r="G8" s="45">
        <v>45323</v>
      </c>
      <c r="H8" s="46">
        <v>45657</v>
      </c>
    </row>
    <row r="9" spans="2:8" ht="122.25" customHeight="1" x14ac:dyDescent="0.25">
      <c r="B9" s="95" t="s">
        <v>123</v>
      </c>
      <c r="C9" s="44" t="s">
        <v>13</v>
      </c>
      <c r="D9" s="52" t="s">
        <v>50</v>
      </c>
      <c r="E9" s="53" t="s">
        <v>100</v>
      </c>
      <c r="F9" s="48" t="s">
        <v>101</v>
      </c>
      <c r="G9" s="45">
        <v>45323</v>
      </c>
      <c r="H9" s="46">
        <v>45657</v>
      </c>
    </row>
    <row r="10" spans="2:8" ht="45" x14ac:dyDescent="0.25">
      <c r="B10" s="99"/>
      <c r="C10" s="47" t="s">
        <v>14</v>
      </c>
      <c r="D10" s="52" t="s">
        <v>102</v>
      </c>
      <c r="E10" s="53" t="s">
        <v>37</v>
      </c>
      <c r="F10" s="48" t="s">
        <v>38</v>
      </c>
      <c r="G10" s="45">
        <v>45323</v>
      </c>
      <c r="H10" s="46">
        <v>45657</v>
      </c>
    </row>
    <row r="11" spans="2:8" ht="120" x14ac:dyDescent="0.25">
      <c r="B11" s="99"/>
      <c r="C11" s="47" t="s">
        <v>39</v>
      </c>
      <c r="D11" s="52" t="s">
        <v>68</v>
      </c>
      <c r="E11" s="53" t="s">
        <v>40</v>
      </c>
      <c r="F11" s="48" t="s">
        <v>38</v>
      </c>
      <c r="G11" s="45">
        <v>45323</v>
      </c>
      <c r="H11" s="46">
        <v>45657</v>
      </c>
    </row>
    <row r="12" spans="2:8" ht="60" x14ac:dyDescent="0.25">
      <c r="B12" s="50" t="s">
        <v>124</v>
      </c>
      <c r="C12" s="51" t="s">
        <v>17</v>
      </c>
      <c r="D12" s="16" t="s">
        <v>105</v>
      </c>
      <c r="E12" s="16" t="s">
        <v>106</v>
      </c>
      <c r="F12" s="32" t="s">
        <v>104</v>
      </c>
      <c r="G12" s="45">
        <v>45323</v>
      </c>
      <c r="H12" s="46">
        <v>45657</v>
      </c>
    </row>
    <row r="13" spans="2:8" ht="104.25" customHeight="1" x14ac:dyDescent="0.25">
      <c r="B13" s="95" t="s">
        <v>125</v>
      </c>
      <c r="C13" s="51" t="s">
        <v>41</v>
      </c>
      <c r="D13" s="16" t="s">
        <v>42</v>
      </c>
      <c r="E13" s="16" t="s">
        <v>43</v>
      </c>
      <c r="F13" s="32" t="s">
        <v>38</v>
      </c>
      <c r="G13" s="45">
        <v>45323</v>
      </c>
      <c r="H13" s="46">
        <v>45657</v>
      </c>
    </row>
    <row r="14" spans="2:8" ht="45.75" thickBot="1" x14ac:dyDescent="0.3">
      <c r="B14" s="96"/>
      <c r="C14" s="54" t="s">
        <v>44</v>
      </c>
      <c r="D14" s="24" t="s">
        <v>103</v>
      </c>
      <c r="E14" s="24" t="s">
        <v>45</v>
      </c>
      <c r="F14" s="38" t="s">
        <v>38</v>
      </c>
      <c r="G14" s="134">
        <v>45323</v>
      </c>
      <c r="H14" s="135">
        <v>45657</v>
      </c>
    </row>
  </sheetData>
  <mergeCells count="7">
    <mergeCell ref="B13:B14"/>
    <mergeCell ref="C5:D5"/>
    <mergeCell ref="B6:B7"/>
    <mergeCell ref="B9:B11"/>
    <mergeCell ref="B2:H2"/>
    <mergeCell ref="B3:H3"/>
    <mergeCell ref="B4:H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"/>
  <sheetViews>
    <sheetView tabSelected="1" zoomScale="80" zoomScaleNormal="80" workbookViewId="0">
      <selection activeCell="A3" sqref="A3:G3"/>
    </sheetView>
  </sheetViews>
  <sheetFormatPr baseColWidth="10" defaultRowHeight="15" x14ac:dyDescent="0.25"/>
  <cols>
    <col min="1" max="1" width="22.28515625" customWidth="1"/>
    <col min="2" max="2" width="0" hidden="1" customWidth="1"/>
    <col min="3" max="3" width="40.5703125" customWidth="1"/>
    <col min="4" max="4" width="39.85546875" customWidth="1"/>
    <col min="5" max="5" width="32" customWidth="1"/>
    <col min="6" max="6" width="17.28515625" customWidth="1"/>
    <col min="7" max="7" width="16.28515625" customWidth="1"/>
  </cols>
  <sheetData>
    <row r="1" spans="1:7" ht="15.75" thickBot="1" x14ac:dyDescent="0.3">
      <c r="A1" s="1"/>
      <c r="B1" s="1"/>
      <c r="C1" s="1"/>
      <c r="D1" s="1"/>
      <c r="E1" s="1"/>
      <c r="F1" s="1"/>
      <c r="G1" s="1"/>
    </row>
    <row r="2" spans="1:7" ht="91.5" customHeight="1" thickBot="1" x14ac:dyDescent="0.3">
      <c r="A2" s="104"/>
      <c r="B2" s="105"/>
      <c r="C2" s="105"/>
      <c r="D2" s="105"/>
      <c r="E2" s="105"/>
      <c r="F2" s="105"/>
      <c r="G2" s="106"/>
    </row>
    <row r="3" spans="1:7" ht="18.75" customHeight="1" thickBot="1" x14ac:dyDescent="0.3">
      <c r="A3" s="140" t="s">
        <v>51</v>
      </c>
      <c r="B3" s="141"/>
      <c r="C3" s="141"/>
      <c r="D3" s="141"/>
      <c r="E3" s="141"/>
      <c r="F3" s="141"/>
      <c r="G3" s="142"/>
    </row>
    <row r="4" spans="1:7" ht="15.75" thickBot="1" x14ac:dyDescent="0.3">
      <c r="A4" s="137"/>
      <c r="B4" s="138"/>
      <c r="C4" s="138"/>
      <c r="D4" s="138"/>
      <c r="E4" s="138"/>
      <c r="F4" s="138"/>
      <c r="G4" s="139"/>
    </row>
    <row r="5" spans="1:7" ht="16.5" thickBot="1" x14ac:dyDescent="0.3">
      <c r="A5" s="57" t="s">
        <v>1</v>
      </c>
      <c r="B5" s="136" t="s">
        <v>24</v>
      </c>
      <c r="C5" s="136"/>
      <c r="D5" s="66" t="s">
        <v>3</v>
      </c>
      <c r="E5" s="66" t="s">
        <v>26</v>
      </c>
      <c r="F5" s="29" t="s">
        <v>107</v>
      </c>
      <c r="G5" s="30" t="s">
        <v>78</v>
      </c>
    </row>
    <row r="6" spans="1:7" ht="75" x14ac:dyDescent="0.25">
      <c r="A6" s="103" t="s">
        <v>126</v>
      </c>
      <c r="B6" s="31" t="s">
        <v>7</v>
      </c>
      <c r="C6" s="53" t="s">
        <v>79</v>
      </c>
      <c r="D6" s="53" t="s">
        <v>52</v>
      </c>
      <c r="E6" s="53" t="s">
        <v>53</v>
      </c>
      <c r="F6" s="49">
        <v>45323</v>
      </c>
      <c r="G6" s="34">
        <v>45657</v>
      </c>
    </row>
    <row r="7" spans="1:7" ht="60" x14ac:dyDescent="0.25">
      <c r="A7" s="102"/>
      <c r="B7" s="31" t="s">
        <v>35</v>
      </c>
      <c r="C7" s="53" t="s">
        <v>54</v>
      </c>
      <c r="D7" s="53" t="s">
        <v>55</v>
      </c>
      <c r="E7" s="53" t="s">
        <v>56</v>
      </c>
      <c r="F7" s="49">
        <v>45323</v>
      </c>
      <c r="G7" s="34">
        <v>45657</v>
      </c>
    </row>
    <row r="8" spans="1:7" ht="121.5" customHeight="1" x14ac:dyDescent="0.25">
      <c r="A8" s="60" t="s">
        <v>127</v>
      </c>
      <c r="B8" s="31" t="s">
        <v>11</v>
      </c>
      <c r="C8" s="53" t="s">
        <v>146</v>
      </c>
      <c r="D8" s="53" t="s">
        <v>57</v>
      </c>
      <c r="E8" s="53" t="s">
        <v>58</v>
      </c>
      <c r="F8" s="49">
        <v>45323</v>
      </c>
      <c r="G8" s="34">
        <v>45657</v>
      </c>
    </row>
    <row r="9" spans="1:7" ht="129.75" customHeight="1" x14ac:dyDescent="0.25">
      <c r="A9" s="102" t="s">
        <v>128</v>
      </c>
      <c r="B9" s="31" t="s">
        <v>13</v>
      </c>
      <c r="C9" s="53" t="s">
        <v>59</v>
      </c>
      <c r="D9" s="53" t="s">
        <v>69</v>
      </c>
      <c r="E9" s="53" t="s">
        <v>60</v>
      </c>
      <c r="F9" s="49">
        <v>45323</v>
      </c>
      <c r="G9" s="34">
        <v>45657</v>
      </c>
    </row>
    <row r="10" spans="1:7" ht="125.25" customHeight="1" x14ac:dyDescent="0.25">
      <c r="A10" s="102"/>
      <c r="B10" s="31" t="s">
        <v>14</v>
      </c>
      <c r="C10" s="53" t="s">
        <v>61</v>
      </c>
      <c r="D10" s="53" t="s">
        <v>70</v>
      </c>
      <c r="E10" s="53" t="s">
        <v>60</v>
      </c>
      <c r="F10" s="49">
        <v>45323</v>
      </c>
      <c r="G10" s="34">
        <v>45657</v>
      </c>
    </row>
    <row r="11" spans="1:7" ht="75" x14ac:dyDescent="0.25">
      <c r="A11" s="102"/>
      <c r="B11" s="61" t="s">
        <v>39</v>
      </c>
      <c r="C11" s="53" t="s">
        <v>62</v>
      </c>
      <c r="D11" s="53" t="s">
        <v>63</v>
      </c>
      <c r="E11" s="62" t="s">
        <v>64</v>
      </c>
      <c r="F11" s="49">
        <v>45323</v>
      </c>
      <c r="G11" s="34">
        <v>45657</v>
      </c>
    </row>
    <row r="12" spans="1:7" ht="77.25" customHeight="1" x14ac:dyDescent="0.25">
      <c r="A12" s="60" t="s">
        <v>129</v>
      </c>
      <c r="B12" s="31" t="s">
        <v>17</v>
      </c>
      <c r="C12" s="53" t="s">
        <v>65</v>
      </c>
      <c r="D12" s="53" t="s">
        <v>66</v>
      </c>
      <c r="E12" s="53" t="s">
        <v>60</v>
      </c>
      <c r="F12" s="49">
        <v>45323</v>
      </c>
      <c r="G12" s="34">
        <v>45657</v>
      </c>
    </row>
    <row r="13" spans="1:7" ht="61.5" thickBot="1" x14ac:dyDescent="0.3">
      <c r="A13" s="63" t="s">
        <v>130</v>
      </c>
      <c r="B13" s="64" t="s">
        <v>41</v>
      </c>
      <c r="C13" s="65" t="s">
        <v>71</v>
      </c>
      <c r="D13" s="65" t="s">
        <v>67</v>
      </c>
      <c r="E13" s="65" t="s">
        <v>53</v>
      </c>
      <c r="F13" s="55">
        <v>45323</v>
      </c>
      <c r="G13" s="56">
        <v>45657</v>
      </c>
    </row>
  </sheetData>
  <mergeCells count="6">
    <mergeCell ref="A9:A11"/>
    <mergeCell ref="B5:C5"/>
    <mergeCell ref="A6:A7"/>
    <mergeCell ref="A2:G2"/>
    <mergeCell ref="A3:G3"/>
    <mergeCell ref="A4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Gestión de Riesgo de Corrupción</vt:lpstr>
      <vt:lpstr>Hoja1</vt:lpstr>
      <vt:lpstr>Racionalización de trámites</vt:lpstr>
      <vt:lpstr>Rendición de Cuentas</vt:lpstr>
      <vt:lpstr>Servicio al Ciudadano</vt:lpstr>
      <vt:lpstr>Transparencia y acceso a la 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Adib Janna</dc:creator>
  <cp:lastModifiedBy>Kelly Villalobos</cp:lastModifiedBy>
  <dcterms:created xsi:type="dcterms:W3CDTF">2006-09-16T00:00:00Z</dcterms:created>
  <dcterms:modified xsi:type="dcterms:W3CDTF">2024-01-23T21:58:59Z</dcterms:modified>
</cp:coreProperties>
</file>