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490" windowHeight="7530"/>
  </bookViews>
  <sheets>
    <sheet name="Secretaria de Planeación " sheetId="1" r:id="rId1"/>
  </sheets>
  <definedNames>
    <definedName name="_1._Apoyo_con_equipos_para_la_seguridad_vial_Licenciamiento_de_software_para_comunicaciones">#REF!</definedName>
    <definedName name="_xlnm._FilterDatabase" localSheetId="0" hidden="1">'Secretaria de Planeación '!$A$10:$BI$13</definedName>
    <definedName name="aa">#REF!</definedName>
    <definedName name="CODIGO_DIVIPOLA">#REF!</definedName>
    <definedName name="DboREGISTRO_LEY_617">#REF!</definedName>
    <definedName name="ññ">#REF!</definedName>
    <definedName name="sdfas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4" i="1" l="1"/>
  <c r="N13" i="1"/>
  <c r="N11" i="1"/>
  <c r="AN12" i="1"/>
  <c r="AN13" i="1"/>
  <c r="AN11" i="1"/>
  <c r="N12" i="1"/>
</calcChain>
</file>

<file path=xl/comments1.xml><?xml version="1.0" encoding="utf-8"?>
<comments xmlns="http://schemas.openxmlformats.org/spreadsheetml/2006/main">
  <authors>
    <author>Daniela Rodriguez</author>
  </authors>
  <commentList>
    <comment ref="A11" authorId="0" shapeId="0">
      <text>
        <r>
          <rPr>
            <b/>
            <sz val="9"/>
            <color indexed="81"/>
            <rFont val="Tahoma"/>
            <family val="2"/>
          </rPr>
          <t>Daniela Rodriguez:</t>
        </r>
        <r>
          <rPr>
            <sz val="9"/>
            <color indexed="81"/>
            <rFont val="Tahoma"/>
            <family val="2"/>
          </rPr>
          <t xml:space="preserve">
Linea estrategica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>Daniela Rodriguez:</t>
        </r>
        <r>
          <rPr>
            <sz val="9"/>
            <color indexed="81"/>
            <rFont val="Tahoma"/>
            <family val="2"/>
          </rPr>
          <t xml:space="preserve">
Nombre linea estrategica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>Daniela Rodriguez:</t>
        </r>
        <r>
          <rPr>
            <sz val="9"/>
            <color indexed="81"/>
            <rFont val="Tahoma"/>
            <family val="2"/>
          </rPr>
          <t xml:space="preserve">
Los dos primeros digitos de cod. Producto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Daniela Rodriguez:</t>
        </r>
        <r>
          <rPr>
            <sz val="9"/>
            <color indexed="81"/>
            <rFont val="Tahoma"/>
            <family val="2"/>
          </rPr>
          <t xml:space="preserve">
Nombre del sector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>Daniela Rodriguez:</t>
        </r>
        <r>
          <rPr>
            <sz val="9"/>
            <color indexed="81"/>
            <rFont val="Tahoma"/>
            <family val="2"/>
          </rPr>
          <t xml:space="preserve">
Los cuatro primeros digitos de cod. Producto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Daniela Rodriguez:</t>
        </r>
        <r>
          <rPr>
            <sz val="9"/>
            <color indexed="81"/>
            <rFont val="Tahoma"/>
            <family val="2"/>
          </rPr>
          <t xml:space="preserve">
Programa manual gasto programatico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Daniela Rodriguez:</t>
        </r>
        <r>
          <rPr>
            <sz val="9"/>
            <color indexed="81"/>
            <rFont val="Tahoma"/>
            <family val="2"/>
          </rPr>
          <t xml:space="preserve">
Numero de indicador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Daniela Rodriguez:</t>
        </r>
        <r>
          <rPr>
            <sz val="9"/>
            <color indexed="81"/>
            <rFont val="Tahoma"/>
            <family val="2"/>
          </rPr>
          <t xml:space="preserve">
Indicador personalizado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Daniela Rodriguez:</t>
        </r>
        <r>
          <rPr>
            <sz val="9"/>
            <color indexed="81"/>
            <rFont val="Tahoma"/>
            <family val="2"/>
          </rPr>
          <t xml:space="preserve">
Cod producto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Daniela Rodriguez:</t>
        </r>
        <r>
          <rPr>
            <sz val="9"/>
            <color indexed="81"/>
            <rFont val="Tahoma"/>
            <family val="2"/>
          </rPr>
          <t xml:space="preserve">
Cod. indicador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Daniela Rodriguez:</t>
        </r>
        <r>
          <rPr>
            <sz val="9"/>
            <color indexed="81"/>
            <rFont val="Tahoma"/>
            <family val="2"/>
          </rPr>
          <t xml:space="preserve">
Indicador de produtco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</rPr>
          <t>Daniela Rodriguez:</t>
        </r>
        <r>
          <rPr>
            <sz val="9"/>
            <color indexed="81"/>
            <rFont val="Tahoma"/>
            <family val="2"/>
          </rPr>
          <t xml:space="preserve">
Meta producto cuatrenio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>Daniela Rodriguez:</t>
        </r>
        <r>
          <rPr>
            <sz val="9"/>
            <color indexed="81"/>
            <rFont val="Tahoma"/>
            <family val="2"/>
          </rPr>
          <t xml:space="preserve">
Linea base producto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</rPr>
          <t>Daniela Rodriguez:</t>
        </r>
        <r>
          <rPr>
            <sz val="9"/>
            <color indexed="81"/>
            <rFont val="Tahoma"/>
            <family val="2"/>
          </rPr>
          <t xml:space="preserve">
Los dos primeros digitos de cod. Producto</t>
        </r>
      </text>
    </comment>
    <comment ref="D12" authorId="0" shapeId="0">
      <text>
        <r>
          <rPr>
            <b/>
            <sz val="9"/>
            <color indexed="81"/>
            <rFont val="Tahoma"/>
            <family val="2"/>
          </rPr>
          <t>Daniela Rodriguez:</t>
        </r>
        <r>
          <rPr>
            <sz val="9"/>
            <color indexed="81"/>
            <rFont val="Tahoma"/>
            <family val="2"/>
          </rPr>
          <t xml:space="preserve">
Nombre del sector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</rPr>
          <t>Daniela Rodriguez:</t>
        </r>
        <r>
          <rPr>
            <sz val="9"/>
            <color indexed="81"/>
            <rFont val="Tahoma"/>
            <family val="2"/>
          </rPr>
          <t xml:space="preserve">
Los cuatro primeros digitos de cod. Producto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</rPr>
          <t>Daniela Rodriguez:</t>
        </r>
        <r>
          <rPr>
            <sz val="9"/>
            <color indexed="81"/>
            <rFont val="Tahoma"/>
            <family val="2"/>
          </rPr>
          <t xml:space="preserve">
Programa manual gasto programatico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</rPr>
          <t>Daniela Rodriguez:</t>
        </r>
        <r>
          <rPr>
            <sz val="9"/>
            <color indexed="81"/>
            <rFont val="Tahoma"/>
            <family val="2"/>
          </rPr>
          <t xml:space="preserve">
Los dos primeros digitos de cod. Producto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Daniela Rodriguez:</t>
        </r>
        <r>
          <rPr>
            <sz val="9"/>
            <color indexed="81"/>
            <rFont val="Tahoma"/>
            <family val="2"/>
          </rPr>
          <t xml:space="preserve">
Nombre del sector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Daniela Rodriguez:</t>
        </r>
        <r>
          <rPr>
            <sz val="9"/>
            <color indexed="81"/>
            <rFont val="Tahoma"/>
            <family val="2"/>
          </rPr>
          <t xml:space="preserve">
Los cuatro primeros digitos de cod. Producto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>Daniela Rodriguez:</t>
        </r>
        <r>
          <rPr>
            <sz val="9"/>
            <color indexed="81"/>
            <rFont val="Tahoma"/>
            <family val="2"/>
          </rPr>
          <t xml:space="preserve">
Programa manual gasto programatico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</rPr>
          <t>Daniela Rodriguez:</t>
        </r>
        <r>
          <rPr>
            <sz val="9"/>
            <color indexed="81"/>
            <rFont val="Tahoma"/>
            <family val="2"/>
          </rPr>
          <t xml:space="preserve">
Numero de indicador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</rPr>
          <t>Daniela Rodriguez:</t>
        </r>
        <r>
          <rPr>
            <sz val="9"/>
            <color indexed="81"/>
            <rFont val="Tahoma"/>
            <family val="2"/>
          </rPr>
          <t xml:space="preserve">
Indicador personalizado</t>
        </r>
      </text>
    </comment>
  </commentList>
</comments>
</file>

<file path=xl/sharedStrings.xml><?xml version="1.0" encoding="utf-8"?>
<sst xmlns="http://schemas.openxmlformats.org/spreadsheetml/2006/main" count="113" uniqueCount="93">
  <si>
    <t>Aprobado por:</t>
  </si>
  <si>
    <t>Elaborado por:</t>
  </si>
  <si>
    <t>TOTAL</t>
  </si>
  <si>
    <t xml:space="preserve">Victimas </t>
  </si>
  <si>
    <t xml:space="preserve">Discapacitados </t>
  </si>
  <si>
    <t xml:space="preserve">Desplazados </t>
  </si>
  <si>
    <t>palenqueras</t>
  </si>
  <si>
    <t xml:space="preserve">Mestiza </t>
  </si>
  <si>
    <t>Rom</t>
  </si>
  <si>
    <t>Raizal</t>
  </si>
  <si>
    <t>Afrocolombiano</t>
  </si>
  <si>
    <t>Indígena</t>
  </si>
  <si>
    <t>Adultos Mayores (Mayores a 60 años)</t>
  </si>
  <si>
    <t>Edad Económicamente Activa (20-59 años)</t>
  </si>
  <si>
    <t>Adolescencia
 (15 - 19 años)</t>
  </si>
  <si>
    <t>Edad Escolar 
(0 - 14 años)</t>
  </si>
  <si>
    <t>HOMBRE</t>
  </si>
  <si>
    <t>MUJER</t>
  </si>
  <si>
    <t xml:space="preserve">NOMBRE  </t>
  </si>
  <si>
    <t>FUENTE</t>
  </si>
  <si>
    <t xml:space="preserve">RUBRO PRESUPUESTAL </t>
  </si>
  <si>
    <t>VALOR ACTIVIDAD
(EN PESOS )</t>
  </si>
  <si>
    <t>ACTIVIDADES CUANTIFICADAS</t>
  </si>
  <si>
    <t xml:space="preserve">OBJETIVOS ESPECIFICOS </t>
  </si>
  <si>
    <t xml:space="preserve">OBJETIVO GENERAL DEL PROYECTO </t>
  </si>
  <si>
    <t>PESO DE LA META (%)</t>
  </si>
  <si>
    <t xml:space="preserve">NOMBRE PROYECTO </t>
  </si>
  <si>
    <t>CODIGO BPIN</t>
  </si>
  <si>
    <t>TOTAL VIGENCIA</t>
  </si>
  <si>
    <t>REPROGRAMADA VIGENCIA</t>
  </si>
  <si>
    <t>PROGRAMADA VIGENCIA</t>
  </si>
  <si>
    <t xml:space="preserve">INDICADOR CATÁLOGO MGA </t>
  </si>
  <si>
    <t>CÓDIGO CATALOGO DE INDICADOR MGA</t>
  </si>
  <si>
    <t>CÓDIGO PDD</t>
  </si>
  <si>
    <t>CÓDIGO CATÁLOGO DE PRODUCTOS MGA</t>
  </si>
  <si>
    <t>PRODUCTO PDD</t>
  </si>
  <si>
    <t>NOMBRE</t>
  </si>
  <si>
    <t>CODIGO</t>
  </si>
  <si>
    <t xml:space="preserve">POBLACIÓN VULNERABLE </t>
  </si>
  <si>
    <t xml:space="preserve">GRUPOS ÉTNICOS </t>
  </si>
  <si>
    <t>DISTRIBUCIÓN ETÁREA (EDAD)</t>
  </si>
  <si>
    <t>GENERO</t>
  </si>
  <si>
    <t>FUENTE DE RECURSOS</t>
  </si>
  <si>
    <t>RESPONSABLE  DEL PROYECTO (Cargo)</t>
  </si>
  <si>
    <t>FECHA DE TERMINACIÓN    (dd/mm/aaaa)</t>
  </si>
  <si>
    <t>FECHA DE INICIO   (dd/mm/aaaa)</t>
  </si>
  <si>
    <t>POBLACIÓN</t>
  </si>
  <si>
    <t>PROYECTO</t>
  </si>
  <si>
    <t>META FÍSICA</t>
  </si>
  <si>
    <t>META PRODUCTO</t>
  </si>
  <si>
    <t>PROGRAMA</t>
  </si>
  <si>
    <t>SECTOR</t>
  </si>
  <si>
    <t>LINEA ESTRATÉGICA</t>
  </si>
  <si>
    <t>PLAN DE DESARROLLO DEPARTAMENTAL:   BOLIVAR ME ENAMORA 2024-2027</t>
  </si>
  <si>
    <t xml:space="preserve">FORMATO </t>
  </si>
  <si>
    <t>VIVIENDA, CIUDAD Y TERRITORIO</t>
  </si>
  <si>
    <t>Recursos Propios</t>
  </si>
  <si>
    <t xml:space="preserve">Luis Daniel Mercado </t>
  </si>
  <si>
    <t xml:space="preserve">Profesional Especializado </t>
  </si>
  <si>
    <t>01</t>
  </si>
  <si>
    <t>Bolívar me enamora con justicia social: Cierre de brechas y calidad de vida para todos</t>
  </si>
  <si>
    <t>Acceso de la población a los servicios de agua potable y saneamiento básico</t>
  </si>
  <si>
    <t>Aumentar la cobertura de acueducto</t>
  </si>
  <si>
    <t>4003015</t>
  </si>
  <si>
    <t xml:space="preserve">Acueductos construidos </t>
  </si>
  <si>
    <t>CONSTRUCCIÓN DEL SISTEMA DE ACUEDUTO RURAL DEL CORREGIMIENTO DE SAN CAYETANO DEL MUNICIPIO DE
REGIDOR DE DEPARTAMENTO DE BOLÍVAR.</t>
  </si>
  <si>
    <t>Mejorar la baja cobertura y calidad del servicio prestado de agua potable y saneamiento básico en el corregimiento de San Cayetano del Municipio de Regidor.</t>
  </si>
  <si>
    <t xml:space="preserve"> -Mejorar la condición hídrica en la que se encuentra el corregimiento.
- Construir Infraestructura suficiente para la prestación de un adecuado servicio de agua potable a la zona rural.
- Adecuar estudios y diseños necesarios para brindar un servicio de agua potable de calidad.</t>
  </si>
  <si>
    <t xml:space="preserve">Suminitro e instalación de paneles solares </t>
  </si>
  <si>
    <t>186</t>
  </si>
  <si>
    <t>Secretaria de Servicios Públicos</t>
  </si>
  <si>
    <t>2.3.2.02.02.005.0504</t>
  </si>
  <si>
    <t>CONSTRUCCIÓN DEL SISTEMA DE
ALCANTARILLADO SANITARIO DEL CORREGIMIENTO GUALÍ EN EL
MUNICIPIO DE HATILLO DE LOBA BOLIVAR.</t>
  </si>
  <si>
    <t>Aumento de la Cobertura en el Servicio de Alcantarillado</t>
  </si>
  <si>
    <t>4003018</t>
  </si>
  <si>
    <t xml:space="preserve">Alcantarillado construido </t>
  </si>
  <si>
    <t>Construir el sistema de alcantarillado del corregimiento Gualí del municipio de Hatillo de Loba-Bolívar, incluye sistema de tratamiento de
aguas residuales.</t>
  </si>
  <si>
    <t xml:space="preserve"> - Obtener el 100% la cobertura del servicio de alcantarillado.                                                                                   - Acceder de manera segura y adecuadamente a la infraestructura de alcantarillado construido.                                                                                       -            Dotar a la comunidad de unidades sanitarias para garantizar una alta cobertura en el uso del sistema de
alcantarillado</t>
  </si>
  <si>
    <t>2.3.2.02.02.005.0503</t>
  </si>
  <si>
    <t>490</t>
  </si>
  <si>
    <t xml:space="preserve">Alcantarillados construidos (Producto principal del proyecto) </t>
  </si>
  <si>
    <t>OPTIMIZACIÓN DE SISTEMA DE ACUEDUCTO DEL MUNICIPIO DE ARENAL DEL SUR DEL DEPARTAMENTO DE BOLIVAR</t>
  </si>
  <si>
    <t>Acueductos optimizados</t>
  </si>
  <si>
    <t>Mejorar la baja cobertura y calidad del servicio prestado de agua potable y saneamiento básico en el Municipio de Arenal</t>
  </si>
  <si>
    <t xml:space="preserve"> - Mejorar la condición hídrica en la que se encuentra el corregimiento.                                                                                  -  Construir Infraestructura suficiente para la prestación de un adecuado servicio de agua potable .                                                                                              -  Adecuar estudios y diseños necesarios para brindar un servicio de agua potable de calidad</t>
  </si>
  <si>
    <t>PROGRAMACIÓN PLAN DE ACCIÓN 
SECRETARÍA DE SERVICIOS PÚBLICOS  AÑO:  2024</t>
  </si>
  <si>
    <t>Acueductos optimizados (Producto principal del proyecto)</t>
  </si>
  <si>
    <t>2.3.2.02.02.005.0501   -   2.3.2.02.02.005.0502</t>
  </si>
  <si>
    <t>INICIAL: 29 Diciembre 2023​
PREVISTA: Pendiente acta reinicio.</t>
  </si>
  <si>
    <t>4570</t>
  </si>
  <si>
    <t>(Adjudicado el dia 12 de julio del 2024)En proceso contractual</t>
  </si>
  <si>
    <t>(Adjudicado el dia 23 de julio del 2024)En proceso contractual</t>
  </si>
  <si>
    <t xml:space="preserve">JORGE LUIS VALLE RODRIGUEZ 
Secretario de Servicios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</si>
</sst>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\ #,##0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theme="1" tint="4.9989318521683403E-2"/>
      <name val="Tahoma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  <xf numFmtId="0" fontId="6" fillId="0" borderId="0"/>
    <xf numFmtId="0" fontId="4" fillId="0" borderId="0" applyBorder="0"/>
  </cellStyleXfs>
  <cellXfs count="113">
    <xf numFmtId="0" fontId="0" fillId="0" borderId="0" xfId="0"/>
    <xf numFmtId="0" fontId="7" fillId="0" borderId="1" xfId="0" applyFont="1" applyBorder="1" applyAlignment="1" applyProtection="1">
      <alignment horizontal="center" vertical="center"/>
      <protection locked="0"/>
    </xf>
    <xf numFmtId="0" fontId="8" fillId="4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8" fillId="4" borderId="0" xfId="4" applyFont="1" applyFill="1" applyAlignment="1">
      <alignment horizontal="center" vertical="center"/>
    </xf>
    <xf numFmtId="0" fontId="8" fillId="0" borderId="0" xfId="4" applyFont="1" applyAlignment="1">
      <alignment horizontal="center" vertical="center"/>
    </xf>
    <xf numFmtId="1" fontId="9" fillId="5" borderId="1" xfId="4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5" borderId="1" xfId="4" applyFont="1" applyFill="1" applyBorder="1" applyAlignment="1" applyProtection="1">
      <alignment horizontal="center" vertical="center" wrapText="1"/>
      <protection locked="0"/>
    </xf>
    <xf numFmtId="165" fontId="9" fillId="5" borderId="1" xfId="4" applyNumberFormat="1" applyFont="1" applyFill="1" applyBorder="1" applyAlignment="1">
      <alignment horizontal="center" vertical="center" wrapText="1"/>
    </xf>
    <xf numFmtId="164" fontId="9" fillId="5" borderId="1" xfId="4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textRotation="90" wrapText="1"/>
    </xf>
    <xf numFmtId="49" fontId="9" fillId="5" borderId="1" xfId="4" applyNumberFormat="1" applyFont="1" applyFill="1" applyBorder="1" applyAlignment="1">
      <alignment horizontal="center" vertical="center" textRotation="90" wrapText="1"/>
    </xf>
    <xf numFmtId="1" fontId="9" fillId="0" borderId="1" xfId="4" applyNumberFormat="1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0" fontId="7" fillId="0" borderId="1" xfId="4" applyFont="1" applyBorder="1" applyAlignment="1" applyProtection="1">
      <alignment horizontal="center" vertical="center" wrapText="1"/>
      <protection locked="0"/>
    </xf>
    <xf numFmtId="3" fontId="10" fillId="0" borderId="1" xfId="4" applyNumberFormat="1" applyFont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textRotation="90" wrapText="1"/>
    </xf>
    <xf numFmtId="49" fontId="10" fillId="0" borderId="1" xfId="4" applyNumberFormat="1" applyFont="1" applyBorder="1" applyAlignment="1">
      <alignment horizontal="center" vertical="center" textRotation="90" wrapText="1"/>
    </xf>
    <xf numFmtId="3" fontId="10" fillId="0" borderId="1" xfId="4" applyNumberFormat="1" applyFont="1" applyBorder="1" applyAlignment="1">
      <alignment horizontal="center" vertical="center" textRotation="90" wrapText="1"/>
    </xf>
    <xf numFmtId="49" fontId="9" fillId="0" borderId="1" xfId="4" applyNumberFormat="1" applyFont="1" applyBorder="1" applyAlignment="1">
      <alignment horizontal="center" vertical="center" textRotation="90" wrapText="1"/>
    </xf>
    <xf numFmtId="14" fontId="10" fillId="0" borderId="8" xfId="4" applyNumberFormat="1" applyFont="1" applyBorder="1" applyAlignment="1">
      <alignment horizontal="center" vertical="center" wrapText="1"/>
    </xf>
    <xf numFmtId="0" fontId="9" fillId="0" borderId="8" xfId="4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2" fillId="9" borderId="1" xfId="5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4" fontId="7" fillId="3" borderId="7" xfId="2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4" fontId="10" fillId="9" borderId="8" xfId="4" applyNumberFormat="1" applyFont="1" applyFill="1" applyBorder="1" applyAlignment="1">
      <alignment horizontal="center" vertical="center" wrapText="1"/>
    </xf>
    <xf numFmtId="1" fontId="9" fillId="9" borderId="1" xfId="4" applyNumberFormat="1" applyFont="1" applyFill="1" applyBorder="1" applyAlignment="1">
      <alignment horizontal="center" vertical="center" wrapText="1"/>
    </xf>
    <xf numFmtId="0" fontId="10" fillId="9" borderId="1" xfId="6" applyFont="1" applyFill="1" applyBorder="1" applyAlignment="1">
      <alignment horizontal="center" vertical="center" wrapText="1"/>
    </xf>
    <xf numFmtId="0" fontId="10" fillId="9" borderId="1" xfId="4" applyFont="1" applyFill="1" applyBorder="1" applyAlignment="1">
      <alignment horizontal="center" vertical="center" wrapText="1"/>
    </xf>
    <xf numFmtId="0" fontId="10" fillId="0" borderId="1" xfId="4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43" fontId="10" fillId="9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" fontId="12" fillId="9" borderId="0" xfId="0" applyNumberFormat="1" applyFont="1" applyFill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7" fillId="9" borderId="1" xfId="4" applyFont="1" applyFill="1" applyBorder="1" applyAlignment="1" applyProtection="1">
      <alignment horizontal="center" vertical="center" wrapText="1"/>
      <protection locked="0"/>
    </xf>
    <xf numFmtId="49" fontId="11" fillId="9" borderId="1" xfId="3" applyNumberFormat="1" applyFont="1" applyFill="1" applyBorder="1" applyAlignment="1">
      <alignment horizontal="center" vertical="center" wrapText="1"/>
    </xf>
    <xf numFmtId="0" fontId="9" fillId="9" borderId="1" xfId="6" applyFont="1" applyFill="1" applyBorder="1" applyAlignment="1">
      <alignment horizontal="center" vertical="center" wrapText="1"/>
    </xf>
    <xf numFmtId="1" fontId="10" fillId="9" borderId="20" xfId="0" applyNumberFormat="1" applyFont="1" applyFill="1" applyBorder="1" applyAlignment="1">
      <alignment horizontal="center" vertical="center"/>
    </xf>
    <xf numFmtId="0" fontId="10" fillId="9" borderId="20" xfId="0" applyFont="1" applyFill="1" applyBorder="1" applyAlignment="1">
      <alignment horizontal="left" vertical="center" wrapText="1"/>
    </xf>
    <xf numFmtId="3" fontId="10" fillId="9" borderId="1" xfId="4" applyNumberFormat="1" applyFont="1" applyFill="1" applyBorder="1" applyAlignment="1">
      <alignment horizontal="center" vertical="center" wrapText="1"/>
    </xf>
    <xf numFmtId="0" fontId="10" fillId="9" borderId="1" xfId="4" applyFont="1" applyFill="1" applyBorder="1" applyAlignment="1">
      <alignment horizontal="center" vertical="center" textRotation="90" wrapText="1"/>
    </xf>
    <xf numFmtId="49" fontId="10" fillId="9" borderId="1" xfId="4" applyNumberFormat="1" applyFont="1" applyFill="1" applyBorder="1" applyAlignment="1">
      <alignment horizontal="center" vertical="center" textRotation="90" wrapText="1"/>
    </xf>
    <xf numFmtId="3" fontId="10" fillId="9" borderId="1" xfId="4" applyNumberFormat="1" applyFont="1" applyFill="1" applyBorder="1" applyAlignment="1">
      <alignment horizontal="center" vertical="center" textRotation="90" wrapText="1"/>
    </xf>
    <xf numFmtId="49" fontId="9" fillId="9" borderId="1" xfId="4" applyNumberFormat="1" applyFont="1" applyFill="1" applyBorder="1" applyAlignment="1">
      <alignment horizontal="center" vertical="center" textRotation="90" wrapText="1"/>
    </xf>
    <xf numFmtId="0" fontId="9" fillId="9" borderId="8" xfId="4" applyFont="1" applyFill="1" applyBorder="1" applyAlignment="1">
      <alignment horizontal="center" vertical="center" wrapText="1"/>
    </xf>
    <xf numFmtId="0" fontId="8" fillId="9" borderId="0" xfId="4" applyFont="1" applyFill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1" fontId="14" fillId="9" borderId="1" xfId="4" applyNumberFormat="1" applyFont="1" applyFill="1" applyBorder="1" applyAlignment="1">
      <alignment horizontal="center" vertical="center" wrapText="1"/>
    </xf>
    <xf numFmtId="1" fontId="9" fillId="6" borderId="16" xfId="4" applyNumberFormat="1" applyFont="1" applyFill="1" applyBorder="1" applyAlignment="1">
      <alignment horizontal="center" vertical="center" wrapText="1"/>
    </xf>
    <xf numFmtId="1" fontId="9" fillId="6" borderId="15" xfId="4" applyNumberFormat="1" applyFont="1" applyFill="1" applyBorder="1" applyAlignment="1">
      <alignment horizontal="center" vertical="center" wrapText="1"/>
    </xf>
    <xf numFmtId="1" fontId="9" fillId="6" borderId="12" xfId="4" applyNumberFormat="1" applyFont="1" applyFill="1" applyBorder="1" applyAlignment="1">
      <alignment horizontal="center" vertical="center" wrapText="1"/>
    </xf>
    <xf numFmtId="1" fontId="9" fillId="6" borderId="11" xfId="4" applyNumberFormat="1" applyFont="1" applyFill="1" applyBorder="1" applyAlignment="1">
      <alignment horizontal="center" vertical="center" wrapText="1"/>
    </xf>
    <xf numFmtId="1" fontId="9" fillId="6" borderId="4" xfId="4" applyNumberFormat="1" applyFont="1" applyFill="1" applyBorder="1" applyAlignment="1">
      <alignment horizontal="center" vertical="center" wrapText="1"/>
    </xf>
    <xf numFmtId="1" fontId="9" fillId="6" borderId="10" xfId="4" applyNumberFormat="1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4" fillId="0" borderId="16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16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9" fillId="6" borderId="13" xfId="4" applyFont="1" applyFill="1" applyBorder="1" applyAlignment="1">
      <alignment horizontal="center" vertical="center" wrapText="1"/>
    </xf>
    <xf numFmtId="0" fontId="9" fillId="6" borderId="9" xfId="4" applyFont="1" applyFill="1" applyBorder="1" applyAlignment="1">
      <alignment horizontal="center" vertical="center" wrapText="1"/>
    </xf>
    <xf numFmtId="0" fontId="9" fillId="6" borderId="8" xfId="4" applyFont="1" applyFill="1" applyBorder="1" applyAlignment="1">
      <alignment horizontal="center" vertical="center" wrapText="1"/>
    </xf>
    <xf numFmtId="3" fontId="9" fillId="6" borderId="1" xfId="4" applyNumberFormat="1" applyFont="1" applyFill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/>
    </xf>
    <xf numFmtId="0" fontId="9" fillId="6" borderId="1" xfId="4" applyFont="1" applyFill="1" applyBorder="1" applyAlignment="1">
      <alignment horizontal="center" vertical="center" wrapText="1"/>
    </xf>
    <xf numFmtId="0" fontId="9" fillId="6" borderId="1" xfId="4" applyFont="1" applyFill="1" applyBorder="1" applyAlignment="1">
      <alignment horizontal="center" vertical="center"/>
    </xf>
    <xf numFmtId="0" fontId="9" fillId="6" borderId="1" xfId="4" applyFont="1" applyFill="1" applyBorder="1" applyAlignment="1">
      <alignment horizontal="center" vertical="center" textRotation="90" wrapText="1"/>
    </xf>
    <xf numFmtId="0" fontId="7" fillId="8" borderId="3" xfId="0" applyFont="1" applyFill="1" applyBorder="1" applyAlignment="1" applyProtection="1">
      <alignment horizontal="center" vertical="center"/>
      <protection locked="0"/>
    </xf>
    <xf numFmtId="0" fontId="7" fillId="8" borderId="14" xfId="0" applyFont="1" applyFill="1" applyBorder="1" applyAlignment="1" applyProtection="1">
      <alignment horizontal="center" vertical="center"/>
      <protection locked="0"/>
    </xf>
    <xf numFmtId="0" fontId="7" fillId="8" borderId="2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9" fillId="6" borderId="4" xfId="4" applyFont="1" applyFill="1" applyBorder="1" applyAlignment="1">
      <alignment horizontal="center" vertical="center"/>
    </xf>
    <xf numFmtId="0" fontId="9" fillId="6" borderId="10" xfId="4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7">
    <cellStyle name="Bueno" xfId="3" builtinId="26"/>
    <cellStyle name="Millares" xfId="1" builtinId="3"/>
    <cellStyle name="Moneda" xfId="2" builtinId="4"/>
    <cellStyle name="Normal" xfId="0" builtinId="0"/>
    <cellStyle name="Normal 2" xfId="5"/>
    <cellStyle name="Normal 3" xfId="6"/>
    <cellStyle name="Normal 90 2" xfId="4"/>
  </cellStyles>
  <dxfs count="6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BI22"/>
  <sheetViews>
    <sheetView showGridLines="0" tabSelected="1" zoomScale="70" zoomScaleNormal="70" workbookViewId="0">
      <pane ySplit="10" topLeftCell="A11" activePane="bottomLeft" state="frozen"/>
      <selection pane="bottomLeft" activeCell="I12" sqref="I12"/>
    </sheetView>
  </sheetViews>
  <sheetFormatPr baseColWidth="10" defaultColWidth="11.42578125" defaultRowHeight="12.75" x14ac:dyDescent="0.25"/>
  <cols>
    <col min="1" max="1" width="11.7109375" style="32" customWidth="1"/>
    <col min="2" max="2" width="31.42578125" style="32" customWidth="1"/>
    <col min="3" max="3" width="11.5703125" style="32" bestFit="1" customWidth="1"/>
    <col min="4" max="4" width="14.28515625" style="32" customWidth="1"/>
    <col min="5" max="5" width="11.42578125" style="32"/>
    <col min="6" max="6" width="23.5703125" style="32" customWidth="1"/>
    <col min="7" max="7" width="17.42578125" style="32" customWidth="1"/>
    <col min="8" max="8" width="21.5703125" style="32" customWidth="1"/>
    <col min="9" max="9" width="27.28515625" style="32" customWidth="1"/>
    <col min="10" max="10" width="16.28515625" style="32" customWidth="1"/>
    <col min="11" max="11" width="18.85546875" style="32" bestFit="1" customWidth="1"/>
    <col min="12" max="12" width="21.42578125" style="32" customWidth="1"/>
    <col min="13" max="13" width="24.42578125" style="32" customWidth="1"/>
    <col min="14" max="14" width="15.42578125" style="32" customWidth="1"/>
    <col min="15" max="15" width="19.42578125" style="32" customWidth="1"/>
    <col min="16" max="16" width="35" style="32" customWidth="1"/>
    <col min="17" max="17" width="11.5703125" style="32" bestFit="1" customWidth="1"/>
    <col min="18" max="18" width="45.7109375" style="32" customWidth="1"/>
    <col min="19" max="19" width="45.42578125" style="32" customWidth="1"/>
    <col min="20" max="20" width="40.7109375" style="32" customWidth="1"/>
    <col min="21" max="21" width="20.5703125" style="32" customWidth="1"/>
    <col min="22" max="22" width="56.140625" style="32" customWidth="1"/>
    <col min="23" max="23" width="11.42578125" style="32"/>
    <col min="24" max="24" width="11.7109375" style="32" bestFit="1" customWidth="1"/>
    <col min="25" max="25" width="8.42578125" style="32" bestFit="1" customWidth="1"/>
    <col min="26" max="26" width="8.28515625" style="32" bestFit="1" customWidth="1"/>
    <col min="27" max="27" width="9.28515625" style="32" customWidth="1"/>
    <col min="28" max="28" width="7.42578125" style="32" customWidth="1"/>
    <col min="29" max="29" width="9.42578125" style="32" customWidth="1"/>
    <col min="30" max="30" width="8.5703125" style="32" customWidth="1"/>
    <col min="31" max="31" width="6.140625" style="32" bestFit="1" customWidth="1"/>
    <col min="32" max="32" width="7.28515625" style="32" bestFit="1" customWidth="1"/>
    <col min="33" max="33" width="6.7109375" style="32" customWidth="1"/>
    <col min="34" max="34" width="6.42578125" style="32" customWidth="1"/>
    <col min="35" max="35" width="6.28515625" style="32" customWidth="1"/>
    <col min="36" max="36" width="6.5703125" style="32" customWidth="1"/>
    <col min="37" max="37" width="6.7109375" style="32" customWidth="1"/>
    <col min="38" max="38" width="7.140625" style="32" bestFit="1" customWidth="1"/>
    <col min="39" max="39" width="7.5703125" style="32" customWidth="1"/>
    <col min="40" max="40" width="13.140625" style="32" bestFit="1" customWidth="1"/>
    <col min="41" max="42" width="18" style="32" customWidth="1"/>
    <col min="43" max="43" width="20.85546875" style="32" customWidth="1"/>
    <col min="44" max="16384" width="11.42578125" style="32"/>
  </cols>
  <sheetData>
    <row r="1" spans="1:61" x14ac:dyDescent="0.25">
      <c r="A1" s="77"/>
      <c r="B1" s="77"/>
      <c r="C1" s="78" t="s">
        <v>54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</row>
    <row r="2" spans="1:61" s="3" customFormat="1" x14ac:dyDescent="0.25">
      <c r="A2" s="77"/>
      <c r="B2" s="77"/>
      <c r="C2" s="79" t="s">
        <v>85</v>
      </c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1"/>
      <c r="AP2" s="1"/>
      <c r="AQ2" s="1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s="3" customFormat="1" x14ac:dyDescent="0.25">
      <c r="A3" s="77"/>
      <c r="B3" s="77"/>
      <c r="C3" s="82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4"/>
      <c r="AP3" s="1"/>
      <c r="AQ3" s="4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s="3" customFormat="1" x14ac:dyDescent="0.25">
      <c r="A4" s="77"/>
      <c r="B4" s="77"/>
      <c r="C4" s="85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7"/>
      <c r="AP4" s="1"/>
      <c r="AQ4" s="5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s="3" customFormat="1" x14ac:dyDescent="0.25">
      <c r="A5" s="77"/>
      <c r="B5" s="77"/>
      <c r="C5" s="88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90"/>
      <c r="AP5" s="1"/>
      <c r="AQ5" s="6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s="3" customFormat="1" x14ac:dyDescent="0.25">
      <c r="A6" s="77"/>
      <c r="B6" s="77"/>
      <c r="C6" s="91" t="s">
        <v>53</v>
      </c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7"/>
      <c r="AQ6" s="8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s="3" customFormat="1" x14ac:dyDescent="0.25">
      <c r="A7" s="78"/>
      <c r="B7" s="7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x14ac:dyDescent="0.25">
      <c r="A8" s="67" t="s">
        <v>52</v>
      </c>
      <c r="B8" s="68"/>
      <c r="C8" s="67" t="s">
        <v>51</v>
      </c>
      <c r="D8" s="68"/>
      <c r="E8" s="67" t="s">
        <v>50</v>
      </c>
      <c r="F8" s="68"/>
      <c r="G8" s="67" t="s">
        <v>49</v>
      </c>
      <c r="H8" s="71"/>
      <c r="I8" s="71"/>
      <c r="J8" s="73"/>
      <c r="K8" s="74"/>
      <c r="L8" s="105" t="s">
        <v>48</v>
      </c>
      <c r="M8" s="73"/>
      <c r="N8" s="74"/>
      <c r="O8" s="107" t="s">
        <v>47</v>
      </c>
      <c r="P8" s="107"/>
      <c r="Q8" s="107"/>
      <c r="R8" s="107"/>
      <c r="S8" s="107"/>
      <c r="T8" s="107"/>
      <c r="U8" s="107"/>
      <c r="V8" s="33"/>
      <c r="W8" s="33"/>
      <c r="X8" s="34"/>
      <c r="Y8" s="101" t="s">
        <v>46</v>
      </c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3"/>
      <c r="AO8" s="93" t="s">
        <v>45</v>
      </c>
      <c r="AP8" s="93" t="s">
        <v>44</v>
      </c>
      <c r="AQ8" s="93" t="s">
        <v>43</v>
      </c>
    </row>
    <row r="9" spans="1:61" s="12" customFormat="1" x14ac:dyDescent="0.25">
      <c r="A9" s="69"/>
      <c r="B9" s="70"/>
      <c r="C9" s="69"/>
      <c r="D9" s="70"/>
      <c r="E9" s="69"/>
      <c r="F9" s="70"/>
      <c r="G9" s="69"/>
      <c r="H9" s="72"/>
      <c r="I9" s="72"/>
      <c r="J9" s="75"/>
      <c r="K9" s="76"/>
      <c r="L9" s="106"/>
      <c r="M9" s="75"/>
      <c r="N9" s="76"/>
      <c r="O9" s="108"/>
      <c r="P9" s="108"/>
      <c r="Q9" s="108"/>
      <c r="R9" s="108"/>
      <c r="S9" s="108"/>
      <c r="T9" s="108"/>
      <c r="U9" s="108"/>
      <c r="V9" s="96" t="s">
        <v>42</v>
      </c>
      <c r="W9" s="96"/>
      <c r="X9" s="96"/>
      <c r="Y9" s="96" t="s">
        <v>41</v>
      </c>
      <c r="Z9" s="97"/>
      <c r="AA9" s="98" t="s">
        <v>40</v>
      </c>
      <c r="AB9" s="97"/>
      <c r="AC9" s="97"/>
      <c r="AD9" s="97"/>
      <c r="AE9" s="99" t="s">
        <v>39</v>
      </c>
      <c r="AF9" s="97"/>
      <c r="AG9" s="97"/>
      <c r="AH9" s="97"/>
      <c r="AI9" s="97"/>
      <c r="AJ9" s="97"/>
      <c r="AK9" s="98" t="s">
        <v>38</v>
      </c>
      <c r="AL9" s="97"/>
      <c r="AM9" s="97"/>
      <c r="AN9" s="100" t="s">
        <v>2</v>
      </c>
      <c r="AO9" s="94"/>
      <c r="AP9" s="94"/>
      <c r="AQ9" s="94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</row>
    <row r="10" spans="1:61" s="12" customFormat="1" ht="108.75" x14ac:dyDescent="0.25">
      <c r="A10" s="13" t="s">
        <v>37</v>
      </c>
      <c r="B10" s="14" t="s">
        <v>36</v>
      </c>
      <c r="C10" s="13" t="s">
        <v>37</v>
      </c>
      <c r="D10" s="14" t="s">
        <v>36</v>
      </c>
      <c r="E10" s="14" t="s">
        <v>37</v>
      </c>
      <c r="F10" s="14" t="s">
        <v>36</v>
      </c>
      <c r="G10" s="15" t="s">
        <v>33</v>
      </c>
      <c r="H10" s="15" t="s">
        <v>35</v>
      </c>
      <c r="I10" s="15" t="s">
        <v>34</v>
      </c>
      <c r="J10" s="15" t="s">
        <v>32</v>
      </c>
      <c r="K10" s="15" t="s">
        <v>31</v>
      </c>
      <c r="L10" s="15" t="s">
        <v>30</v>
      </c>
      <c r="M10" s="15" t="s">
        <v>29</v>
      </c>
      <c r="N10" s="15" t="s">
        <v>28</v>
      </c>
      <c r="O10" s="14" t="s">
        <v>27</v>
      </c>
      <c r="P10" s="14" t="s">
        <v>26</v>
      </c>
      <c r="Q10" s="16" t="s">
        <v>25</v>
      </c>
      <c r="R10" s="14" t="s">
        <v>24</v>
      </c>
      <c r="S10" s="14" t="s">
        <v>23</v>
      </c>
      <c r="T10" s="14" t="s">
        <v>22</v>
      </c>
      <c r="U10" s="17" t="s">
        <v>21</v>
      </c>
      <c r="V10" s="13" t="s">
        <v>20</v>
      </c>
      <c r="W10" s="14" t="s">
        <v>19</v>
      </c>
      <c r="X10" s="14" t="s">
        <v>18</v>
      </c>
      <c r="Y10" s="18" t="s">
        <v>17</v>
      </c>
      <c r="Z10" s="19" t="s">
        <v>16</v>
      </c>
      <c r="AA10" s="18" t="s">
        <v>15</v>
      </c>
      <c r="AB10" s="18" t="s">
        <v>14</v>
      </c>
      <c r="AC10" s="18" t="s">
        <v>13</v>
      </c>
      <c r="AD10" s="18" t="s">
        <v>12</v>
      </c>
      <c r="AE10" s="18" t="s">
        <v>11</v>
      </c>
      <c r="AF10" s="18" t="s">
        <v>10</v>
      </c>
      <c r="AG10" s="18" t="s">
        <v>9</v>
      </c>
      <c r="AH10" s="18" t="s">
        <v>8</v>
      </c>
      <c r="AI10" s="18" t="s">
        <v>7</v>
      </c>
      <c r="AJ10" s="18" t="s">
        <v>6</v>
      </c>
      <c r="AK10" s="18" t="s">
        <v>5</v>
      </c>
      <c r="AL10" s="18" t="s">
        <v>4</v>
      </c>
      <c r="AM10" s="18" t="s">
        <v>3</v>
      </c>
      <c r="AN10" s="100"/>
      <c r="AO10" s="95"/>
      <c r="AP10" s="95"/>
      <c r="AQ10" s="95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</row>
    <row r="11" spans="1:61" s="64" customFormat="1" ht="114" customHeight="1" x14ac:dyDescent="0.25">
      <c r="A11" s="44">
        <v>2</v>
      </c>
      <c r="B11" s="46" t="s">
        <v>60</v>
      </c>
      <c r="C11" s="44">
        <v>40</v>
      </c>
      <c r="D11" s="35" t="s">
        <v>55</v>
      </c>
      <c r="E11" s="45">
        <v>4003</v>
      </c>
      <c r="F11" s="45" t="s">
        <v>61</v>
      </c>
      <c r="G11" s="45">
        <v>36</v>
      </c>
      <c r="H11" s="45" t="s">
        <v>62</v>
      </c>
      <c r="I11" s="54" t="s">
        <v>63</v>
      </c>
      <c r="J11" s="55">
        <v>400301500</v>
      </c>
      <c r="K11" s="45" t="s">
        <v>64</v>
      </c>
      <c r="L11" s="53">
        <v>4</v>
      </c>
      <c r="M11" s="53">
        <v>0</v>
      </c>
      <c r="N11" s="53">
        <f>+L11+M11</f>
        <v>4</v>
      </c>
      <c r="O11" s="56">
        <v>2024002130201</v>
      </c>
      <c r="P11" s="57" t="s">
        <v>65</v>
      </c>
      <c r="Q11" s="44">
        <v>50</v>
      </c>
      <c r="R11" s="46" t="s">
        <v>66</v>
      </c>
      <c r="S11" s="46" t="s">
        <v>67</v>
      </c>
      <c r="T11" s="58" t="s">
        <v>68</v>
      </c>
      <c r="U11" s="49">
        <v>424065739</v>
      </c>
      <c r="V11" s="66" t="s">
        <v>71</v>
      </c>
      <c r="W11" s="46" t="s">
        <v>59</v>
      </c>
      <c r="X11" s="59" t="s">
        <v>56</v>
      </c>
      <c r="Y11" s="59">
        <v>183</v>
      </c>
      <c r="Z11" s="60" t="s">
        <v>69</v>
      </c>
      <c r="AA11" s="59">
        <v>123</v>
      </c>
      <c r="AB11" s="59">
        <v>134</v>
      </c>
      <c r="AC11" s="59">
        <v>89</v>
      </c>
      <c r="AD11" s="59">
        <v>23</v>
      </c>
      <c r="AE11" s="59"/>
      <c r="AF11" s="59"/>
      <c r="AG11" s="59"/>
      <c r="AH11" s="59"/>
      <c r="AI11" s="59"/>
      <c r="AJ11" s="59"/>
      <c r="AK11" s="59"/>
      <c r="AL11" s="59"/>
      <c r="AM11" s="61"/>
      <c r="AN11" s="62">
        <f>+Y11+Z11</f>
        <v>369</v>
      </c>
      <c r="AO11" s="43">
        <v>45106</v>
      </c>
      <c r="AP11" s="43" t="s">
        <v>88</v>
      </c>
      <c r="AQ11" s="63" t="s">
        <v>70</v>
      </c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</row>
    <row r="12" spans="1:61" s="12" customFormat="1" ht="124.5" customHeight="1" x14ac:dyDescent="0.25">
      <c r="A12" s="20">
        <v>2</v>
      </c>
      <c r="B12" s="21" t="s">
        <v>60</v>
      </c>
      <c r="C12" s="44">
        <v>40</v>
      </c>
      <c r="D12" s="35" t="s">
        <v>55</v>
      </c>
      <c r="E12" s="45">
        <v>4003</v>
      </c>
      <c r="F12" s="45" t="s">
        <v>61</v>
      </c>
      <c r="G12" s="22">
        <v>32</v>
      </c>
      <c r="H12" s="65" t="s">
        <v>73</v>
      </c>
      <c r="I12" s="54" t="s">
        <v>74</v>
      </c>
      <c r="J12" s="55">
        <v>400301800</v>
      </c>
      <c r="K12" s="22" t="s">
        <v>75</v>
      </c>
      <c r="L12" s="23">
        <v>4</v>
      </c>
      <c r="M12" s="23">
        <v>0</v>
      </c>
      <c r="N12" s="23">
        <f t="shared" ref="N12" si="0">+L12+M12</f>
        <v>4</v>
      </c>
      <c r="O12" s="51">
        <v>2024002130043</v>
      </c>
      <c r="P12" s="48" t="s">
        <v>72</v>
      </c>
      <c r="Q12" s="20">
        <v>25</v>
      </c>
      <c r="R12" s="46" t="s">
        <v>76</v>
      </c>
      <c r="S12" s="47" t="s">
        <v>77</v>
      </c>
      <c r="T12" s="21" t="s">
        <v>80</v>
      </c>
      <c r="U12" s="49">
        <v>5798164769</v>
      </c>
      <c r="V12" s="20" t="s">
        <v>78</v>
      </c>
      <c r="W12" s="46" t="s">
        <v>59</v>
      </c>
      <c r="X12" s="26" t="s">
        <v>56</v>
      </c>
      <c r="Y12" s="26">
        <v>445</v>
      </c>
      <c r="Z12" s="27" t="s">
        <v>79</v>
      </c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8"/>
      <c r="AN12" s="29">
        <f t="shared" ref="AN12:AN13" si="1">+Y12+Z12</f>
        <v>935</v>
      </c>
      <c r="AO12" s="30" t="s">
        <v>90</v>
      </c>
      <c r="AP12" s="30" t="s">
        <v>90</v>
      </c>
      <c r="AQ12" s="31" t="s">
        <v>70</v>
      </c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</row>
    <row r="13" spans="1:61" s="12" customFormat="1" ht="144" customHeight="1" x14ac:dyDescent="0.25">
      <c r="A13" s="20">
        <v>2</v>
      </c>
      <c r="B13" s="21" t="s">
        <v>60</v>
      </c>
      <c r="C13" s="44">
        <v>40</v>
      </c>
      <c r="D13" s="35" t="s">
        <v>55</v>
      </c>
      <c r="E13" s="45">
        <v>4003</v>
      </c>
      <c r="F13" s="45" t="s">
        <v>61</v>
      </c>
      <c r="G13" s="45">
        <v>36</v>
      </c>
      <c r="H13" s="45" t="s">
        <v>62</v>
      </c>
      <c r="I13" s="52">
        <v>4003017</v>
      </c>
      <c r="J13" s="52">
        <v>400301700</v>
      </c>
      <c r="K13" s="22" t="s">
        <v>82</v>
      </c>
      <c r="L13" s="23">
        <v>4</v>
      </c>
      <c r="M13" s="23">
        <v>0</v>
      </c>
      <c r="N13" s="53">
        <f>+L13+M13</f>
        <v>4</v>
      </c>
      <c r="O13" s="20">
        <v>2023002130120</v>
      </c>
      <c r="P13" s="50" t="s">
        <v>81</v>
      </c>
      <c r="Q13" s="20">
        <v>50</v>
      </c>
      <c r="R13" s="21" t="s">
        <v>83</v>
      </c>
      <c r="S13" s="21" t="s">
        <v>84</v>
      </c>
      <c r="T13" s="24" t="s">
        <v>86</v>
      </c>
      <c r="U13" s="25">
        <v>4193583791.4099998</v>
      </c>
      <c r="V13" s="20" t="s">
        <v>87</v>
      </c>
      <c r="W13" s="21" t="s">
        <v>59</v>
      </c>
      <c r="X13" s="26" t="s">
        <v>56</v>
      </c>
      <c r="Y13" s="26">
        <v>4268</v>
      </c>
      <c r="Z13" s="27" t="s">
        <v>89</v>
      </c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8"/>
      <c r="AN13" s="29">
        <f t="shared" si="1"/>
        <v>8838</v>
      </c>
      <c r="AO13" s="30" t="s">
        <v>91</v>
      </c>
      <c r="AP13" s="30" t="s">
        <v>91</v>
      </c>
      <c r="AQ13" s="31" t="s">
        <v>70</v>
      </c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</row>
    <row r="14" spans="1:61" ht="13.5" thickBot="1" x14ac:dyDescent="0.3">
      <c r="A14" s="36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8" t="s">
        <v>2</v>
      </c>
      <c r="U14" s="39">
        <f>SUM(U11:U13)</f>
        <v>10415814299.41</v>
      </c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40"/>
    </row>
    <row r="15" spans="1:61" ht="58.5" customHeight="1" x14ac:dyDescent="0.25">
      <c r="L15" s="112" t="s">
        <v>92</v>
      </c>
      <c r="M15" s="78"/>
      <c r="N15" s="78"/>
      <c r="O15" s="78"/>
      <c r="P15" s="78"/>
      <c r="W15" s="41"/>
      <c r="X15" s="41"/>
    </row>
    <row r="16" spans="1:61" x14ac:dyDescent="0.25">
      <c r="L16" s="109"/>
      <c r="M16" s="109"/>
      <c r="N16" s="109"/>
      <c r="O16" s="109"/>
      <c r="P16" s="109"/>
      <c r="W16" s="41"/>
      <c r="X16" s="41"/>
    </row>
    <row r="17" spans="9:24" x14ac:dyDescent="0.25">
      <c r="L17" s="77"/>
      <c r="M17" s="77"/>
      <c r="N17" s="77"/>
      <c r="O17" s="77"/>
      <c r="P17" s="77"/>
      <c r="W17" s="41"/>
      <c r="X17" s="41"/>
    </row>
    <row r="18" spans="9:24" x14ac:dyDescent="0.25">
      <c r="W18" s="41"/>
      <c r="X18" s="41"/>
    </row>
    <row r="19" spans="9:24" x14ac:dyDescent="0.25">
      <c r="W19" s="41"/>
      <c r="X19" s="41"/>
    </row>
    <row r="20" spans="9:24" x14ac:dyDescent="0.25">
      <c r="I20" s="42" t="s">
        <v>1</v>
      </c>
      <c r="J20" s="110" t="s">
        <v>0</v>
      </c>
      <c r="K20" s="111"/>
      <c r="W20" s="41"/>
      <c r="X20" s="41"/>
    </row>
    <row r="21" spans="9:24" x14ac:dyDescent="0.25">
      <c r="I21" s="42" t="s">
        <v>57</v>
      </c>
      <c r="J21" s="104"/>
      <c r="K21" s="104"/>
      <c r="W21" s="41"/>
      <c r="X21" s="41"/>
    </row>
    <row r="22" spans="9:24" x14ac:dyDescent="0.25">
      <c r="I22" s="42" t="s">
        <v>58</v>
      </c>
      <c r="J22" s="104"/>
      <c r="K22" s="104"/>
      <c r="W22" s="41"/>
      <c r="X22" s="41"/>
    </row>
  </sheetData>
  <mergeCells count="28">
    <mergeCell ref="J22:K22"/>
    <mergeCell ref="L8:N9"/>
    <mergeCell ref="O8:U9"/>
    <mergeCell ref="J21:K21"/>
    <mergeCell ref="L16:P16"/>
    <mergeCell ref="L17:P17"/>
    <mergeCell ref="J20:K20"/>
    <mergeCell ref="L15:P15"/>
    <mergeCell ref="AO8:AO10"/>
    <mergeCell ref="AP8:AP10"/>
    <mergeCell ref="AQ8:AQ10"/>
    <mergeCell ref="V9:X9"/>
    <mergeCell ref="Y9:Z9"/>
    <mergeCell ref="AA9:AD9"/>
    <mergeCell ref="AE9:AJ9"/>
    <mergeCell ref="AN9:AN10"/>
    <mergeCell ref="Y8:AN8"/>
    <mergeCell ref="AK9:AM9"/>
    <mergeCell ref="A1:B7"/>
    <mergeCell ref="C1:AO1"/>
    <mergeCell ref="C2:AO4"/>
    <mergeCell ref="C5:AO5"/>
    <mergeCell ref="C6:AO6"/>
    <mergeCell ref="A8:B9"/>
    <mergeCell ref="C8:D9"/>
    <mergeCell ref="E8:F9"/>
    <mergeCell ref="G8:I9"/>
    <mergeCell ref="J8:K9"/>
  </mergeCells>
  <phoneticPr fontId="5" type="noConversion"/>
  <conditionalFormatting sqref="O11">
    <cfRule type="duplicateValues" dxfId="5" priority="4"/>
    <cfRule type="duplicateValues" dxfId="4" priority="5"/>
    <cfRule type="duplicateValues" dxfId="3" priority="6"/>
  </conditionalFormatting>
  <conditionalFormatting sqref="O12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41" scale="34" fitToWidth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Secretaria de Planeación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Daniel Mercado Diaz</dc:creator>
  <cp:lastModifiedBy>HP</cp:lastModifiedBy>
  <dcterms:created xsi:type="dcterms:W3CDTF">2024-07-11T20:55:07Z</dcterms:created>
  <dcterms:modified xsi:type="dcterms:W3CDTF">2024-07-30T19:22:44Z</dcterms:modified>
</cp:coreProperties>
</file>