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"/>
    </mc:Choice>
  </mc:AlternateContent>
  <xr:revisionPtr revIDLastSave="0" documentId="13_ncr:1_{D36BA1E2-3184-4620-8141-7444405AB572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Expedición" sheetId="5" r:id="rId1"/>
  </sheets>
  <definedNames>
    <definedName name="_xlnm.Print_Area" localSheetId="0">Expedición!$A$1:$O$48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5" l="1"/>
  <c r="D24" i="5"/>
  <c r="D25" i="5"/>
  <c r="D26" i="5"/>
  <c r="D27" i="5"/>
  <c r="D28" i="5"/>
  <c r="D29" i="5"/>
  <c r="D30" i="5"/>
  <c r="D31" i="5"/>
  <c r="D32" i="5"/>
  <c r="D33" i="5"/>
  <c r="D22" i="5"/>
  <c r="C33" i="5"/>
  <c r="C32" i="5"/>
  <c r="C31" i="5"/>
  <c r="C30" i="5"/>
  <c r="C29" i="5"/>
  <c r="C28" i="5"/>
  <c r="C27" i="5"/>
  <c r="C26" i="5"/>
  <c r="C25" i="5"/>
  <c r="C24" i="5"/>
  <c r="C23" i="5"/>
  <c r="C22" i="5"/>
</calcChain>
</file>

<file path=xl/sharedStrings.xml><?xml version="1.0" encoding="utf-8"?>
<sst xmlns="http://schemas.openxmlformats.org/spreadsheetml/2006/main" count="72" uniqueCount="64">
  <si>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</si>
  <si>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</si>
  <si>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</si>
  <si>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</si>
  <si>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</si>
  <si>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</si>
  <si>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</si>
  <si>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</si>
  <si>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</si>
  <si>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</si>
  <si>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</si>
  <si>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</si>
  <si>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</si>
  <si>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SEP</t>
  </si>
  <si>
    <t>AGO</t>
  </si>
  <si>
    <t>JUL</t>
  </si>
  <si>
    <t>JUN</t>
  </si>
  <si>
    <t>MESES</t>
  </si>
  <si>
    <t>DATO NUMERADOR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</si>
  <si>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</si>
  <si>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</si>
  <si>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</si>
  <si>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</si>
  <si>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</si>
  <si>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</si>
  <si>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</si>
  <si>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</si>
  <si>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</si>
  <si>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</si>
  <si>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</si>
  <si>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</si>
  <si>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</si>
  <si>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</si>
  <si>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</si>
  <si>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</si>
  <si>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BIMENSUAL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</si>
  <si>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</si>
  <si>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</si>
  <si>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</si>
  <si>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</si>
  <si>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</si>
  <si>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</si>
  <si>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</si>
  <si>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</si>
  <si>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</si>
  <si>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</si>
  <si>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</si>
  <si>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</si>
  <si>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Profesional Especializado 222 - 07 RP.</t>
  </si>
  <si>
    <t>FUNCION PUBLICA Y GESTION INSTITUCIONAL</t>
  </si>
  <si>
    <t>PROCESO DE GESTION DOCUMENTAL</t>
  </si>
  <si>
    <t>CODIGO</t>
  </si>
  <si>
    <t>VERSION</t>
  </si>
  <si>
    <t>FECHA</t>
  </si>
  <si>
    <t>FP-GDO-IND-01</t>
  </si>
  <si>
    <t>Secretaría General.
Oficina de Control Interno.
Dirección Atención al Ciudadano y Gestión Documental.</t>
  </si>
  <si>
    <t>X</t>
  </si>
  <si>
    <t>INDICADOR DE GESTION No. 5</t>
  </si>
  <si>
    <t>Número de total de las solicitudes efectivamente contestadas dentro del término de Ley / Número de solicitudes recibidas por el sistema de gestión documental para su gestión y tramité.</t>
  </si>
  <si>
    <t xml:space="preserve">Informe de seguimiento a Solicitudes de información radicadas, recibidas  y respondidas por el sistema SIGOB </t>
  </si>
  <si>
    <t>En las dos vigencias objeto de análisis de medición se cumplió y supero con la meta trazada en el indicador.</t>
  </si>
  <si>
    <t>Para el periodo consolidado de octubre a diciembre de 2025 se superó en un 10,3% la meta trazada de medición del indicador. 
Para el periodo consolidado de enero a mayo de 2026 se superó en un 13,8% la meta trazada de medición del indicador.</t>
  </si>
  <si>
    <t xml:space="preserve">Servicio de Consulta, Búsqueda y Atención de Solicitudes de Información </t>
  </si>
  <si>
    <t xml:space="preserve">Medir el Grado de Oportunidad del Servicio de Consulta, Búsqueda y Atención de Solicitudes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</si>
</sst>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3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5" xfId="0" applyFont="1" applyFill="1" applyBorder="1"/>
    <xf numFmtId="9" fontId="1" fillId="0" borderId="1" xfId="0" applyNumberFormat="1" applyFont="1" applyBorder="1" applyAlignment="1">
      <alignment horizontal="center"/>
    </xf>
    <xf numFmtId="0" fontId="1" fillId="2" borderId="12" xfId="0" applyFont="1" applyFill="1" applyBorder="1"/>
    <xf numFmtId="0" fontId="1" fillId="2" borderId="6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6" fillId="2" borderId="1" xfId="0" applyFont="1" applyFill="1" applyBorder="1"/>
    <xf numFmtId="0" fontId="6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Expedición!$C$21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Expedición!$B$22:$B$33</c:f>
              <c:strCache>
                <c:ptCount val="12"/>
                <c:pt idx="0">
                  <c:v>ene-26</c:v>
                </c:pt>
                <c:pt idx="1">
                  <c:v>feb-26</c:v>
                </c:pt>
                <c:pt idx="2">
                  <c:v>mar-26</c:v>
                </c:pt>
                <c:pt idx="3">
                  <c:v>abr-26</c:v>
                </c:pt>
                <c:pt idx="4">
                  <c:v>may-26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oct-25</c:v>
                </c:pt>
                <c:pt idx="10">
                  <c:v>nov-25</c:v>
                </c:pt>
                <c:pt idx="11">
                  <c:v>dic-25</c:v>
                </c:pt>
              </c:strCache>
            </c:strRef>
          </c:cat>
          <c:val>
            <c:numRef>
              <c:f>Expedición!$C$22:$C$33</c:f>
              <c:numCache>
                <c:formatCode>0%</c:formatCode>
                <c:ptCount val="12"/>
                <c:pt idx="0">
                  <c:v>0.91304347826086951</c:v>
                </c:pt>
                <c:pt idx="1">
                  <c:v>0.96969696969696972</c:v>
                </c:pt>
                <c:pt idx="2">
                  <c:v>0.92307692307692313</c:v>
                </c:pt>
                <c:pt idx="3">
                  <c:v>0.95238095238095233</c:v>
                </c:pt>
                <c:pt idx="4">
                  <c:v>0.94117647058823528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0.90909090909090906</c:v>
                </c:pt>
                <c:pt idx="10">
                  <c:v>0.88636363636363635</c:v>
                </c:pt>
                <c:pt idx="11">
                  <c:v>0.90909090909090906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9-4AE2-8835-B66B211CAB32}"/>
            </c:ext>
          </c:extLst>
        </c:ser>
        <c:ser>
          <c:idx val="1"/>
          <c:order val="1"/>
          <c:tx>
            <c:strRef>
              <c:f>Expedición!$D$21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Expedición!$B$22:$B$33</c:f>
              <c:strCache>
                <c:ptCount val="12"/>
                <c:pt idx="0">
                  <c:v>ene-26</c:v>
                </c:pt>
                <c:pt idx="1">
                  <c:v>feb-26</c:v>
                </c:pt>
                <c:pt idx="2">
                  <c:v>mar-26</c:v>
                </c:pt>
                <c:pt idx="3">
                  <c:v>abr-26</c:v>
                </c:pt>
                <c:pt idx="4">
                  <c:v>may-26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oct-25</c:v>
                </c:pt>
                <c:pt idx="10">
                  <c:v>nov-25</c:v>
                </c:pt>
                <c:pt idx="11">
                  <c:v>dic-25</c:v>
                </c:pt>
              </c:strCache>
            </c:strRef>
          </c:cat>
          <c:val>
            <c:numRef>
              <c:f>Expedición!$D$22:$D$33</c:f>
              <c:numCache>
                <c:formatCode>0%</c:formatCode>
                <c:ptCount val="12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E9-4AE2-8835-B66B211CA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772080400"/>
        <c:axId val="-1772077136"/>
      </c:barChart>
      <c:catAx>
        <c:axId val="-177208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772077136"/>
        <c:crosses val="autoZero"/>
        <c:auto val="1"/>
        <c:lblAlgn val="ctr"/>
        <c:lblOffset val="100"/>
        <c:noMultiLvlLbl val="0"/>
      </c:catAx>
      <c:valAx>
        <c:axId val="-177207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77208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152401</xdr:colOff>
      <xdr:row>1</xdr:row>
      <xdr:rowOff>47625</xdr:rowOff>
    </xdr:from>
    <xdr:to>
      <xdr:col>2</xdr:col>
      <xdr:colOff>485776</xdr:colOff>
      <xdr:row>3</xdr:row>
      <xdr:rowOff>291729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6" y="238125"/>
          <a:ext cx="1219200" cy="86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zoomScaleNormal="100" zoomScaleSheetLayoutView="100" workbookViewId="0">
      <selection activeCell="P10" sqref="P10"/>
    </sheetView>
  </sheetViews>
  <sheetFormatPr baseColWidth="10" defaultRowHeight="15" x14ac:dyDescent="0.25"/>
  <cols>
    <col min="1" max="1" width="3.42578125" customWidth="1"/>
    <col min="2" max="2" width="13.28515625" customWidth="1"/>
    <col min="3" max="3" width="10.140625" customWidth="1"/>
    <col min="4" max="4" width="9.85546875" customWidth="1"/>
    <col min="5" max="5" width="8.7109375" customWidth="1"/>
    <col min="6" max="6" width="10.7109375" customWidth="1"/>
    <col min="7" max="7" width="9.140625" customWidth="1"/>
    <col min="8" max="8" width="8.42578125" customWidth="1"/>
    <col min="9" max="9" width="9.42578125" customWidth="1"/>
    <col min="10" max="11" width="8.42578125" customWidth="1"/>
    <col min="12" max="12" width="14.42578125" customWidth="1"/>
    <col min="13" max="13" width="19.85546875" customWidth="1"/>
    <col min="14" max="14" width="24.85546875" customWidth="1"/>
    <col min="15" max="15" width="6.42578125" customWidth="1"/>
    <col min="19" max="19" width="11.42578125" hidden="1" customWidth="1"/>
    <col min="20" max="22" width="0" hidden="1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24" customHeight="1" x14ac:dyDescent="0.25">
      <c r="A2" s="1"/>
      <c r="B2" s="88"/>
      <c r="C2" s="89"/>
      <c r="D2" s="94" t="s">
        <v>49</v>
      </c>
      <c r="E2" s="95"/>
      <c r="F2" s="95"/>
      <c r="G2" s="95"/>
      <c r="H2" s="95"/>
      <c r="I2" s="95"/>
      <c r="J2" s="95"/>
      <c r="K2" s="95"/>
      <c r="L2" s="96"/>
      <c r="M2" s="7" t="s">
        <v>51</v>
      </c>
      <c r="N2" s="7" t="s">
        <v>54</v>
      </c>
      <c r="O2" s="1"/>
    </row>
    <row r="3" spans="1:24" ht="24.75" customHeight="1" x14ac:dyDescent="0.25">
      <c r="A3" s="1"/>
      <c r="B3" s="90"/>
      <c r="C3" s="91"/>
      <c r="D3" s="94" t="s">
        <v>50</v>
      </c>
      <c r="E3" s="95"/>
      <c r="F3" s="95"/>
      <c r="G3" s="95"/>
      <c r="H3" s="95"/>
      <c r="I3" s="95"/>
      <c r="J3" s="95"/>
      <c r="K3" s="95"/>
      <c r="L3" s="96"/>
      <c r="M3" s="7" t="s">
        <v>52</v>
      </c>
      <c r="N3" s="24">
        <v>1</v>
      </c>
      <c r="O3" s="1"/>
    </row>
    <row r="4" spans="1:24" ht="27.75" customHeight="1" x14ac:dyDescent="0.25">
      <c r="A4" s="1"/>
      <c r="B4" s="92"/>
      <c r="C4" s="93"/>
      <c r="D4" s="97" t="s">
        <v>57</v>
      </c>
      <c r="E4" s="98"/>
      <c r="F4" s="98"/>
      <c r="G4" s="98"/>
      <c r="H4" s="98"/>
      <c r="I4" s="98"/>
      <c r="J4" s="98"/>
      <c r="K4" s="98"/>
      <c r="L4" s="99"/>
      <c r="M4" s="7" t="s">
        <v>53</v>
      </c>
      <c r="N4" s="25">
        <v>44351</v>
      </c>
      <c r="O4" s="1"/>
    </row>
    <row r="5" spans="1:24" ht="16.5" thickBot="1" x14ac:dyDescent="0.3">
      <c r="A5" s="1"/>
      <c r="B5" s="100" t="s">
        <v>42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  <c r="O5" s="2"/>
    </row>
    <row r="6" spans="1:24" ht="16.5" thickBot="1" x14ac:dyDescent="0.3">
      <c r="A6" s="1"/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2"/>
    </row>
    <row r="7" spans="1:24" ht="24" customHeight="1" thickBot="1" x14ac:dyDescent="0.3">
      <c r="A7" s="1"/>
      <c r="B7" s="81" t="s">
        <v>62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3"/>
      <c r="O7" s="4"/>
    </row>
    <row r="8" spans="1:24" ht="16.5" thickBot="1" x14ac:dyDescent="0.3">
      <c r="A8" s="1"/>
      <c r="B8" s="84" t="s">
        <v>0</v>
      </c>
      <c r="C8" s="85"/>
      <c r="D8" s="85"/>
      <c r="E8" s="85"/>
      <c r="F8" s="86"/>
      <c r="G8" s="84" t="s">
        <v>1</v>
      </c>
      <c r="H8" s="85"/>
      <c r="I8" s="86"/>
      <c r="J8" s="36" t="s">
        <v>5</v>
      </c>
      <c r="K8" s="37"/>
      <c r="L8" s="37"/>
      <c r="M8" s="37"/>
      <c r="N8" s="38"/>
      <c r="O8" s="1"/>
      <c r="P8" s="1"/>
    </row>
    <row r="9" spans="1:24" ht="26.25" customHeight="1" thickBot="1" x14ac:dyDescent="0.3">
      <c r="A9" s="1"/>
      <c r="B9" s="71"/>
      <c r="C9" s="87"/>
      <c r="D9" s="87"/>
      <c r="E9" s="87"/>
      <c r="F9" s="72"/>
      <c r="G9" s="71"/>
      <c r="H9" s="87"/>
      <c r="I9" s="72"/>
      <c r="J9" s="45" t="s">
        <v>31</v>
      </c>
      <c r="K9" s="47"/>
      <c r="L9" s="43" t="s">
        <v>2</v>
      </c>
      <c r="M9" s="44"/>
      <c r="N9" s="8" t="s">
        <v>3</v>
      </c>
      <c r="O9" s="3"/>
    </row>
    <row r="10" spans="1:24" ht="48.75" customHeight="1" thickBot="1" x14ac:dyDescent="0.3">
      <c r="A10" s="1"/>
      <c r="B10" s="63" t="s">
        <v>63</v>
      </c>
      <c r="C10" s="64"/>
      <c r="D10" s="64"/>
      <c r="E10" s="64"/>
      <c r="F10" s="65"/>
      <c r="G10" s="66" t="s">
        <v>34</v>
      </c>
      <c r="H10" s="67"/>
      <c r="I10" s="68"/>
      <c r="J10" s="69">
        <v>0</v>
      </c>
      <c r="K10" s="70"/>
      <c r="L10" s="69">
        <v>0.8</v>
      </c>
      <c r="M10" s="68"/>
      <c r="N10" s="10" t="s">
        <v>28</v>
      </c>
      <c r="O10" s="1"/>
    </row>
    <row r="11" spans="1:24" ht="16.5" thickBot="1" x14ac:dyDescent="0.3">
      <c r="A11" s="1"/>
      <c r="B11" s="36" t="s">
        <v>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1"/>
      <c r="S11" s="5" t="s">
        <v>32</v>
      </c>
      <c r="T11" s="5" t="s">
        <v>29</v>
      </c>
    </row>
    <row r="12" spans="1:24" ht="29.25" customHeight="1" thickBot="1" x14ac:dyDescent="0.3">
      <c r="A12" s="1"/>
      <c r="B12" s="71" t="s">
        <v>7</v>
      </c>
      <c r="C12" s="72"/>
      <c r="D12" s="73" t="s">
        <v>8</v>
      </c>
      <c r="E12" s="74"/>
      <c r="F12" s="43" t="s">
        <v>9</v>
      </c>
      <c r="G12" s="75"/>
      <c r="H12" s="44"/>
      <c r="I12" s="43" t="s">
        <v>47</v>
      </c>
      <c r="J12" s="75"/>
      <c r="K12" s="44"/>
      <c r="L12" s="43" t="s">
        <v>11</v>
      </c>
      <c r="M12" s="75"/>
      <c r="N12" s="44"/>
      <c r="O12" s="1"/>
      <c r="S12" s="5" t="s">
        <v>33</v>
      </c>
      <c r="T12" s="5" t="s">
        <v>35</v>
      </c>
    </row>
    <row r="13" spans="1:24" ht="91.5" customHeight="1" thickBot="1" x14ac:dyDescent="0.3">
      <c r="A13" s="1"/>
      <c r="B13" s="76" t="s">
        <v>30</v>
      </c>
      <c r="C13" s="77"/>
      <c r="D13" s="76" t="s">
        <v>29</v>
      </c>
      <c r="E13" s="77"/>
      <c r="F13" s="78" t="s">
        <v>48</v>
      </c>
      <c r="G13" s="79"/>
      <c r="H13" s="80"/>
      <c r="I13" s="78" t="s">
        <v>41</v>
      </c>
      <c r="J13" s="79"/>
      <c r="K13" s="80"/>
      <c r="L13" s="56" t="s">
        <v>55</v>
      </c>
      <c r="M13" s="57"/>
      <c r="N13" s="58"/>
      <c r="O13" s="1"/>
      <c r="S13" s="5" t="s">
        <v>34</v>
      </c>
      <c r="T13" s="5" t="s">
        <v>36</v>
      </c>
      <c r="U13" s="5" t="s">
        <v>38</v>
      </c>
      <c r="X13" s="6"/>
    </row>
    <row r="14" spans="1:24" ht="16.5" thickBot="1" x14ac:dyDescent="0.3">
      <c r="A14" s="1"/>
      <c r="B14" s="36" t="s">
        <v>43</v>
      </c>
      <c r="C14" s="37"/>
      <c r="D14" s="37"/>
      <c r="E14" s="37"/>
      <c r="F14" s="37"/>
      <c r="G14" s="38"/>
      <c r="H14" s="36" t="s">
        <v>12</v>
      </c>
      <c r="I14" s="37"/>
      <c r="J14" s="37"/>
      <c r="K14" s="37"/>
      <c r="L14" s="37"/>
      <c r="M14" s="37"/>
      <c r="N14" s="38"/>
      <c r="O14" s="1"/>
      <c r="T14" s="5" t="s">
        <v>37</v>
      </c>
      <c r="U14" s="5" t="s">
        <v>39</v>
      </c>
    </row>
    <row r="15" spans="1:24" ht="44.1" customHeight="1" thickBot="1" x14ac:dyDescent="0.3">
      <c r="A15" s="1"/>
      <c r="B15" s="48" t="s">
        <v>59</v>
      </c>
      <c r="C15" s="49"/>
      <c r="D15" s="49"/>
      <c r="E15" s="49"/>
      <c r="F15" s="49"/>
      <c r="G15" s="50"/>
      <c r="H15" s="48" t="s">
        <v>58</v>
      </c>
      <c r="I15" s="49"/>
      <c r="J15" s="49"/>
      <c r="K15" s="49"/>
      <c r="L15" s="49"/>
      <c r="M15" s="49"/>
      <c r="N15" s="50"/>
      <c r="O15" s="1"/>
      <c r="T15" s="5" t="s">
        <v>27</v>
      </c>
      <c r="U15" s="5" t="s">
        <v>28</v>
      </c>
    </row>
    <row r="16" spans="1:24" ht="16.5" thickBot="1" x14ac:dyDescent="0.3">
      <c r="A16" s="1"/>
      <c r="B16" s="36" t="s">
        <v>10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1"/>
    </row>
    <row r="17" spans="1:15" ht="16.5" thickBot="1" x14ac:dyDescent="0.3">
      <c r="A17" s="1"/>
      <c r="B17" s="9" t="s">
        <v>17</v>
      </c>
      <c r="C17" s="26">
        <v>46023</v>
      </c>
      <c r="D17" s="27">
        <v>46054</v>
      </c>
      <c r="E17" s="26">
        <v>46082</v>
      </c>
      <c r="F17" s="26">
        <v>46113</v>
      </c>
      <c r="G17" s="26">
        <v>46143</v>
      </c>
      <c r="H17" s="9" t="s">
        <v>16</v>
      </c>
      <c r="I17" s="9" t="s">
        <v>15</v>
      </c>
      <c r="J17" s="9" t="s">
        <v>14</v>
      </c>
      <c r="K17" s="9" t="s">
        <v>13</v>
      </c>
      <c r="L17" s="26">
        <v>45931</v>
      </c>
      <c r="M17" s="26">
        <v>45962</v>
      </c>
      <c r="N17" s="26">
        <v>45992</v>
      </c>
      <c r="O17" s="1"/>
    </row>
    <row r="18" spans="1:15" ht="48" thickBot="1" x14ac:dyDescent="0.3">
      <c r="A18" s="1"/>
      <c r="B18" s="8" t="s">
        <v>18</v>
      </c>
      <c r="C18" s="10">
        <v>21</v>
      </c>
      <c r="D18" s="10">
        <v>32</v>
      </c>
      <c r="E18" s="10">
        <v>24</v>
      </c>
      <c r="F18" s="10">
        <v>20</v>
      </c>
      <c r="G18" s="10">
        <v>32</v>
      </c>
      <c r="H18" s="10">
        <v>0</v>
      </c>
      <c r="I18" s="10">
        <v>0</v>
      </c>
      <c r="J18" s="10">
        <v>0</v>
      </c>
      <c r="K18" s="10">
        <v>0</v>
      </c>
      <c r="L18" s="10">
        <v>40</v>
      </c>
      <c r="M18" s="10">
        <v>39</v>
      </c>
      <c r="N18" s="10">
        <v>20</v>
      </c>
      <c r="O18" s="1"/>
    </row>
    <row r="19" spans="1:15" ht="48" thickBot="1" x14ac:dyDescent="0.3">
      <c r="A19" s="1"/>
      <c r="B19" s="8" t="s">
        <v>19</v>
      </c>
      <c r="C19" s="10">
        <v>23</v>
      </c>
      <c r="D19" s="10">
        <v>33</v>
      </c>
      <c r="E19" s="10">
        <v>26</v>
      </c>
      <c r="F19" s="10">
        <v>21</v>
      </c>
      <c r="G19" s="10">
        <v>34</v>
      </c>
      <c r="H19" s="10">
        <v>0</v>
      </c>
      <c r="I19" s="10">
        <v>0</v>
      </c>
      <c r="J19" s="10">
        <v>0</v>
      </c>
      <c r="K19" s="10">
        <v>0</v>
      </c>
      <c r="L19" s="10">
        <v>44</v>
      </c>
      <c r="M19" s="10">
        <v>44</v>
      </c>
      <c r="N19" s="10">
        <v>22</v>
      </c>
      <c r="O19" s="1"/>
    </row>
    <row r="20" spans="1:15" ht="16.5" thickBot="1" x14ac:dyDescent="0.3">
      <c r="A20" s="1"/>
      <c r="B20" s="36" t="s">
        <v>20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1"/>
    </row>
    <row r="21" spans="1:15" ht="63.75" thickBot="1" x14ac:dyDescent="0.3">
      <c r="A21" s="1"/>
      <c r="B21" s="11" t="s">
        <v>21</v>
      </c>
      <c r="C21" s="12" t="s">
        <v>40</v>
      </c>
      <c r="D21" s="12" t="s">
        <v>5</v>
      </c>
      <c r="E21" s="13"/>
      <c r="F21" s="14"/>
      <c r="G21" s="51"/>
      <c r="H21" s="51"/>
      <c r="I21" s="51"/>
      <c r="J21" s="51"/>
      <c r="K21" s="51"/>
      <c r="L21" s="51"/>
      <c r="M21" s="51"/>
      <c r="N21" s="52"/>
      <c r="O21" s="1"/>
    </row>
    <row r="22" spans="1:15" ht="16.5" thickBot="1" x14ac:dyDescent="0.3">
      <c r="A22" s="1"/>
      <c r="B22" s="23">
        <v>46023</v>
      </c>
      <c r="C22" s="15">
        <f>(C18/C19)*100%</f>
        <v>0.91304347826086951</v>
      </c>
      <c r="D22" s="15">
        <f>+$L$10</f>
        <v>0.8</v>
      </c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"/>
    </row>
    <row r="23" spans="1:15" ht="16.5" thickBot="1" x14ac:dyDescent="0.3">
      <c r="A23" s="1"/>
      <c r="B23" s="23">
        <v>46054</v>
      </c>
      <c r="C23" s="15">
        <f>(D18/D19)*100%</f>
        <v>0.96969696969696972</v>
      </c>
      <c r="D23" s="15">
        <f t="shared" ref="D23:D33" si="0">+$L$10</f>
        <v>0.8</v>
      </c>
      <c r="E23" s="13"/>
      <c r="F23" s="13"/>
      <c r="G23" s="13"/>
      <c r="H23" s="13"/>
      <c r="I23" s="13"/>
      <c r="J23" s="13"/>
      <c r="K23" s="13"/>
      <c r="L23" s="13"/>
      <c r="M23" s="13"/>
      <c r="N23" s="16"/>
      <c r="O23" s="1"/>
    </row>
    <row r="24" spans="1:15" ht="16.5" thickBot="1" x14ac:dyDescent="0.3">
      <c r="A24" s="1"/>
      <c r="B24" s="23">
        <v>46082</v>
      </c>
      <c r="C24" s="15">
        <f>(E18/E19)*100%</f>
        <v>0.92307692307692313</v>
      </c>
      <c r="D24" s="15">
        <f t="shared" si="0"/>
        <v>0.8</v>
      </c>
      <c r="E24" s="13"/>
      <c r="F24" s="13"/>
      <c r="G24" s="13"/>
      <c r="H24" s="13"/>
      <c r="I24" s="13"/>
      <c r="J24" s="13"/>
      <c r="K24" s="13"/>
      <c r="L24" s="13"/>
      <c r="M24" s="13"/>
      <c r="N24" s="16"/>
      <c r="O24" s="1"/>
    </row>
    <row r="25" spans="1:15" ht="16.5" thickBot="1" x14ac:dyDescent="0.3">
      <c r="A25" s="1"/>
      <c r="B25" s="23">
        <v>46113</v>
      </c>
      <c r="C25" s="15">
        <f>(F18/F19)*100%</f>
        <v>0.95238095238095233</v>
      </c>
      <c r="D25" s="15">
        <f t="shared" si="0"/>
        <v>0.8</v>
      </c>
      <c r="E25" s="13"/>
      <c r="F25" s="13"/>
      <c r="G25" s="13"/>
      <c r="H25" s="13"/>
      <c r="I25" s="13"/>
      <c r="J25" s="13"/>
      <c r="K25" s="13"/>
      <c r="L25" s="13"/>
      <c r="M25" s="13"/>
      <c r="N25" s="16"/>
      <c r="O25" s="1"/>
    </row>
    <row r="26" spans="1:15" ht="16.5" thickBot="1" x14ac:dyDescent="0.3">
      <c r="A26" s="1"/>
      <c r="B26" s="23">
        <v>46143</v>
      </c>
      <c r="C26" s="15">
        <f>(G18/G19)*100%</f>
        <v>0.94117647058823528</v>
      </c>
      <c r="D26" s="15">
        <f t="shared" si="0"/>
        <v>0.8</v>
      </c>
      <c r="E26" s="13"/>
      <c r="F26" s="13"/>
      <c r="G26" s="13"/>
      <c r="H26" s="13"/>
      <c r="I26" s="13"/>
      <c r="J26" s="13"/>
      <c r="K26" s="13"/>
      <c r="L26" s="13"/>
      <c r="M26" s="13"/>
      <c r="N26" s="16"/>
      <c r="O26" s="1"/>
    </row>
    <row r="27" spans="1:15" ht="16.5" thickBot="1" x14ac:dyDescent="0.3">
      <c r="A27" s="1"/>
      <c r="B27" s="10" t="s">
        <v>16</v>
      </c>
      <c r="C27" s="15" t="e">
        <f>(H18/H19)*100%</f>
        <v>#DIV/0!</v>
      </c>
      <c r="D27" s="15">
        <f t="shared" si="0"/>
        <v>0.8</v>
      </c>
      <c r="E27" s="13"/>
      <c r="F27" s="13"/>
      <c r="G27" s="13"/>
      <c r="H27" s="13"/>
      <c r="I27" s="13"/>
      <c r="J27" s="13"/>
      <c r="K27" s="13"/>
      <c r="L27" s="13"/>
      <c r="M27" s="13"/>
      <c r="N27" s="16"/>
      <c r="O27" s="1"/>
    </row>
    <row r="28" spans="1:15" ht="16.5" thickBot="1" x14ac:dyDescent="0.3">
      <c r="A28" s="1"/>
      <c r="B28" s="10" t="s">
        <v>15</v>
      </c>
      <c r="C28" s="15" t="e">
        <f>(I18/I19)*100%</f>
        <v>#DIV/0!</v>
      </c>
      <c r="D28" s="15">
        <f t="shared" si="0"/>
        <v>0.8</v>
      </c>
      <c r="E28" s="13"/>
      <c r="F28" s="13"/>
      <c r="G28" s="13"/>
      <c r="H28" s="13"/>
      <c r="I28" s="13"/>
      <c r="J28" s="13"/>
      <c r="K28" s="13"/>
      <c r="L28" s="13"/>
      <c r="M28" s="13"/>
      <c r="N28" s="16"/>
      <c r="O28" s="1"/>
    </row>
    <row r="29" spans="1:15" ht="16.5" thickBot="1" x14ac:dyDescent="0.3">
      <c r="A29" s="1"/>
      <c r="B29" s="10" t="s">
        <v>14</v>
      </c>
      <c r="C29" s="15" t="e">
        <f>(J18/J19)*100%</f>
        <v>#DIV/0!</v>
      </c>
      <c r="D29" s="15">
        <f t="shared" si="0"/>
        <v>0.8</v>
      </c>
      <c r="E29" s="13"/>
      <c r="F29" s="13"/>
      <c r="G29" s="13"/>
      <c r="H29" s="13"/>
      <c r="I29" s="13"/>
      <c r="J29" s="13"/>
      <c r="K29" s="13"/>
      <c r="L29" s="13"/>
      <c r="M29" s="13"/>
      <c r="N29" s="16"/>
      <c r="O29" s="1"/>
    </row>
    <row r="30" spans="1:15" ht="16.5" thickBot="1" x14ac:dyDescent="0.3">
      <c r="A30" s="1"/>
      <c r="B30" s="10" t="s">
        <v>13</v>
      </c>
      <c r="C30" s="15" t="e">
        <f>(K18/K19)*100%</f>
        <v>#DIV/0!</v>
      </c>
      <c r="D30" s="15">
        <f t="shared" si="0"/>
        <v>0.8</v>
      </c>
      <c r="E30" s="13"/>
      <c r="F30" s="13"/>
      <c r="G30" s="13"/>
      <c r="H30" s="13"/>
      <c r="I30" s="13"/>
      <c r="J30" s="13"/>
      <c r="K30" s="13"/>
      <c r="L30" s="13"/>
      <c r="M30" s="13"/>
      <c r="N30" s="16"/>
      <c r="O30" s="1"/>
    </row>
    <row r="31" spans="1:15" ht="16.5" thickBot="1" x14ac:dyDescent="0.3">
      <c r="A31" s="1"/>
      <c r="B31" s="23">
        <v>45931</v>
      </c>
      <c r="C31" s="15">
        <f>(L18/L19)*100%</f>
        <v>0.90909090909090906</v>
      </c>
      <c r="D31" s="15">
        <f t="shared" si="0"/>
        <v>0.8</v>
      </c>
      <c r="E31" s="13"/>
      <c r="F31" s="13"/>
      <c r="G31" s="13"/>
      <c r="H31" s="13"/>
      <c r="I31" s="13"/>
      <c r="J31" s="13"/>
      <c r="K31" s="13"/>
      <c r="L31" s="13"/>
      <c r="M31" s="13"/>
      <c r="N31" s="16"/>
      <c r="O31" s="1"/>
    </row>
    <row r="32" spans="1:15" ht="16.5" thickBot="1" x14ac:dyDescent="0.3">
      <c r="A32" s="1"/>
      <c r="B32" s="23">
        <v>45962</v>
      </c>
      <c r="C32" s="15">
        <f>(M18/M19)*100%</f>
        <v>0.88636363636363635</v>
      </c>
      <c r="D32" s="15">
        <f t="shared" si="0"/>
        <v>0.8</v>
      </c>
      <c r="E32" s="13"/>
      <c r="F32" s="13"/>
      <c r="G32" s="13"/>
      <c r="H32" s="13"/>
      <c r="I32" s="13"/>
      <c r="J32" s="13"/>
      <c r="K32" s="13"/>
      <c r="L32" s="13"/>
      <c r="M32" s="13"/>
      <c r="N32" s="16"/>
      <c r="O32" s="1"/>
    </row>
    <row r="33" spans="1:15" ht="16.5" thickBot="1" x14ac:dyDescent="0.3">
      <c r="A33" s="1"/>
      <c r="B33" s="23">
        <v>45992</v>
      </c>
      <c r="C33" s="15">
        <f>(N18/N19)*100%</f>
        <v>0.90909090909090906</v>
      </c>
      <c r="D33" s="15">
        <f t="shared" si="0"/>
        <v>0.8</v>
      </c>
      <c r="E33" s="13"/>
      <c r="F33" s="13"/>
      <c r="G33" s="13"/>
      <c r="H33" s="13"/>
      <c r="I33" s="13"/>
      <c r="J33" s="13"/>
      <c r="K33" s="13"/>
      <c r="L33" s="13"/>
      <c r="M33" s="13"/>
      <c r="N33" s="16"/>
      <c r="O33" s="1"/>
    </row>
    <row r="34" spans="1:15" ht="15.75" x14ac:dyDescent="0.25">
      <c r="A34" s="1"/>
      <c r="B34" s="1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6"/>
      <c r="O34" s="1"/>
    </row>
    <row r="35" spans="1:15" ht="15.75" x14ac:dyDescent="0.25">
      <c r="A35" s="1"/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6"/>
      <c r="O35" s="1"/>
    </row>
    <row r="36" spans="1:15" ht="16.5" thickBot="1" x14ac:dyDescent="0.3">
      <c r="A36" s="1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0"/>
      <c r="O36" s="1"/>
    </row>
    <row r="37" spans="1:15" ht="16.5" thickBot="1" x14ac:dyDescent="0.3">
      <c r="A37" s="1"/>
      <c r="B37" s="53" t="s">
        <v>46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  <c r="O37" s="1"/>
    </row>
    <row r="38" spans="1:15" ht="45" customHeight="1" thickBot="1" x14ac:dyDescent="0.3">
      <c r="A38" s="1"/>
      <c r="B38" s="56" t="s">
        <v>61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8"/>
      <c r="O38" s="1"/>
    </row>
    <row r="39" spans="1:15" ht="16.5" thickBot="1" x14ac:dyDescent="0.3">
      <c r="A39" s="1"/>
      <c r="B39" s="53" t="s">
        <v>22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5"/>
      <c r="O39" s="1"/>
    </row>
    <row r="40" spans="1:15" ht="44.1" customHeight="1" thickBot="1" x14ac:dyDescent="0.3">
      <c r="A40" s="1"/>
      <c r="B40" s="59" t="s">
        <v>60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  <c r="O40" s="1"/>
    </row>
    <row r="41" spans="1:15" ht="16.5" thickBot="1" x14ac:dyDescent="0.3">
      <c r="A41" s="1"/>
      <c r="B41" s="53" t="s">
        <v>45</v>
      </c>
      <c r="C41" s="54"/>
      <c r="D41" s="54"/>
      <c r="E41" s="54"/>
      <c r="F41" s="55"/>
      <c r="G41" s="9" t="s">
        <v>23</v>
      </c>
      <c r="H41" s="21"/>
      <c r="I41" s="9" t="s">
        <v>24</v>
      </c>
      <c r="J41" s="22" t="s">
        <v>56</v>
      </c>
      <c r="K41" s="60"/>
      <c r="L41" s="61"/>
      <c r="M41" s="61"/>
      <c r="N41" s="62"/>
      <c r="O41" s="1"/>
    </row>
    <row r="42" spans="1:15" ht="23.1" customHeight="1" thickBot="1" x14ac:dyDescent="0.3">
      <c r="A42" s="1"/>
      <c r="B42" s="43" t="s">
        <v>25</v>
      </c>
      <c r="C42" s="44"/>
      <c r="D42" s="45" t="s">
        <v>44</v>
      </c>
      <c r="E42" s="46"/>
      <c r="F42" s="46"/>
      <c r="G42" s="46"/>
      <c r="H42" s="46"/>
      <c r="I42" s="46"/>
      <c r="J42" s="47"/>
      <c r="K42" s="45" t="s">
        <v>26</v>
      </c>
      <c r="L42" s="46"/>
      <c r="M42" s="46"/>
      <c r="N42" s="47"/>
      <c r="O42" s="1"/>
    </row>
    <row r="43" spans="1:15" x14ac:dyDescent="0.25">
      <c r="A43" s="1"/>
      <c r="B43" s="39"/>
      <c r="C43" s="40"/>
      <c r="D43" s="40"/>
      <c r="E43" s="40"/>
      <c r="F43" s="40"/>
      <c r="G43" s="40"/>
      <c r="H43" s="40"/>
      <c r="I43" s="40"/>
      <c r="J43" s="40"/>
      <c r="K43" s="41"/>
      <c r="L43" s="41"/>
      <c r="M43" s="41"/>
      <c r="N43" s="42"/>
      <c r="O43" s="1"/>
    </row>
    <row r="44" spans="1:15" x14ac:dyDescent="0.25">
      <c r="A44" s="1"/>
      <c r="B44" s="32"/>
      <c r="C44" s="33"/>
      <c r="D44" s="33"/>
      <c r="E44" s="33"/>
      <c r="F44" s="33"/>
      <c r="G44" s="33"/>
      <c r="H44" s="33"/>
      <c r="I44" s="33"/>
      <c r="J44" s="33"/>
      <c r="K44" s="34"/>
      <c r="L44" s="34"/>
      <c r="M44" s="34"/>
      <c r="N44" s="35"/>
      <c r="O44" s="1"/>
    </row>
    <row r="45" spans="1:15" x14ac:dyDescent="0.25">
      <c r="A45" s="1"/>
      <c r="B45" s="32"/>
      <c r="C45" s="33"/>
      <c r="D45" s="33"/>
      <c r="E45" s="33"/>
      <c r="F45" s="33"/>
      <c r="G45" s="33"/>
      <c r="H45" s="33"/>
      <c r="I45" s="33"/>
      <c r="J45" s="33"/>
      <c r="K45" s="34"/>
      <c r="L45" s="34"/>
      <c r="M45" s="34"/>
      <c r="N45" s="35"/>
      <c r="O45" s="1"/>
    </row>
    <row r="46" spans="1:15" x14ac:dyDescent="0.25">
      <c r="A46" s="1"/>
      <c r="B46" s="32"/>
      <c r="C46" s="33"/>
      <c r="D46" s="33"/>
      <c r="E46" s="33"/>
      <c r="F46" s="33"/>
      <c r="G46" s="33"/>
      <c r="H46" s="33"/>
      <c r="I46" s="33"/>
      <c r="J46" s="33"/>
      <c r="K46" s="34"/>
      <c r="L46" s="34"/>
      <c r="M46" s="34"/>
      <c r="N46" s="35"/>
      <c r="O46" s="1"/>
    </row>
    <row r="47" spans="1:15" ht="15.75" thickBot="1" x14ac:dyDescent="0.3">
      <c r="A47" s="1"/>
      <c r="B47" s="28"/>
      <c r="C47" s="29"/>
      <c r="D47" s="29"/>
      <c r="E47" s="29"/>
      <c r="F47" s="29"/>
      <c r="G47" s="29"/>
      <c r="H47" s="29"/>
      <c r="I47" s="29"/>
      <c r="J47" s="29"/>
      <c r="K47" s="30"/>
      <c r="L47" s="30"/>
      <c r="M47" s="30"/>
      <c r="N47" s="3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58">
    <mergeCell ref="B2:C4"/>
    <mergeCell ref="D2:L2"/>
    <mergeCell ref="D3:L3"/>
    <mergeCell ref="D4:L4"/>
    <mergeCell ref="B5:N5"/>
    <mergeCell ref="B6:N6"/>
    <mergeCell ref="B7:N7"/>
    <mergeCell ref="B8:F9"/>
    <mergeCell ref="G8:I9"/>
    <mergeCell ref="J8:N8"/>
    <mergeCell ref="J9:K9"/>
    <mergeCell ref="L9:M9"/>
    <mergeCell ref="H14:N14"/>
    <mergeCell ref="B10:F10"/>
    <mergeCell ref="G10:I10"/>
    <mergeCell ref="J10:K10"/>
    <mergeCell ref="L10:M10"/>
    <mergeCell ref="B11:N11"/>
    <mergeCell ref="B12:C12"/>
    <mergeCell ref="D12:E12"/>
    <mergeCell ref="F12:H12"/>
    <mergeCell ref="I12:K12"/>
    <mergeCell ref="L12:N12"/>
    <mergeCell ref="B13:C13"/>
    <mergeCell ref="D13:E13"/>
    <mergeCell ref="F13:H13"/>
    <mergeCell ref="I13:K13"/>
    <mergeCell ref="L13:N13"/>
    <mergeCell ref="B38:N38"/>
    <mergeCell ref="B39:N39"/>
    <mergeCell ref="B40:N40"/>
    <mergeCell ref="B41:F41"/>
    <mergeCell ref="K41:N41"/>
    <mergeCell ref="B14:G14"/>
    <mergeCell ref="B43:C43"/>
    <mergeCell ref="D43:J43"/>
    <mergeCell ref="K43:N43"/>
    <mergeCell ref="B44:C44"/>
    <mergeCell ref="D44:J44"/>
    <mergeCell ref="K44:N44"/>
    <mergeCell ref="B42:C42"/>
    <mergeCell ref="D42:J42"/>
    <mergeCell ref="K42:N42"/>
    <mergeCell ref="B15:G15"/>
    <mergeCell ref="H15:N15"/>
    <mergeCell ref="B16:N16"/>
    <mergeCell ref="B20:N20"/>
    <mergeCell ref="G21:N21"/>
    <mergeCell ref="B37:N37"/>
    <mergeCell ref="B47:C47"/>
    <mergeCell ref="D47:J47"/>
    <mergeCell ref="K47:N47"/>
    <mergeCell ref="B45:C45"/>
    <mergeCell ref="D45:J45"/>
    <mergeCell ref="K45:N45"/>
    <mergeCell ref="B46:C46"/>
    <mergeCell ref="D46:J46"/>
    <mergeCell ref="K46:N46"/>
  </mergeCells>
  <dataValidations count="3">
    <dataValidation type="list" allowBlank="1" showInputMessage="1" showErrorMessage="1" sqref="N10" xr:uid="{00000000-0002-0000-0000-000000000000}">
      <formula1>$U$13:$U$15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Q12 G10:I10" xr:uid="{00000000-0002-0000-0000-000002000000}">
      <formula1>$S$11:$S$13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Expedición</vt:lpstr>
      <vt:lpstr>Expedición!Área_de_impresión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2026-06-26T14:15:41Z</dcterms:modified>
</cp:coreProperties>
</file>