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pinedom\Desktop\CODIFICACION ANTHONY (AC1)\INDICADORES ANTHONY\GESTIÓN FINANCIERA\PRESUPUESTO\"/>
    </mc:Choice>
  </mc:AlternateContent>
  <bookViews>
    <workbookView xWindow="0" yWindow="0" windowWidth="24000" windowHeight="9735"/>
  </bookViews>
  <sheets>
    <sheet name="CUMPLIMIENTO GA" sheetId="1" r:id="rId1"/>
  </sheets>
  <definedNames>
    <definedName name="_xlnm.Print_Area" localSheetId="0">'CUMPLIMIENTO GA'!$A$1:$O$48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c r="C28" i="1" s="1"/>
  <c r="H20" i="1"/>
  <c r="D28" i="1"/>
  <c r="C33" i="1"/>
  <c r="D33" i="1"/>
</calcChain>
</file>

<file path=xl/sharedStrings.xml><?xml version="1.0" encoding="utf-8"?>
<sst xmlns="http://schemas.openxmlformats.org/spreadsheetml/2006/main" count="77" uniqueCount="70">
  <si>
    <t>Se efectuaron reducciones y traslados al cierre de la vigencia, mediante de Decreto</t>
  </si>
  <si>
    <t>El àrea financiera de la Secretaría de Educaciòn, hace verificaciòn constante en la ejecuciòn del Gasto, haciendo un control para asì evitar incumplir con el màximo autorizado</t>
  </si>
  <si>
    <t>MENOR VALOR ASIGNADO</t>
  </si>
  <si>
    <t>II SEMESTRE</t>
  </si>
  <si>
    <t>Efectuar la reducción en los GA hasta por el monto sobre estimado, antes del 30 de Diciembre de 2020</t>
  </si>
  <si>
    <t>En el proceso de Preparación y elaboración del Presupuesto se estiman los Gastos Administrativos, con base en las asignaciones historicas que realiza el Men.,  sinembargo, los  documentos de distribución de asignacion de recursos, son generados en fecha  posterior a las aprobación del presupueto e inicio de la vigencia fiscal que se presupuesta</t>
  </si>
  <si>
    <t>VALOR TOTAL</t>
  </si>
  <si>
    <t>I SEMESTRE</t>
  </si>
  <si>
    <t xml:space="preserve">ACCIONES PROPUESTAS </t>
  </si>
  <si>
    <t xml:space="preserve">ANALISIS DE CAUSAS </t>
  </si>
  <si>
    <t>META NO LOGRADA</t>
  </si>
  <si>
    <t>PERIODO</t>
  </si>
  <si>
    <t xml:space="preserve">NO </t>
  </si>
  <si>
    <t>X</t>
  </si>
  <si>
    <t>SI</t>
  </si>
  <si>
    <t xml:space="preserve">Requiere accion, correctiva, preventiva o de mejora </t>
  </si>
  <si>
    <t xml:space="preserve">Observaciones </t>
  </si>
  <si>
    <t>Este resultado nos indica que al cierre de la vigencia 2020, se realizó el ajuste presupuestal correspondiente  para asimilar el valor total autorizado por el Ministerio de Educación  con la apropiacion presupuestal de la Secretarìa de Educaciòn, lo que garantiza el cumplimiento del valor autorizado; sin embargo al ser notificados el valor total de los recursos para Gasto Administrativo en el ultimo trimestre de la vigencia,  se ajustaron las apropiaciones para garantizar el pago de nomina de Docentes, generandose una ejecucion el el gasto administrativo en un 7% menos de lo autorizado.</t>
  </si>
  <si>
    <t xml:space="preserve">Análisis Interpretacion de Resultados del Indicador </t>
  </si>
  <si>
    <t>2 SEMESTRE</t>
  </si>
  <si>
    <t>1 SEMESTRE</t>
  </si>
  <si>
    <t>META OBJETIVO</t>
  </si>
  <si>
    <t>RESULTADO PERIODO</t>
  </si>
  <si>
    <t xml:space="preserve">MEDICIÓN </t>
  </si>
  <si>
    <t>DATO DENOMINADOR (META)</t>
  </si>
  <si>
    <t>DATO NUMERADOR</t>
  </si>
  <si>
    <t>1 SEMESTRE (cifra en millones)</t>
  </si>
  <si>
    <t>MESES</t>
  </si>
  <si>
    <t xml:space="preserve">COMPORTAMIENTO INDICADOR </t>
  </si>
  <si>
    <t>AUMENTAR</t>
  </si>
  <si>
    <t>ANUAL</t>
  </si>
  <si>
    <t>Valor Total apropiado GA - Valor Asignado  GA MEN &lt;= 0</t>
  </si>
  <si>
    <t>Documentos de Distribución de recursos del DNP y Ejecución Presupuestal de Gastos</t>
  </si>
  <si>
    <t>MANTENER</t>
  </si>
  <si>
    <t>SEMESTRAL</t>
  </si>
  <si>
    <t>FÓRMULA DE CALCULO</t>
  </si>
  <si>
    <t xml:space="preserve">FUENTE DE INFORMACION </t>
  </si>
  <si>
    <t>DISMINUIR</t>
  </si>
  <si>
    <t>TRIMESTRAL</t>
  </si>
  <si>
    <t>EFECTIVIDAD</t>
  </si>
  <si>
    <t>Director Administrativo y Financiero y Secretario de Educación</t>
  </si>
  <si>
    <t>Rosiris González Dau</t>
  </si>
  <si>
    <t>Cantidades totales</t>
  </si>
  <si>
    <t>BIMENSUAL</t>
  </si>
  <si>
    <t xml:space="preserve">EFICIENCIA </t>
  </si>
  <si>
    <t xml:space="preserve">ACTORES INTERESADOS EN EL RESULTADO </t>
  </si>
  <si>
    <t xml:space="preserve">RESPONSABLE ANALISIS </t>
  </si>
  <si>
    <t xml:space="preserve">RESPONSABLE MEDICIÓN </t>
  </si>
  <si>
    <t xml:space="preserve">FRECUENCIA DE MEDICIÓN </t>
  </si>
  <si>
    <t xml:space="preserve">UNIDAD DE MEDIDA </t>
  </si>
  <si>
    <t>MENSUAL</t>
  </si>
  <si>
    <t xml:space="preserve">EFICACIA </t>
  </si>
  <si>
    <t xml:space="preserve">INFORMACIÓN PARA LA MEDICIÓN DEL INDICADOR </t>
  </si>
  <si>
    <t>&lt; = 0</t>
  </si>
  <si>
    <t>Este indicador nos permite establecer si el monto apropiado para Gastos Administrativo cumple con el valor autorizado por el Ministerio de Educación para cada vigencia, según lo establecido en el art. 31 de la lry 1176/2007</t>
  </si>
  <si>
    <t xml:space="preserve">TENDENCIA </t>
  </si>
  <si>
    <t xml:space="preserve">META </t>
  </si>
  <si>
    <t>LINEA BASE (C MILLONES)</t>
  </si>
  <si>
    <t xml:space="preserve">TIPO DE INDICADOR </t>
  </si>
  <si>
    <t xml:space="preserve">OBJETIVO DEL INDICADOR </t>
  </si>
  <si>
    <t>CUMPLIMIENTO AL LIMITE DE GASTOS ADMINISTRATIVOS AUTORIZADO POR EL MEN</t>
  </si>
  <si>
    <t xml:space="preserve">DEFINICIÓN DEL INDICADOR </t>
  </si>
  <si>
    <t xml:space="preserve">GESTION EDUCACION </t>
  </si>
  <si>
    <t>Cód.. Doc.</t>
  </si>
  <si>
    <t>INDICADOR DE GESTION No.1</t>
  </si>
  <si>
    <t xml:space="preserve">Versión </t>
  </si>
  <si>
    <t>Fecha</t>
  </si>
  <si>
    <t xml:space="preserve"> 25/08/2021 </t>
  </si>
  <si>
    <t>PROCESO: GESTION FINANCIERA</t>
  </si>
  <si>
    <t>GE-GFI-PRE-IND-01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</si>
</sst>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0.0%"/>
  </numFmts>
  <fonts count="6">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4"/>
      <color theme="1"/>
      <name val="Calibri"/>
      <family val="2"/>
      <scheme val="minor"/>
    </font>
    <font>
      <b/>
      <sz val="12"/>
      <color theme="1"/>
      <name val="Arial "/>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39994506668294322"/>
        <bgColor theme="9" tint="0.39994506668294322"/>
      </patternFill>
    </fill>
  </fills>
  <borders count="2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0" fontId="2" fillId="0" borderId="0" xfId="0" applyFont="1"/>
    <xf numFmtId="0" fontId="2" fillId="2" borderId="0" xfId="0" applyFont="1" applyFill="1"/>
    <xf numFmtId="0" fontId="2" fillId="0" borderId="4" xfId="0" applyFont="1" applyBorder="1"/>
    <xf numFmtId="0" fontId="2" fillId="0" borderId="3" xfId="0" applyFont="1" applyBorder="1"/>
    <xf numFmtId="0" fontId="2" fillId="0" borderId="4" xfId="0" applyFont="1" applyBorder="1" applyAlignment="1">
      <alignment horizontal="center" vertical="top" wrapText="1"/>
    </xf>
    <xf numFmtId="0" fontId="2" fillId="0" borderId="3" xfId="0" applyFont="1" applyBorder="1" applyAlignment="1">
      <alignment horizontal="center" vertical="top"/>
    </xf>
    <xf numFmtId="0" fontId="2" fillId="0" borderId="0" xfId="0" applyFont="1" applyAlignment="1">
      <alignment vertical="top"/>
    </xf>
    <xf numFmtId="0" fontId="2" fillId="2" borderId="0" xfId="0" applyFont="1" applyFill="1" applyAlignment="1">
      <alignment vertical="top"/>
    </xf>
    <xf numFmtId="0" fontId="2" fillId="0" borderId="4" xfId="0" applyFont="1" applyBorder="1" applyAlignment="1">
      <alignment vertical="top"/>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0" borderId="4" xfId="0" applyFont="1" applyBorder="1" applyAlignment="1">
      <alignment horizontal="center" vertical="center"/>
    </xf>
    <xf numFmtId="0" fontId="3" fillId="3" borderId="4" xfId="0" applyFont="1" applyFill="1" applyBorder="1" applyAlignment="1">
      <alignment horizontal="center"/>
    </xf>
    <xf numFmtId="0" fontId="2" fillId="2" borderId="5" xfId="0" applyFont="1" applyFill="1" applyBorder="1"/>
    <xf numFmtId="0" fontId="2" fillId="2" borderId="6" xfId="0" applyFont="1" applyFill="1" applyBorder="1"/>
    <xf numFmtId="9" fontId="2" fillId="0" borderId="7" xfId="0" applyNumberFormat="1" applyFont="1" applyBorder="1" applyAlignment="1">
      <alignment horizontal="center"/>
    </xf>
    <xf numFmtId="9" fontId="2" fillId="0" borderId="8" xfId="0" applyNumberFormat="1" applyFont="1" applyBorder="1" applyAlignment="1">
      <alignment horizontal="center"/>
    </xf>
    <xf numFmtId="0" fontId="2" fillId="0" borderId="8" xfId="0" applyFont="1" applyBorder="1" applyAlignment="1">
      <alignment horizontal="center" vertical="center"/>
    </xf>
    <xf numFmtId="164" fontId="2" fillId="0" borderId="5" xfId="0" applyNumberFormat="1" applyFont="1" applyBorder="1" applyAlignment="1">
      <alignment horizontal="center"/>
    </xf>
    <xf numFmtId="9" fontId="2" fillId="0" borderId="9" xfId="0" applyNumberFormat="1" applyFont="1" applyBorder="1" applyAlignment="1">
      <alignment horizontal="center"/>
    </xf>
    <xf numFmtId="0" fontId="2" fillId="0" borderId="9" xfId="0" applyFont="1" applyBorder="1" applyAlignment="1">
      <alignment horizontal="center" vertical="center"/>
    </xf>
    <xf numFmtId="43" fontId="2" fillId="0" borderId="9" xfId="1" applyFont="1" applyBorder="1" applyAlignment="1">
      <alignment horizontal="center" vertical="center"/>
    </xf>
    <xf numFmtId="0" fontId="2" fillId="0" borderId="5"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vertical="center"/>
    </xf>
    <xf numFmtId="43" fontId="2" fillId="0" borderId="8" xfId="0" applyNumberFormat="1" applyFont="1" applyBorder="1" applyAlignment="1">
      <alignment horizontal="center" vertical="center"/>
    </xf>
    <xf numFmtId="9" fontId="2" fillId="0" borderId="10" xfId="0" applyNumberFormat="1" applyFont="1" applyBorder="1" applyAlignment="1">
      <alignment horizontal="center"/>
    </xf>
    <xf numFmtId="9" fontId="2" fillId="0" borderId="5" xfId="0" applyNumberFormat="1" applyFont="1" applyBorder="1" applyAlignment="1">
      <alignment horizontal="center"/>
    </xf>
    <xf numFmtId="0" fontId="2" fillId="2" borderId="12" xfId="0" applyFont="1" applyFill="1" applyBorder="1"/>
    <xf numFmtId="43" fontId="2" fillId="0" borderId="0" xfId="0" applyNumberFormat="1" applyFont="1"/>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3" fillId="0" borderId="4" xfId="0" applyFont="1" applyBorder="1" applyAlignment="1">
      <alignment vertical="center" wrapText="1"/>
    </xf>
    <xf numFmtId="0" fontId="2" fillId="2" borderId="0" xfId="0" applyFont="1" applyFill="1" applyAlignment="1">
      <alignment vertical="center"/>
    </xf>
    <xf numFmtId="0" fontId="3" fillId="2" borderId="0" xfId="0" applyFont="1" applyFill="1" applyAlignment="1">
      <alignment vertical="center"/>
    </xf>
    <xf numFmtId="0" fontId="5" fillId="4" borderId="23" xfId="0" applyFont="1" applyFill="1" applyBorder="1" applyAlignment="1">
      <alignment horizontal="center" vertical="center"/>
    </xf>
    <xf numFmtId="0" fontId="5" fillId="4" borderId="26" xfId="0" applyFont="1" applyFill="1" applyBorder="1" applyAlignment="1">
      <alignment horizontal="center" vertical="center"/>
    </xf>
    <xf numFmtId="0" fontId="0" fillId="2" borderId="13" xfId="0" applyFill="1" applyBorder="1" applyAlignment="1">
      <alignment horizontal="center"/>
    </xf>
    <xf numFmtId="0" fontId="0" fillId="2" borderId="12" xfId="0" applyFill="1" applyBorder="1" applyAlignment="1">
      <alignment horizontal="center"/>
    </xf>
    <xf numFmtId="0" fontId="0" fillId="2" borderId="16" xfId="0" applyFill="1" applyBorder="1" applyAlignment="1">
      <alignment horizontal="center"/>
    </xf>
    <xf numFmtId="0" fontId="0" fillId="2" borderId="6" xfId="0" applyFill="1" applyBorder="1" applyAlignment="1">
      <alignment horizontal="center"/>
    </xf>
    <xf numFmtId="0" fontId="0" fillId="2" borderId="0" xfId="0" applyFill="1" applyAlignment="1">
      <alignment horizontal="center"/>
    </xf>
    <xf numFmtId="0" fontId="0" fillId="2" borderId="19"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24" xfId="0" applyFill="1" applyBorder="1" applyAlignment="1">
      <alignment horizontal="center"/>
    </xf>
    <xf numFmtId="0" fontId="4" fillId="4" borderId="17" xfId="0" applyFont="1" applyFill="1" applyBorder="1" applyAlignment="1">
      <alignment horizontal="center"/>
    </xf>
    <xf numFmtId="0" fontId="5" fillId="4" borderId="17"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4" fillId="4" borderId="20" xfId="0" applyFont="1" applyFill="1" applyBorder="1" applyAlignment="1">
      <alignment horizontal="center"/>
    </xf>
    <xf numFmtId="0" fontId="5" fillId="4" borderId="20"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25"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44" fontId="2" fillId="2" borderId="3" xfId="2" applyFont="1" applyFill="1" applyBorder="1" applyAlignment="1">
      <alignment horizontal="center" vertical="center"/>
    </xf>
    <xf numFmtId="44" fontId="2" fillId="2" borderId="1" xfId="2"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44" fontId="3" fillId="3" borderId="3" xfId="2" applyFont="1" applyFill="1" applyBorder="1" applyAlignment="1">
      <alignment horizontal="center" vertical="center"/>
    </xf>
    <xf numFmtId="44" fontId="3" fillId="3" borderId="2" xfId="2" applyFont="1" applyFill="1" applyBorder="1" applyAlignment="1">
      <alignment horizontal="center" vertical="center"/>
    </xf>
    <xf numFmtId="44" fontId="3" fillId="3" borderId="1" xfId="2" applyFont="1" applyFill="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9" fontId="2" fillId="0" borderId="3" xfId="0" applyNumberFormat="1" applyFont="1" applyBorder="1" applyAlignment="1">
      <alignment horizontal="center" vertical="center"/>
    </xf>
    <xf numFmtId="9" fontId="2" fillId="0" borderId="2" xfId="0" applyNumberFormat="1" applyFont="1" applyBorder="1" applyAlignment="1">
      <alignment horizontal="center" vertical="center"/>
    </xf>
    <xf numFmtId="9" fontId="2" fillId="0" borderId="1" xfId="0" applyNumberFormat="1" applyFont="1" applyBorder="1" applyAlignment="1">
      <alignment horizontal="center" vertical="center"/>
    </xf>
    <xf numFmtId="0" fontId="2" fillId="0" borderId="3" xfId="0" applyFont="1" applyBorder="1" applyAlignment="1">
      <alignment horizontal="justify" vertical="top" wrapText="1"/>
    </xf>
    <xf numFmtId="0" fontId="2" fillId="0" borderId="2" xfId="0" applyFont="1" applyBorder="1" applyAlignment="1">
      <alignment horizontal="justify" vertical="top" wrapText="1"/>
    </xf>
    <xf numFmtId="0" fontId="2" fillId="0" borderId="1" xfId="0" applyFont="1" applyBorder="1" applyAlignment="1">
      <alignment horizontal="justify" vertical="top" wrapText="1"/>
    </xf>
    <xf numFmtId="43" fontId="2" fillId="0" borderId="3" xfId="1" applyFont="1" applyBorder="1" applyAlignment="1">
      <alignment horizontal="center" vertical="center"/>
    </xf>
    <xf numFmtId="43" fontId="2" fillId="0" borderId="2" xfId="1" applyFont="1" applyBorder="1" applyAlignment="1">
      <alignment horizontal="center" vertical="center"/>
    </xf>
    <xf numFmtId="43" fontId="2" fillId="0" borderId="1" xfId="1" applyFont="1" applyBorder="1" applyAlignment="1">
      <alignment horizontal="center" vertical="center"/>
    </xf>
    <xf numFmtId="0" fontId="2" fillId="2" borderId="12"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3" xfId="0" applyFont="1" applyFill="1" applyBorder="1" applyAlignment="1">
      <alignment horizontal="left" vertical="center"/>
    </xf>
    <xf numFmtId="0" fontId="3" fillId="3" borderId="2" xfId="0" applyFont="1" applyFill="1" applyBorder="1" applyAlignment="1">
      <alignment horizontal="left" vertical="center"/>
    </xf>
    <xf numFmtId="0" fontId="3" fillId="3" borderId="1" xfId="0" applyFont="1" applyFill="1" applyBorder="1" applyAlignment="1">
      <alignment horizontal="left" vertical="center"/>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2" fillId="0" borderId="3"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985381574138672E-2"/>
          <c:y val="0.17255868717344913"/>
          <c:w val="0.90072968534919662"/>
          <c:h val="0.71028749738698693"/>
        </c:manualLayout>
      </c:layout>
      <c:barChart>
        <c:barDir val="col"/>
        <c:grouping val="clustered"/>
        <c:varyColors val="0"/>
        <c:ser>
          <c:idx val="0"/>
          <c:order val="0"/>
          <c:tx>
            <c:strRef>
              <c:f>'CUMPLIMIENTO GA'!$C$23</c:f>
              <c:strCache>
                <c:ptCount val="1"/>
                <c:pt idx="0">
                  <c:v>RESULTADO PERIODO</c:v>
                </c:pt>
              </c:strCache>
            </c:strRef>
          </c:tx>
          <c:spPr>
            <a:solidFill>
              <a:schemeClr val="accent1"/>
            </a:solidFill>
            <a:ln>
              <a:noFill/>
            </a:ln>
            <a:effectLst/>
          </c:spPr>
          <c:invertIfNegative val="0"/>
          <c:dLbls>
            <c:dLbl>
              <c:idx val="8"/>
              <c:layout>
                <c:manualLayout>
                  <c:x val="-1.2376790918176408E-16"/>
                  <c:y val="1.8691588785046731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94F-4660-991B-47A0264EB3AF}"/>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'CUMPLIMIENTO GA'!$B$24:$B$35</c:f>
              <c:strCache>
                <c:ptCount val="9"/>
                <c:pt idx="4">
                  <c:v>1 SEMESTRE</c:v>
                </c:pt>
                <c:pt idx="8">
                  <c:v>2 SEMESTRE</c:v>
                </c:pt>
              </c:strCache>
            </c:strRef>
          </c:cat>
          <c:val>
            <c:numRef>
              <c:f>'CUMPLIMIENTO GA'!$C$24:$C$35</c:f>
              <c:numCache>
                <c:formatCode>0%</c:formatCode>
                <c:ptCount val="11"/>
                <c:pt idx="4" formatCode="_(* #,##0.00_);_(* \(#,##0.00\);_(* &quot;-&quot;??_);_(@_)">
                  <c:v>4917.0466529916011</c:v>
                </c:pt>
                <c:pt idx="8" formatCode="_(* #,##0.00_);_(* \(#,##0.00\);_(* &quot;-&quot;??_);_(@_)">
                  <c:v>-4189.0531440084014</c:v>
                </c:pt>
              </c:numCache>
            </c:numRef>
          </c:val>
          <c:extLst xmlns:c16r2="http://schemas.microsoft.com/office/drawing/2015/06/chart">
            <c:ext xmlns:c16="http://schemas.microsoft.com/office/drawing/2014/chart" uri="{C3380CC4-5D6E-409C-BE32-E72D297353CC}">
              <c16:uniqueId val="{00000001-A94F-4660-991B-47A0264EB3AF}"/>
            </c:ext>
          </c:extLst>
        </c:ser>
        <c:ser>
          <c:idx val="1"/>
          <c:order val="1"/>
          <c:tx>
            <c:strRef>
              <c:f>'CUMPLIMIENTO GA'!$D$23</c:f>
              <c:strCache>
                <c:ptCount val="1"/>
                <c:pt idx="0">
                  <c:v>META OBJETIVO</c:v>
                </c:pt>
              </c:strCache>
            </c:strRef>
          </c:tx>
          <c:spPr>
            <a:solidFill>
              <a:schemeClr val="accent2"/>
            </a:solidFill>
            <a:ln>
              <a:noFill/>
            </a:ln>
            <a:effectLst/>
          </c:spPr>
          <c:invertIfNegative val="0"/>
          <c:dLbls>
            <c:dLbl>
              <c:idx val="4"/>
              <c:layout>
                <c:manualLayout>
                  <c:x val="8.4566607456723897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94F-4660-991B-47A0264EB3AF}"/>
                </c:ext>
                <c:ext xmlns:c15="http://schemas.microsoft.com/office/drawing/2012/chart" uri="{CE6537A1-D6FC-4f65-9D91-7224C49458BB}">
                  <c15:layout/>
                </c:ext>
              </c:extLst>
            </c:dLbl>
            <c:dLbl>
              <c:idx val="8"/>
              <c:layout>
                <c:manualLayout>
                  <c:x val="2.1396059669632699E-5"/>
                  <c:y val="1.246105919003115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94F-4660-991B-47A0264EB3AF}"/>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GA'!$B$24:$B$35</c:f>
              <c:strCache>
                <c:ptCount val="9"/>
                <c:pt idx="4">
                  <c:v>1 SEMESTRE</c:v>
                </c:pt>
                <c:pt idx="8">
                  <c:v>2 SEMESTRE</c:v>
                </c:pt>
              </c:strCache>
            </c:strRef>
          </c:cat>
          <c:val>
            <c:numRef>
              <c:f>'CUMPLIMIENTO GA'!$D$24:$D$35</c:f>
              <c:numCache>
                <c:formatCode>0%</c:formatCode>
                <c:ptCount val="11"/>
                <c:pt idx="4" formatCode="General">
                  <c:v>0</c:v>
                </c:pt>
                <c:pt idx="8" formatCode="General">
                  <c:v>0</c:v>
                </c:pt>
              </c:numCache>
            </c:numRef>
          </c:val>
          <c:extLst xmlns:c16r2="http://schemas.microsoft.com/office/drawing/2015/06/chart">
            <c:ext xmlns:c16="http://schemas.microsoft.com/office/drawing/2014/chart" uri="{C3380CC4-5D6E-409C-BE32-E72D297353CC}">
              <c16:uniqueId val="{00000004-A94F-4660-991B-47A0264EB3AF}"/>
            </c:ext>
          </c:extLst>
        </c:ser>
        <c:dLbls>
          <c:showLegendKey val="0"/>
          <c:showVal val="1"/>
          <c:showCatName val="0"/>
          <c:showSerName val="0"/>
          <c:showPercent val="0"/>
          <c:showBubbleSize val="0"/>
        </c:dLbls>
        <c:gapWidth val="219"/>
        <c:overlap val="-27"/>
        <c:axId val="320383120"/>
        <c:axId val="320385920"/>
      </c:barChart>
      <c:catAx>
        <c:axId val="3203831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385920"/>
        <c:crosses val="autoZero"/>
        <c:auto val="1"/>
        <c:lblAlgn val="ctr"/>
        <c:lblOffset val="100"/>
        <c:noMultiLvlLbl val="0"/>
      </c:catAx>
      <c:valAx>
        <c:axId val="320385920"/>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0"/>
        <c:majorTickMark val="out"/>
        <c:minorTickMark val="none"/>
        <c:tickLblPos val="nextTo"/>
        <c:spPr>
          <a:no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0383120"/>
        <c:crosses val="autoZero"/>
        <c:crossBetween val="between"/>
        <c:majorUnit val="2000"/>
        <c:minorUnit val="1"/>
      </c:valAx>
      <c:spPr>
        <a:noFill/>
        <a:ln>
          <a:noFill/>
        </a:ln>
        <a:effectLst/>
      </c:spPr>
    </c:plotArea>
    <c:legend>
      <c:legendPos val="r"/>
      <c:layout>
        <c:manualLayout>
          <c:xMode val="edge"/>
          <c:yMode val="edge"/>
          <c:x val="0.14985122429316589"/>
          <c:y val="0.38239801800475887"/>
          <c:w val="0.16176233613721583"/>
          <c:h val="0.210281845610420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85725</xdr:colOff>
      <xdr:row>22</xdr:row>
      <xdr:rowOff>0</xdr:rowOff>
    </xdr:from>
    <xdr:to>
      <xdr:col>13</xdr:col>
      <xdr:colOff>838200</xdr:colOff>
      <xdr:row>35</xdr:row>
      <xdr:rowOff>57150</xdr:rowOff>
    </xdr:to>
    <xdr:graphicFrame macro="">
      <xdr:nvGraphicFramePr>
        <xdr:cNvPr id="2" name="Gráfico 1">
          <a:extLst>
            <a:ext uri="{FF2B5EF4-FFF2-40B4-BE49-F238E27FC236}">
              <a16:creationId xmlns="" xmlns:a16="http://schemas.microsoft.com/office/drawing/2014/main" id="{7BD9943E-4C0E-4F05-A0AC-62E74ADC5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933450</xdr:colOff>
      <xdr:row>1</xdr:row>
      <xdr:rowOff>28574</xdr:rowOff>
    </xdr:from>
    <xdr:ext cx="1619250" cy="962025"/>
    <xdr:pic>
      <xdr:nvPicPr>
        <xdr:cNvPr id="3" name="Imagen 2" descr="Resultado de imagen para gobernación de bolivar">
          <a:extLst>
            <a:ext uri="{FF2B5EF4-FFF2-40B4-BE49-F238E27FC236}">
              <a16:creationId xmlns="" xmlns:a16="http://schemas.microsoft.com/office/drawing/2014/main" id="{BEC23E5E-F8DE-4E24-95E5-C305385070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4677" r="66000"/>
        <a:stretch>
          <a:fillRect/>
        </a:stretch>
      </xdr:blipFill>
      <xdr:spPr bwMode="auto">
        <a:xfrm>
          <a:off x="1171575" y="200024"/>
          <a:ext cx="16192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showGridLines="0" tabSelected="1" zoomScaleSheetLayoutView="100" workbookViewId="0">
      <selection activeCell="N2" sqref="N2:N4"/>
    </sheetView>
  </sheetViews>
  <sheetFormatPr baseColWidth="10" defaultRowHeight="12.75"/>
  <cols>
    <col min="1" max="1" width="3.5703125" style="1" customWidth="1"/>
    <col min="2" max="3" width="18.5703125" style="1" customWidth="1"/>
    <col min="4" max="4" width="15.28515625" style="1" customWidth="1"/>
    <col min="5" max="5" width="12.28515625" style="1" customWidth="1"/>
    <col min="6" max="6" width="10.7109375" style="1" customWidth="1"/>
    <col min="7" max="7" width="11.7109375" style="1" customWidth="1"/>
    <col min="8" max="8" width="7.5703125" style="1" customWidth="1"/>
    <col min="9" max="9" width="9.42578125" style="1" customWidth="1"/>
    <col min="10" max="11" width="15.140625" style="1" customWidth="1"/>
    <col min="12" max="12" width="14.140625" style="1" customWidth="1"/>
    <col min="13" max="13" width="16.42578125" style="1" customWidth="1"/>
    <col min="14" max="14" width="22" style="1" customWidth="1"/>
    <col min="15" max="15" width="6.42578125" style="1" customWidth="1"/>
    <col min="16" max="18" width="11.42578125" style="1"/>
    <col min="19" max="19" width="11.42578125" style="1" customWidth="1"/>
    <col min="20" max="16384" width="11.42578125" style="1"/>
  </cols>
  <sheetData>
    <row r="1" spans="1:21" ht="13.5" thickBot="1">
      <c r="A1" s="2"/>
      <c r="B1" s="2"/>
      <c r="C1" s="2"/>
      <c r="D1" s="2"/>
      <c r="E1" s="2"/>
      <c r="F1" s="2"/>
      <c r="G1" s="2"/>
      <c r="H1" s="2"/>
      <c r="I1" s="2"/>
      <c r="J1" s="2"/>
      <c r="K1" s="2"/>
      <c r="L1" s="2"/>
      <c r="M1" s="2"/>
      <c r="N1" s="2"/>
      <c r="O1" s="2"/>
    </row>
    <row r="2" spans="1:21" ht="18.75">
      <c r="A2" s="2"/>
      <c r="B2" s="47"/>
      <c r="C2" s="48"/>
      <c r="D2" s="49"/>
      <c r="E2" s="56" t="s">
        <v>62</v>
      </c>
      <c r="F2" s="56"/>
      <c r="G2" s="56"/>
      <c r="H2" s="56"/>
      <c r="I2" s="56"/>
      <c r="J2" s="56"/>
      <c r="K2" s="56"/>
      <c r="L2" s="57" t="s">
        <v>63</v>
      </c>
      <c r="M2" s="57"/>
      <c r="N2" s="59" t="s">
        <v>69</v>
      </c>
      <c r="O2" s="2"/>
    </row>
    <row r="3" spans="1:21" ht="18.75">
      <c r="A3" s="2"/>
      <c r="B3" s="50"/>
      <c r="C3" s="51"/>
      <c r="D3" s="52"/>
      <c r="E3" s="62" t="s">
        <v>68</v>
      </c>
      <c r="F3" s="62"/>
      <c r="G3" s="62"/>
      <c r="H3" s="62"/>
      <c r="I3" s="62"/>
      <c r="J3" s="62"/>
      <c r="K3" s="62"/>
      <c r="L3" s="58"/>
      <c r="M3" s="58"/>
      <c r="N3" s="60"/>
      <c r="O3" s="2"/>
    </row>
    <row r="4" spans="1:21">
      <c r="A4" s="2"/>
      <c r="B4" s="50"/>
      <c r="C4" s="51"/>
      <c r="D4" s="52"/>
      <c r="E4" s="63" t="s">
        <v>64</v>
      </c>
      <c r="F4" s="63"/>
      <c r="G4" s="63"/>
      <c r="H4" s="63"/>
      <c r="I4" s="63"/>
      <c r="J4" s="63"/>
      <c r="K4" s="63"/>
      <c r="L4" s="58"/>
      <c r="M4" s="58"/>
      <c r="N4" s="61"/>
      <c r="O4" s="2"/>
    </row>
    <row r="5" spans="1:21" ht="15.75">
      <c r="A5" s="2"/>
      <c r="B5" s="50"/>
      <c r="C5" s="51"/>
      <c r="D5" s="52"/>
      <c r="E5" s="63"/>
      <c r="F5" s="63"/>
      <c r="G5" s="63"/>
      <c r="H5" s="63"/>
      <c r="I5" s="63"/>
      <c r="J5" s="63"/>
      <c r="K5" s="63"/>
      <c r="L5" s="58" t="s">
        <v>65</v>
      </c>
      <c r="M5" s="58"/>
      <c r="N5" s="45">
        <v>1</v>
      </c>
      <c r="O5" s="2"/>
    </row>
    <row r="6" spans="1:21" ht="16.5" thickBot="1">
      <c r="A6" s="2"/>
      <c r="B6" s="53"/>
      <c r="C6" s="54"/>
      <c r="D6" s="55"/>
      <c r="E6" s="64"/>
      <c r="F6" s="64"/>
      <c r="G6" s="64"/>
      <c r="H6" s="64"/>
      <c r="I6" s="64"/>
      <c r="J6" s="64"/>
      <c r="K6" s="64"/>
      <c r="L6" s="65" t="s">
        <v>66</v>
      </c>
      <c r="M6" s="65"/>
      <c r="N6" s="46" t="s">
        <v>67</v>
      </c>
      <c r="O6" s="2"/>
    </row>
    <row r="7" spans="1:21" ht="13.5" thickBot="1">
      <c r="A7" s="2"/>
      <c r="B7" s="66" t="s">
        <v>61</v>
      </c>
      <c r="C7" s="67"/>
      <c r="D7" s="67"/>
      <c r="E7" s="67"/>
      <c r="F7" s="67"/>
      <c r="G7" s="67"/>
      <c r="H7" s="67"/>
      <c r="I7" s="67"/>
      <c r="J7" s="67"/>
      <c r="K7" s="67"/>
      <c r="L7" s="67"/>
      <c r="M7" s="67"/>
      <c r="N7" s="68"/>
      <c r="O7" s="44"/>
    </row>
    <row r="8" spans="1:21" ht="13.5" thickBot="1">
      <c r="A8" s="2"/>
      <c r="B8" s="69" t="s">
        <v>60</v>
      </c>
      <c r="C8" s="70"/>
      <c r="D8" s="70"/>
      <c r="E8" s="70"/>
      <c r="F8" s="70"/>
      <c r="G8" s="70"/>
      <c r="H8" s="70"/>
      <c r="I8" s="70"/>
      <c r="J8" s="70"/>
      <c r="K8" s="70"/>
      <c r="L8" s="70"/>
      <c r="M8" s="70"/>
      <c r="N8" s="71"/>
      <c r="O8" s="44"/>
    </row>
    <row r="9" spans="1:21" ht="13.5" thickBot="1">
      <c r="A9" s="2"/>
      <c r="B9" s="72"/>
      <c r="C9" s="73"/>
      <c r="D9" s="73"/>
      <c r="E9" s="73"/>
      <c r="F9" s="73"/>
      <c r="G9" s="73"/>
      <c r="H9" s="73"/>
      <c r="I9" s="73"/>
      <c r="J9" s="73"/>
      <c r="K9" s="73"/>
      <c r="L9" s="73"/>
      <c r="M9" s="73"/>
      <c r="N9" s="74"/>
      <c r="O9" s="43"/>
    </row>
    <row r="10" spans="1:21" ht="13.5" thickBot="1">
      <c r="A10" s="2"/>
      <c r="B10" s="75" t="s">
        <v>59</v>
      </c>
      <c r="C10" s="76"/>
      <c r="D10" s="76"/>
      <c r="E10" s="76"/>
      <c r="F10" s="77"/>
      <c r="G10" s="75" t="s">
        <v>58</v>
      </c>
      <c r="H10" s="76"/>
      <c r="I10" s="77"/>
      <c r="J10" s="69" t="s">
        <v>21</v>
      </c>
      <c r="K10" s="70"/>
      <c r="L10" s="70"/>
      <c r="M10" s="70"/>
      <c r="N10" s="71"/>
      <c r="O10" s="2"/>
    </row>
    <row r="11" spans="1:21" ht="13.5" thickBot="1">
      <c r="A11" s="2"/>
      <c r="B11" s="78"/>
      <c r="C11" s="79"/>
      <c r="D11" s="79"/>
      <c r="E11" s="79"/>
      <c r="F11" s="80"/>
      <c r="G11" s="78"/>
      <c r="H11" s="79"/>
      <c r="I11" s="80"/>
      <c r="J11" s="69" t="s">
        <v>57</v>
      </c>
      <c r="K11" s="71"/>
      <c r="L11" s="81" t="s">
        <v>56</v>
      </c>
      <c r="M11" s="82"/>
      <c r="N11" s="42" t="s">
        <v>55</v>
      </c>
      <c r="O11" s="41"/>
    </row>
    <row r="12" spans="1:21" ht="43.5" customHeight="1" thickBot="1">
      <c r="A12" s="2"/>
      <c r="B12" s="83" t="s">
        <v>54</v>
      </c>
      <c r="C12" s="84"/>
      <c r="D12" s="84"/>
      <c r="E12" s="84"/>
      <c r="F12" s="82"/>
      <c r="G12" s="72" t="s">
        <v>39</v>
      </c>
      <c r="H12" s="73"/>
      <c r="I12" s="74"/>
      <c r="J12" s="85">
        <v>58068.454379008399</v>
      </c>
      <c r="K12" s="86"/>
      <c r="L12" s="87" t="s">
        <v>53</v>
      </c>
      <c r="M12" s="88"/>
      <c r="N12" s="40" t="s">
        <v>33</v>
      </c>
      <c r="O12" s="2"/>
    </row>
    <row r="13" spans="1:21" ht="13.5" thickBot="1">
      <c r="A13" s="2"/>
      <c r="B13" s="89" t="s">
        <v>52</v>
      </c>
      <c r="C13" s="90"/>
      <c r="D13" s="90"/>
      <c r="E13" s="90"/>
      <c r="F13" s="90"/>
      <c r="G13" s="90"/>
      <c r="H13" s="90"/>
      <c r="I13" s="90"/>
      <c r="J13" s="90"/>
      <c r="K13" s="90"/>
      <c r="L13" s="90"/>
      <c r="M13" s="90"/>
      <c r="N13" s="91"/>
      <c r="O13" s="2"/>
      <c r="S13" s="39" t="s">
        <v>51</v>
      </c>
      <c r="T13" s="39" t="s">
        <v>50</v>
      </c>
    </row>
    <row r="14" spans="1:21" ht="28.5" customHeight="1" thickBot="1">
      <c r="A14" s="2"/>
      <c r="B14" s="78" t="s">
        <v>49</v>
      </c>
      <c r="C14" s="80"/>
      <c r="D14" s="94" t="s">
        <v>48</v>
      </c>
      <c r="E14" s="95"/>
      <c r="F14" s="81" t="s">
        <v>47</v>
      </c>
      <c r="G14" s="84"/>
      <c r="H14" s="82"/>
      <c r="I14" s="81" t="s">
        <v>46</v>
      </c>
      <c r="J14" s="84"/>
      <c r="K14" s="82"/>
      <c r="L14" s="81" t="s">
        <v>45</v>
      </c>
      <c r="M14" s="84"/>
      <c r="N14" s="82"/>
      <c r="O14" s="2"/>
      <c r="S14" s="39" t="s">
        <v>44</v>
      </c>
      <c r="T14" s="39" t="s">
        <v>43</v>
      </c>
    </row>
    <row r="15" spans="1:21" ht="27.75" customHeight="1" thickBot="1">
      <c r="A15" s="2"/>
      <c r="B15" s="72" t="s">
        <v>42</v>
      </c>
      <c r="C15" s="74"/>
      <c r="D15" s="72" t="s">
        <v>34</v>
      </c>
      <c r="E15" s="74"/>
      <c r="F15" s="96" t="s">
        <v>41</v>
      </c>
      <c r="G15" s="97"/>
      <c r="H15" s="98"/>
      <c r="I15" s="96" t="s">
        <v>41</v>
      </c>
      <c r="J15" s="97"/>
      <c r="K15" s="98"/>
      <c r="L15" s="83" t="s">
        <v>40</v>
      </c>
      <c r="M15" s="92"/>
      <c r="N15" s="93"/>
      <c r="O15" s="2"/>
      <c r="S15" s="39" t="s">
        <v>39</v>
      </c>
      <c r="T15" s="39" t="s">
        <v>38</v>
      </c>
      <c r="U15" s="39" t="s">
        <v>37</v>
      </c>
    </row>
    <row r="16" spans="1:21" ht="13.5" thickBot="1">
      <c r="A16" s="2"/>
      <c r="B16" s="69" t="s">
        <v>36</v>
      </c>
      <c r="C16" s="70"/>
      <c r="D16" s="70"/>
      <c r="E16" s="70"/>
      <c r="F16" s="70"/>
      <c r="G16" s="71"/>
      <c r="H16" s="69" t="s">
        <v>35</v>
      </c>
      <c r="I16" s="70"/>
      <c r="J16" s="70"/>
      <c r="K16" s="70"/>
      <c r="L16" s="70"/>
      <c r="M16" s="70"/>
      <c r="N16" s="71"/>
      <c r="O16" s="2"/>
      <c r="T16" s="39" t="s">
        <v>34</v>
      </c>
      <c r="U16" s="39" t="s">
        <v>33</v>
      </c>
    </row>
    <row r="17" spans="1:21" ht="32.25" customHeight="1" thickBot="1">
      <c r="A17" s="2"/>
      <c r="B17" s="83" t="s">
        <v>32</v>
      </c>
      <c r="C17" s="92"/>
      <c r="D17" s="92"/>
      <c r="E17" s="92"/>
      <c r="F17" s="92"/>
      <c r="G17" s="93"/>
      <c r="H17" s="107" t="s">
        <v>31</v>
      </c>
      <c r="I17" s="108"/>
      <c r="J17" s="108"/>
      <c r="K17" s="108"/>
      <c r="L17" s="108"/>
      <c r="M17" s="108"/>
      <c r="N17" s="109"/>
      <c r="O17" s="2"/>
      <c r="T17" s="39" t="s">
        <v>30</v>
      </c>
      <c r="U17" s="39" t="s">
        <v>29</v>
      </c>
    </row>
    <row r="18" spans="1:21" ht="13.5" thickBot="1">
      <c r="A18" s="2"/>
      <c r="B18" s="66" t="s">
        <v>28</v>
      </c>
      <c r="C18" s="67"/>
      <c r="D18" s="67"/>
      <c r="E18" s="67"/>
      <c r="F18" s="67"/>
      <c r="G18" s="67"/>
      <c r="H18" s="67"/>
      <c r="I18" s="67"/>
      <c r="J18" s="67"/>
      <c r="K18" s="67"/>
      <c r="L18" s="67"/>
      <c r="M18" s="67"/>
      <c r="N18" s="68"/>
      <c r="O18" s="2"/>
    </row>
    <row r="19" spans="1:21" ht="13.5" thickBot="1">
      <c r="A19" s="2"/>
      <c r="B19" s="15" t="s">
        <v>27</v>
      </c>
      <c r="C19" s="69" t="s">
        <v>26</v>
      </c>
      <c r="D19" s="70"/>
      <c r="E19" s="70"/>
      <c r="F19" s="70"/>
      <c r="G19" s="71"/>
      <c r="H19" s="75" t="s">
        <v>19</v>
      </c>
      <c r="I19" s="76"/>
      <c r="J19" s="76"/>
      <c r="K19" s="76"/>
      <c r="L19" s="76"/>
      <c r="M19" s="76"/>
      <c r="N19" s="77"/>
    </row>
    <row r="20" spans="1:21" ht="30" customHeight="1" thickBot="1">
      <c r="A20" s="2"/>
      <c r="B20" s="38" t="s">
        <v>25</v>
      </c>
      <c r="C20" s="102">
        <f>62985501032/1000000</f>
        <v>62985.501032</v>
      </c>
      <c r="D20" s="103"/>
      <c r="E20" s="103"/>
      <c r="F20" s="103"/>
      <c r="G20" s="104"/>
      <c r="H20" s="102">
        <f>53879401235/1000000</f>
        <v>53879.401234999998</v>
      </c>
      <c r="I20" s="103"/>
      <c r="J20" s="103"/>
      <c r="K20" s="103"/>
      <c r="L20" s="103"/>
      <c r="M20" s="103"/>
      <c r="N20" s="104"/>
    </row>
    <row r="21" spans="1:21" ht="43.5" customHeight="1" thickBot="1">
      <c r="A21" s="2"/>
      <c r="B21" s="38" t="s">
        <v>24</v>
      </c>
      <c r="C21" s="102">
        <v>58068.454379008399</v>
      </c>
      <c r="D21" s="103"/>
      <c r="E21" s="103"/>
      <c r="F21" s="103"/>
      <c r="G21" s="104"/>
      <c r="H21" s="102">
        <v>58068.454379008399</v>
      </c>
      <c r="I21" s="103"/>
      <c r="J21" s="103"/>
      <c r="K21" s="103"/>
      <c r="L21" s="103"/>
      <c r="M21" s="103"/>
      <c r="N21" s="104"/>
      <c r="Q21" s="37"/>
    </row>
    <row r="22" spans="1:21" ht="13.5" thickBot="1">
      <c r="A22" s="2"/>
      <c r="B22" s="66" t="s">
        <v>23</v>
      </c>
      <c r="C22" s="67"/>
      <c r="D22" s="67"/>
      <c r="E22" s="67"/>
      <c r="F22" s="67"/>
      <c r="G22" s="67"/>
      <c r="H22" s="67"/>
      <c r="I22" s="67"/>
      <c r="J22" s="67"/>
      <c r="K22" s="67"/>
      <c r="L22" s="67"/>
      <c r="M22" s="67"/>
      <c r="N22" s="68"/>
      <c r="O22" s="2"/>
      <c r="Q22" s="37"/>
    </row>
    <row r="23" spans="1:21" ht="26.25" thickBot="1">
      <c r="A23" s="2"/>
      <c r="B23" s="15" t="s">
        <v>11</v>
      </c>
      <c r="C23" s="11" t="s">
        <v>22</v>
      </c>
      <c r="D23" s="10" t="s">
        <v>21</v>
      </c>
      <c r="E23" s="2"/>
      <c r="F23" s="36"/>
      <c r="G23" s="105"/>
      <c r="H23" s="105"/>
      <c r="I23" s="105"/>
      <c r="J23" s="105"/>
      <c r="K23" s="105"/>
      <c r="L23" s="105"/>
      <c r="M23" s="105"/>
      <c r="N23" s="106"/>
      <c r="O23" s="2"/>
    </row>
    <row r="24" spans="1:21" ht="1.5" customHeight="1" thickBot="1">
      <c r="A24" s="2"/>
      <c r="B24" s="24"/>
      <c r="C24" s="23"/>
      <c r="D24" s="35"/>
      <c r="E24" s="2"/>
      <c r="F24" s="2"/>
      <c r="G24" s="2"/>
      <c r="H24" s="2"/>
      <c r="I24" s="2"/>
      <c r="J24" s="2"/>
      <c r="K24" s="2"/>
      <c r="L24" s="2"/>
      <c r="M24" s="2"/>
      <c r="N24" s="17"/>
      <c r="O24" s="2"/>
    </row>
    <row r="25" spans="1:21" ht="1.5" customHeight="1">
      <c r="A25" s="2"/>
      <c r="B25" s="24"/>
      <c r="C25" s="23"/>
      <c r="D25" s="34"/>
      <c r="E25" s="2"/>
      <c r="F25" s="2"/>
      <c r="G25" s="2"/>
      <c r="H25" s="2"/>
      <c r="I25" s="2"/>
      <c r="J25" s="2"/>
      <c r="K25" s="2"/>
      <c r="L25" s="2"/>
      <c r="M25" s="2"/>
      <c r="N25" s="17"/>
      <c r="O25" s="2"/>
    </row>
    <row r="26" spans="1:21" ht="1.5" customHeight="1">
      <c r="A26" s="2"/>
      <c r="B26" s="24"/>
      <c r="C26" s="23"/>
      <c r="D26" s="23"/>
      <c r="E26" s="2"/>
      <c r="F26" s="2"/>
      <c r="G26" s="2"/>
      <c r="H26" s="2"/>
      <c r="I26" s="2"/>
      <c r="J26" s="2"/>
      <c r="K26" s="2"/>
      <c r="L26" s="2"/>
      <c r="M26" s="2"/>
      <c r="N26" s="17"/>
      <c r="O26" s="2"/>
    </row>
    <row r="27" spans="1:21" ht="1.5" customHeight="1">
      <c r="A27" s="2"/>
      <c r="B27" s="24"/>
      <c r="C27" s="23"/>
      <c r="D27" s="23"/>
      <c r="E27" s="2"/>
      <c r="F27" s="2"/>
      <c r="G27" s="2"/>
      <c r="H27" s="2"/>
      <c r="I27" s="2"/>
      <c r="J27" s="2"/>
      <c r="K27" s="2"/>
      <c r="L27" s="2"/>
      <c r="M27" s="2"/>
      <c r="N27" s="17"/>
      <c r="O27" s="2"/>
    </row>
    <row r="28" spans="1:21" ht="50.25" customHeight="1" thickBot="1">
      <c r="A28" s="2"/>
      <c r="B28" s="21" t="s">
        <v>20</v>
      </c>
      <c r="C28" s="33">
        <f>+C20-C21</f>
        <v>4917.0466529916011</v>
      </c>
      <c r="D28" s="21" t="str">
        <f>+L12</f>
        <v>&lt; = 0</v>
      </c>
      <c r="E28" s="2"/>
      <c r="F28" s="2"/>
      <c r="G28" s="2"/>
      <c r="H28" s="2"/>
      <c r="I28" s="2"/>
      <c r="J28" s="2"/>
      <c r="K28" s="2"/>
      <c r="L28" s="2"/>
      <c r="M28" s="2"/>
      <c r="N28" s="17"/>
      <c r="O28" s="2"/>
    </row>
    <row r="29" spans="1:21" ht="13.5" hidden="1" thickBot="1">
      <c r="A29" s="2"/>
      <c r="B29" s="32"/>
      <c r="C29" s="31"/>
      <c r="D29" s="30"/>
      <c r="E29" s="2"/>
      <c r="F29" s="2"/>
      <c r="G29" s="2"/>
      <c r="H29" s="2"/>
      <c r="I29" s="2"/>
      <c r="J29" s="2"/>
      <c r="K29" s="2"/>
      <c r="L29" s="2"/>
      <c r="M29" s="2"/>
      <c r="N29" s="17"/>
      <c r="O29" s="2"/>
    </row>
    <row r="30" spans="1:21" ht="9" customHeight="1">
      <c r="A30" s="2"/>
      <c r="B30" s="29"/>
      <c r="C30" s="28"/>
      <c r="D30" s="26"/>
      <c r="E30" s="2"/>
      <c r="F30" s="2"/>
      <c r="G30" s="2"/>
      <c r="H30" s="2"/>
      <c r="I30" s="2"/>
      <c r="J30" s="2"/>
      <c r="K30" s="2"/>
      <c r="L30" s="2"/>
      <c r="M30" s="2"/>
      <c r="N30" s="17"/>
      <c r="O30" s="2"/>
    </row>
    <row r="31" spans="1:21" ht="7.5" customHeight="1">
      <c r="A31" s="2"/>
      <c r="B31" s="24"/>
      <c r="C31" s="27"/>
      <c r="D31" s="26"/>
      <c r="E31" s="2"/>
      <c r="F31" s="2"/>
      <c r="G31" s="2"/>
      <c r="H31" s="2"/>
      <c r="I31" s="2"/>
      <c r="J31" s="2"/>
      <c r="K31" s="2"/>
      <c r="L31" s="2"/>
      <c r="M31" s="2"/>
      <c r="N31" s="17"/>
      <c r="O31" s="2"/>
    </row>
    <row r="32" spans="1:21" ht="7.5" customHeight="1">
      <c r="A32" s="2"/>
      <c r="B32" s="24"/>
      <c r="C32" s="27"/>
      <c r="D32" s="26"/>
      <c r="E32" s="2"/>
      <c r="F32" s="2"/>
      <c r="G32" s="2"/>
      <c r="H32" s="2"/>
      <c r="I32" s="2"/>
      <c r="J32" s="2"/>
      <c r="K32" s="2"/>
      <c r="L32" s="2"/>
      <c r="M32" s="2"/>
      <c r="N32" s="17"/>
      <c r="O32" s="2"/>
    </row>
    <row r="33" spans="1:15" ht="33" customHeight="1" thickBot="1">
      <c r="A33" s="2"/>
      <c r="B33" s="24" t="s">
        <v>19</v>
      </c>
      <c r="C33" s="25">
        <f>+H20-H21</f>
        <v>-4189.0531440084014</v>
      </c>
      <c r="D33" s="21" t="str">
        <f>+L12</f>
        <v>&lt; = 0</v>
      </c>
      <c r="E33" s="2"/>
      <c r="F33" s="2"/>
      <c r="G33" s="2"/>
      <c r="H33" s="2"/>
      <c r="I33" s="2"/>
      <c r="J33" s="2"/>
      <c r="K33" s="2"/>
      <c r="L33" s="2"/>
      <c r="M33" s="2"/>
      <c r="N33" s="17"/>
      <c r="O33" s="2"/>
    </row>
    <row r="34" spans="1:15" ht="8.25" customHeight="1">
      <c r="A34" s="2"/>
      <c r="B34" s="24"/>
      <c r="C34" s="23"/>
      <c r="D34" s="22"/>
      <c r="E34" s="2"/>
      <c r="F34" s="2"/>
      <c r="G34" s="2"/>
      <c r="H34" s="2"/>
      <c r="I34" s="2"/>
      <c r="J34" s="2"/>
      <c r="K34" s="2"/>
      <c r="L34" s="2"/>
      <c r="M34" s="2"/>
      <c r="N34" s="17"/>
      <c r="O34" s="2"/>
    </row>
    <row r="35" spans="1:15" ht="8.25" customHeight="1" thickBot="1">
      <c r="A35" s="2"/>
      <c r="B35" s="21"/>
      <c r="C35" s="20"/>
      <c r="D35" s="19"/>
      <c r="E35" s="2"/>
      <c r="F35" s="2"/>
      <c r="G35" s="2"/>
      <c r="H35" s="2"/>
      <c r="I35" s="2"/>
      <c r="J35" s="2"/>
      <c r="K35" s="2"/>
      <c r="L35" s="2"/>
      <c r="M35" s="2"/>
      <c r="N35" s="17"/>
      <c r="O35" s="2"/>
    </row>
    <row r="36" spans="1:15" ht="5.25" customHeight="1" thickBot="1">
      <c r="A36" s="2"/>
      <c r="B36" s="18"/>
      <c r="C36" s="2"/>
      <c r="D36" s="2"/>
      <c r="E36" s="2"/>
      <c r="F36" s="2"/>
      <c r="G36" s="2"/>
      <c r="H36" s="2"/>
      <c r="I36" s="2"/>
      <c r="J36" s="2"/>
      <c r="K36" s="2"/>
      <c r="L36" s="2"/>
      <c r="M36" s="2"/>
      <c r="N36" s="17"/>
      <c r="O36" s="2"/>
    </row>
    <row r="37" spans="1:15" ht="13.5" thickBot="1">
      <c r="A37" s="2"/>
      <c r="B37" s="110" t="s">
        <v>18</v>
      </c>
      <c r="C37" s="111"/>
      <c r="D37" s="111"/>
      <c r="E37" s="111"/>
      <c r="F37" s="111"/>
      <c r="G37" s="111"/>
      <c r="H37" s="111"/>
      <c r="I37" s="111"/>
      <c r="J37" s="111"/>
      <c r="K37" s="111"/>
      <c r="L37" s="111"/>
      <c r="M37" s="111"/>
      <c r="N37" s="112"/>
      <c r="O37" s="2"/>
    </row>
    <row r="38" spans="1:15" ht="51" customHeight="1" thickBot="1">
      <c r="A38" s="2"/>
      <c r="B38" s="113" t="s">
        <v>17</v>
      </c>
      <c r="C38" s="114"/>
      <c r="D38" s="114"/>
      <c r="E38" s="114"/>
      <c r="F38" s="114"/>
      <c r="G38" s="114"/>
      <c r="H38" s="114"/>
      <c r="I38" s="114"/>
      <c r="J38" s="114"/>
      <c r="K38" s="114"/>
      <c r="L38" s="114"/>
      <c r="M38" s="114"/>
      <c r="N38" s="115"/>
      <c r="O38" s="2"/>
    </row>
    <row r="39" spans="1:15" ht="13.5" thickBot="1">
      <c r="A39" s="2"/>
      <c r="B39" s="110" t="s">
        <v>16</v>
      </c>
      <c r="C39" s="111"/>
      <c r="D39" s="111"/>
      <c r="E39" s="111"/>
      <c r="F39" s="111"/>
      <c r="G39" s="111"/>
      <c r="H39" s="111"/>
      <c r="I39" s="111"/>
      <c r="J39" s="111"/>
      <c r="K39" s="111"/>
      <c r="L39" s="111"/>
      <c r="M39" s="111"/>
      <c r="N39" s="112"/>
      <c r="O39" s="2"/>
    </row>
    <row r="40" spans="1:15" ht="44.1" customHeight="1" thickBot="1">
      <c r="A40" s="2"/>
      <c r="B40" s="113"/>
      <c r="C40" s="114"/>
      <c r="D40" s="114"/>
      <c r="E40" s="114"/>
      <c r="F40" s="114"/>
      <c r="G40" s="114"/>
      <c r="H40" s="114"/>
      <c r="I40" s="114"/>
      <c r="J40" s="114"/>
      <c r="K40" s="114"/>
      <c r="L40" s="114"/>
      <c r="M40" s="114"/>
      <c r="N40" s="115"/>
      <c r="O40" s="2"/>
    </row>
    <row r="41" spans="1:15" ht="13.5" thickBot="1">
      <c r="A41" s="2"/>
      <c r="B41" s="116" t="s">
        <v>15</v>
      </c>
      <c r="C41" s="117"/>
      <c r="D41" s="117"/>
      <c r="E41" s="117"/>
      <c r="F41" s="118"/>
      <c r="G41" s="15" t="s">
        <v>14</v>
      </c>
      <c r="H41" s="16" t="s">
        <v>13</v>
      </c>
      <c r="I41" s="15" t="s">
        <v>12</v>
      </c>
      <c r="J41" s="14"/>
      <c r="K41" s="14"/>
      <c r="L41" s="13"/>
      <c r="M41" s="13"/>
      <c r="N41" s="12"/>
      <c r="O41" s="2"/>
    </row>
    <row r="42" spans="1:15" ht="26.25" customHeight="1" thickBot="1">
      <c r="A42" s="2"/>
      <c r="B42" s="11" t="s">
        <v>11</v>
      </c>
      <c r="C42" s="10" t="s">
        <v>10</v>
      </c>
      <c r="D42" s="69" t="s">
        <v>9</v>
      </c>
      <c r="E42" s="70"/>
      <c r="F42" s="70"/>
      <c r="G42" s="70"/>
      <c r="H42" s="70"/>
      <c r="I42" s="70"/>
      <c r="J42" s="71"/>
      <c r="K42" s="69" t="s">
        <v>8</v>
      </c>
      <c r="L42" s="70"/>
      <c r="M42" s="70"/>
      <c r="N42" s="71"/>
      <c r="O42" s="2"/>
    </row>
    <row r="43" spans="1:15" s="7" customFormat="1" ht="68.25" customHeight="1" thickBot="1">
      <c r="A43" s="8"/>
      <c r="B43" s="6" t="s">
        <v>7</v>
      </c>
      <c r="C43" s="9" t="s">
        <v>6</v>
      </c>
      <c r="D43" s="99" t="s">
        <v>5</v>
      </c>
      <c r="E43" s="100"/>
      <c r="F43" s="100"/>
      <c r="G43" s="100"/>
      <c r="H43" s="100"/>
      <c r="I43" s="100"/>
      <c r="J43" s="101"/>
      <c r="K43" s="99" t="s">
        <v>4</v>
      </c>
      <c r="L43" s="100"/>
      <c r="M43" s="100"/>
      <c r="N43" s="101"/>
      <c r="O43" s="8"/>
    </row>
    <row r="44" spans="1:15" ht="38.25" customHeight="1" thickBot="1">
      <c r="A44" s="2"/>
      <c r="B44" s="6" t="s">
        <v>3</v>
      </c>
      <c r="C44" s="5" t="s">
        <v>2</v>
      </c>
      <c r="D44" s="99" t="s">
        <v>1</v>
      </c>
      <c r="E44" s="100"/>
      <c r="F44" s="100"/>
      <c r="G44" s="100"/>
      <c r="H44" s="100"/>
      <c r="I44" s="100"/>
      <c r="J44" s="101"/>
      <c r="K44" s="99" t="s">
        <v>0</v>
      </c>
      <c r="L44" s="100"/>
      <c r="M44" s="100"/>
      <c r="N44" s="101"/>
      <c r="O44" s="2"/>
    </row>
    <row r="45" spans="1:15" ht="13.5" thickBot="1">
      <c r="A45" s="2"/>
      <c r="B45" s="4"/>
      <c r="C45" s="3"/>
      <c r="D45" s="119"/>
      <c r="E45" s="120"/>
      <c r="F45" s="120"/>
      <c r="G45" s="120"/>
      <c r="H45" s="120"/>
      <c r="I45" s="120"/>
      <c r="J45" s="121"/>
      <c r="K45" s="72"/>
      <c r="L45" s="73"/>
      <c r="M45" s="73"/>
      <c r="N45" s="74"/>
      <c r="O45" s="2"/>
    </row>
    <row r="46" spans="1:15" ht="13.5" thickBot="1">
      <c r="A46" s="2"/>
      <c r="B46" s="4"/>
      <c r="C46" s="3"/>
      <c r="D46" s="119"/>
      <c r="E46" s="120"/>
      <c r="F46" s="120"/>
      <c r="G46" s="120"/>
      <c r="H46" s="120"/>
      <c r="I46" s="120"/>
      <c r="J46" s="121"/>
      <c r="K46" s="72"/>
      <c r="L46" s="73"/>
      <c r="M46" s="73"/>
      <c r="N46" s="74"/>
      <c r="O46" s="2"/>
    </row>
    <row r="47" spans="1:15" ht="13.5" thickBot="1">
      <c r="A47" s="2"/>
      <c r="B47" s="4"/>
      <c r="C47" s="3"/>
      <c r="D47" s="119"/>
      <c r="E47" s="120"/>
      <c r="F47" s="120"/>
      <c r="G47" s="120"/>
      <c r="H47" s="120"/>
      <c r="I47" s="120"/>
      <c r="J47" s="121"/>
      <c r="K47" s="72"/>
      <c r="L47" s="73"/>
      <c r="M47" s="73"/>
      <c r="N47" s="74"/>
      <c r="O47" s="2"/>
    </row>
    <row r="48" spans="1:15">
      <c r="A48" s="2"/>
      <c r="B48" s="2"/>
      <c r="C48" s="2"/>
      <c r="D48" s="2"/>
      <c r="E48" s="2"/>
      <c r="F48" s="2"/>
      <c r="G48" s="2"/>
      <c r="H48" s="2"/>
      <c r="I48" s="2"/>
      <c r="J48" s="2"/>
      <c r="K48" s="2"/>
      <c r="L48" s="2"/>
      <c r="M48" s="2"/>
      <c r="N48" s="2"/>
      <c r="O48" s="2"/>
    </row>
  </sheetData>
  <mergeCells count="61">
    <mergeCell ref="D47:J47"/>
    <mergeCell ref="K47:N47"/>
    <mergeCell ref="D44:J44"/>
    <mergeCell ref="K44:N44"/>
    <mergeCell ref="D45:J45"/>
    <mergeCell ref="K45:N45"/>
    <mergeCell ref="D46:J46"/>
    <mergeCell ref="K46:N46"/>
    <mergeCell ref="B18:N18"/>
    <mergeCell ref="C19:G19"/>
    <mergeCell ref="H19:N19"/>
    <mergeCell ref="C20:G20"/>
    <mergeCell ref="H20:N20"/>
    <mergeCell ref="D43:J43"/>
    <mergeCell ref="K43:N43"/>
    <mergeCell ref="C21:G21"/>
    <mergeCell ref="H21:N21"/>
    <mergeCell ref="B22:N22"/>
    <mergeCell ref="G23:N23"/>
    <mergeCell ref="D42:J42"/>
    <mergeCell ref="K42:N42"/>
    <mergeCell ref="B37:N37"/>
    <mergeCell ref="B38:N38"/>
    <mergeCell ref="B39:N39"/>
    <mergeCell ref="B40:N40"/>
    <mergeCell ref="B41:F41"/>
    <mergeCell ref="B16:G16"/>
    <mergeCell ref="H16:N16"/>
    <mergeCell ref="B17:G17"/>
    <mergeCell ref="B14:C14"/>
    <mergeCell ref="D14:E14"/>
    <mergeCell ref="F14:H14"/>
    <mergeCell ref="I14:K14"/>
    <mergeCell ref="L14:N14"/>
    <mergeCell ref="B15:C15"/>
    <mergeCell ref="D15:E15"/>
    <mergeCell ref="F15:H15"/>
    <mergeCell ref="I15:K15"/>
    <mergeCell ref="L15:N15"/>
    <mergeCell ref="H17:N17"/>
    <mergeCell ref="B12:F12"/>
    <mergeCell ref="G12:I12"/>
    <mergeCell ref="J12:K12"/>
    <mergeCell ref="L12:M12"/>
    <mergeCell ref="B13:N13"/>
    <mergeCell ref="B7:N7"/>
    <mergeCell ref="B8:N8"/>
    <mergeCell ref="B9:N9"/>
    <mergeCell ref="B10:F11"/>
    <mergeCell ref="G10:I11"/>
    <mergeCell ref="J10:N10"/>
    <mergeCell ref="J11:K11"/>
    <mergeCell ref="L11:M11"/>
    <mergeCell ref="B2:D6"/>
    <mergeCell ref="E2:K2"/>
    <mergeCell ref="L2:M4"/>
    <mergeCell ref="N2:N4"/>
    <mergeCell ref="E3:K3"/>
    <mergeCell ref="E4:K6"/>
    <mergeCell ref="L5:M5"/>
    <mergeCell ref="L6:M6"/>
  </mergeCells>
  <dataValidations count="3">
    <dataValidation type="list" allowBlank="1" showInputMessage="1" showErrorMessage="1" sqref="N12">
      <formula1>$U$15:$U$17</formula1>
    </dataValidation>
    <dataValidation type="list" allowBlank="1" showInputMessage="1" showErrorMessage="1" sqref="D15:E15">
      <formula1>$T$13:$T$17</formula1>
    </dataValidation>
    <dataValidation type="list" allowBlank="1" showInputMessage="1" showErrorMessage="1" sqref="Q14 G12:I12">
      <formula1>$S$13:$S$15</formula1>
    </dataValidation>
  </dataValidations>
  <pageMargins left="0.70866141732283472" right="0.51181102362204722" top="0.55118110236220474" bottom="0.35433070866141736" header="0.31496062992125984" footer="0.31496062992125984"/>
  <pageSetup scale="70"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CUMPLIMIENTO GA</vt:lpstr>
      <vt:lpstr>'CUMPLIMIENTO GA'!Área_de_impresión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U</dc:creator>
  <cp:lastModifiedBy>Lina Maria Pinedo Montalvo</cp:lastModifiedBy>
  <dcterms:created xsi:type="dcterms:W3CDTF">2021-07-09T02:47:20Z</dcterms:created>
  <dcterms:modified xsi:type="dcterms:W3CDTF">2022-02-10T21:20:24Z</dcterms:modified>
</cp:coreProperties>
</file>