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CODIFICACION ANTHONY (AC1)\INDICADORES ANTHONY\GESTIÓN FINANCIERA\PRESUPUESTO\"/>
    </mc:Choice>
  </mc:AlternateContent>
  <bookViews>
    <workbookView xWindow="0" yWindow="0" windowWidth="24000" windowHeight="9735" tabRatio="860"/>
  </bookViews>
  <sheets>
    <sheet name="EJECUCION REC MEJ. DE LA CALIDA" sheetId="14" r:id="rId1"/>
  </sheets>
  <definedNames>
    <definedName name="_xlnm.Print_Area" localSheetId="0">'EJECUCION REC MEJ. DE LA CALIDA'!$A$1:$O$40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14" l="1"/>
  <c r="F21" i="14"/>
  <c r="C21" i="14" l="1"/>
  <c r="C27" i="14" l="1"/>
  <c r="C26" i="14"/>
  <c r="C25" i="14"/>
  <c r="C24" i="14"/>
</calcChain>
</file>

<file path=xl/sharedStrings.xml><?xml version="1.0" encoding="utf-8"?>
<sst xmlns="http://schemas.openxmlformats.org/spreadsheetml/2006/main" count="87" uniqueCount="77">
  <si>
    <t xml:space="preserve">OBJETIVO DEL INDICADOR </t>
  </si>
  <si>
    <t xml:space="preserve">TIPO DE INDICADOR </t>
  </si>
  <si>
    <t xml:space="preserve">META </t>
  </si>
  <si>
    <t xml:space="preserve">TENDENCIA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</si>
  <si>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</si>
  <si>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</si>
  <si>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</si>
  <si>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</si>
  <si>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</si>
  <si>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</si>
  <si>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</si>
  <si>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</si>
  <si>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</si>
  <si>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</si>
  <si>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MESES</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</si>
  <si>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</si>
  <si>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</si>
  <si>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</si>
  <si>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</si>
  <si>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</si>
  <si>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</si>
  <si>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</si>
  <si>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</si>
  <si>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</si>
  <si>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</si>
  <si>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</si>
  <si>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</si>
  <si>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LINEA BASE</t>
  </si>
  <si>
    <t xml:space="preserve">EFICACIA </t>
  </si>
  <si>
    <t xml:space="preserve">EFICIENCIA </t>
  </si>
  <si>
    <t>EFECTIVIDAD</t>
  </si>
  <si>
    <t>BIMENSUAL</t>
  </si>
  <si>
    <t>TRIMESTRAL</t>
  </si>
  <si>
    <t>SEMESTRAL</t>
  </si>
  <si>
    <t>DISMINUIR</t>
  </si>
  <si>
    <t>MANTENER</t>
  </si>
  <si>
    <t>META NO LOGRADA</t>
  </si>
  <si>
    <t>RESULTADO PERIODO</t>
  </si>
  <si>
    <t xml:space="preserve">DEFINICIÓN DEL INDICADOR </t>
  </si>
  <si>
    <t>Porcentaje</t>
  </si>
  <si>
    <t>ENE</t>
  </si>
  <si>
    <t>FEB</t>
  </si>
  <si>
    <t>MAR</t>
  </si>
  <si>
    <t>ABR</t>
  </si>
  <si>
    <t>MAY</t>
  </si>
  <si>
    <t>JUN</t>
  </si>
  <si>
    <t>JUL</t>
  </si>
  <si>
    <t>AGO</t>
  </si>
  <si>
    <t>SEP</t>
  </si>
  <si>
    <t>OCT</t>
  </si>
  <si>
    <t>NOV</t>
  </si>
  <si>
    <t>DIC</t>
  </si>
  <si>
    <t>Rosiris González Dau</t>
  </si>
  <si>
    <t>X</t>
  </si>
  <si>
    <t>PORCENTAJE DE  EJECUCIÓN DE RECURSOS PARA EL MEJORAMIENTO DE LA CALIDAD</t>
  </si>
  <si>
    <t>(Valor total de Gastos Ejecutados / Valor total recaudado de Rendimientos Financieros)*100</t>
  </si>
  <si>
    <t>DATO NUMERADOR (Valor total de Gastos Ejecutados)</t>
  </si>
  <si>
    <t>DATO DENOMINADOR (Valor total recaudado de Rendimientos Financieros)</t>
  </si>
  <si>
    <t>I TRIMESTRE</t>
  </si>
  <si>
    <t>II TRIMESTRE</t>
  </si>
  <si>
    <t>III TRIMESTRE</t>
  </si>
  <si>
    <t>IV TRIMESTRE</t>
  </si>
  <si>
    <t>Medir el porcentaje de recursos Ejecutados por concepto de Rendimientos Financieros, con respecto a los recaudado efectivamente,  esto con el fin medir la eficacia en la ejecución de estos recursos.</t>
  </si>
  <si>
    <t>SE VIENE REMITIENDO EJECUCIONES DE INGRESOS Y GASTOS A LAS DIFERENTES DIRECCIONES Y PLANEACIÓN.</t>
  </si>
  <si>
    <t>LA NO EJECUCIÓN DE LOS RECURSOS EVIDENCIA LA FALTA DE PLANEACIÓN Y PRIORIZACIÓN DEL GASTO POR PARTE DE LA DIRECCIÓN DE CALIDAD, TODA VEZ QUE LOS RECURSOS SE ENCUENTRA DISPONIBLES EN EL PRESUPUESTO DESDE EL INICIO DE LA VIGENCIA. IGUALMENTE FALTA SEGUIMIENTO POR PARTE DEL AREA DE PLANEAMIENTO EDUCATIVO.</t>
  </si>
  <si>
    <t>Director Administrativo y Financiero, Director de Calidad  y Secretario de Educación</t>
  </si>
  <si>
    <t>Ejecución Presupuestal de Ingresos y Ejecución Presupuestal de Gastos recursos provenientes de Rendimientos Financieros</t>
  </si>
  <si>
    <t>DE ACUERDO A LO RESULTADOS, SE EVIDENCIA QUE NO SE EJECUTÒ LA TOTALIDAD DE LA INVERSIÓN CORRESPONDIENTE A RECURSOS PARA EL MEJORAMIENTO DE LA CALIDAD, POR TANTO NO SE ESTA LOGRANDO LA META PROPUESTA. PARA EL ANALISIS SE INCLUYEN LOS RECURSOS DEL BALANCE  A CIERRE DE VIGENIA 2019 POR VALOR DE $ 229,408,536,00</t>
  </si>
  <si>
    <t>SE SUGIERE A LA DIRECCIÓN DE CALIDAD  CONTINUE UNA COORDINACION EFECTIVA  CON EL DESPACHO DEL SECRETARIO, CON EL FIN DE QUE SE CUMPLAN LAS METAS DEL PROGRAMA DE CALIDAD EDUCATIVA.</t>
  </si>
  <si>
    <t xml:space="preserve">GESTION EDUCACION </t>
  </si>
  <si>
    <t>Cód.. Doc.</t>
  </si>
  <si>
    <t>PROCESO: GESTION FINANCIERA</t>
  </si>
  <si>
    <t xml:space="preserve">Versión </t>
  </si>
  <si>
    <t>Fecha</t>
  </si>
  <si>
    <t xml:space="preserve"> 25/08/2021 </t>
  </si>
  <si>
    <t>INDICADOR DE GESTION No.3</t>
  </si>
  <si>
    <t>GE-GFI-PRE-IND-03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</si>
</sst>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7">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sz val="10"/>
      <name val="Verdana"/>
      <family val="2"/>
    </font>
    <font>
      <b/>
      <sz val="14"/>
      <color theme="1"/>
      <name val="Calibri"/>
      <family val="2"/>
      <scheme val="minor"/>
    </font>
    <font>
      <b/>
      <sz val="12"/>
      <color theme="1"/>
      <name val="Arial "/>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9" tint="0.39994506668294322"/>
        <bgColor theme="9" tint="0.39994506668294322"/>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117">
    <xf numFmtId="0" fontId="0" fillId="0" borderId="0" xfId="0"/>
    <xf numFmtId="0" fontId="1" fillId="3" borderId="0" xfId="0" applyFont="1" applyFill="1"/>
    <xf numFmtId="0" fontId="1" fillId="0" borderId="0" xfId="0" applyFont="1"/>
    <xf numFmtId="0" fontId="2" fillId="3" borderId="0" xfId="0" applyFont="1" applyFill="1" applyBorder="1" applyAlignment="1">
      <alignment vertical="center"/>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1" fillId="3" borderId="0" xfId="0" applyFont="1" applyFill="1" applyBorder="1"/>
    <xf numFmtId="0" fontId="1" fillId="3" borderId="12" xfId="0" applyFont="1" applyFill="1" applyBorder="1"/>
    <xf numFmtId="0" fontId="1" fillId="2" borderId="1" xfId="0" applyFont="1"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2" xfId="0" applyFont="1" applyBorder="1" applyAlignment="1"/>
    <xf numFmtId="0" fontId="1" fillId="0" borderId="1" xfId="0" applyFont="1" applyBorder="1" applyAlignment="1"/>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wrapText="1"/>
    </xf>
    <xf numFmtId="0" fontId="1" fillId="0" borderId="18" xfId="0" applyFont="1" applyBorder="1" applyAlignment="1">
      <alignment horizontal="center" vertical="center" wrapText="1"/>
    </xf>
    <xf numFmtId="9" fontId="1" fillId="0" borderId="13" xfId="0" applyNumberFormat="1" applyFont="1" applyBorder="1" applyAlignment="1">
      <alignment horizontal="center"/>
    </xf>
    <xf numFmtId="10" fontId="1" fillId="0" borderId="13" xfId="0" applyNumberFormat="1" applyFont="1" applyBorder="1" applyAlignment="1">
      <alignment horizontal="center"/>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43" fontId="1" fillId="0" borderId="0" xfId="2" applyFont="1"/>
    <xf numFmtId="9" fontId="1" fillId="0" borderId="1" xfId="1" applyFont="1" applyBorder="1" applyAlignment="1"/>
    <xf numFmtId="0" fontId="6" fillId="4" borderId="28" xfId="0" applyFont="1" applyFill="1" applyBorder="1" applyAlignment="1">
      <alignment horizontal="center" vertical="center"/>
    </xf>
    <xf numFmtId="0" fontId="6" fillId="4" borderId="31" xfId="0" applyFont="1" applyFill="1" applyBorder="1" applyAlignment="1">
      <alignment horizontal="center" vertical="center"/>
    </xf>
    <xf numFmtId="0" fontId="0" fillId="3" borderId="7" xfId="0" applyFill="1" applyBorder="1" applyAlignment="1">
      <alignment horizontal="center"/>
    </xf>
    <xf numFmtId="0" fontId="0" fillId="3" borderId="5" xfId="0" applyFill="1" applyBorder="1" applyAlignment="1">
      <alignment horizontal="center"/>
    </xf>
    <xf numFmtId="0" fontId="0" fillId="3" borderId="22" xfId="0" applyFill="1" applyBorder="1" applyAlignment="1">
      <alignment horizontal="center"/>
    </xf>
    <xf numFmtId="0" fontId="0" fillId="3" borderId="6" xfId="0" applyFill="1" applyBorder="1" applyAlignment="1">
      <alignment horizontal="center"/>
    </xf>
    <xf numFmtId="0" fontId="0" fillId="3" borderId="0" xfId="0" applyFill="1" applyAlignment="1">
      <alignment horizontal="center"/>
    </xf>
    <xf numFmtId="0" fontId="0" fillId="3" borderId="25"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0" fillId="3" borderId="29" xfId="0" applyFill="1" applyBorder="1" applyAlignment="1">
      <alignment horizontal="center"/>
    </xf>
    <xf numFmtId="0" fontId="5" fillId="4" borderId="23" xfId="0" applyFont="1" applyFill="1" applyBorder="1" applyAlignment="1">
      <alignment horizontal="center"/>
    </xf>
    <xf numFmtId="0" fontId="6" fillId="4" borderId="23"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5" fillId="4" borderId="13" xfId="0" applyFont="1" applyFill="1" applyBorder="1" applyAlignment="1">
      <alignment horizontal="center"/>
    </xf>
    <xf numFmtId="0" fontId="6" fillId="4" borderId="13"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1" fillId="0" borderId="2" xfId="0" applyFont="1" applyBorder="1" applyAlignment="1">
      <alignment horizontal="center" vertical="center" wrapText="1"/>
    </xf>
    <xf numFmtId="10" fontId="1" fillId="0" borderId="2" xfId="0" applyNumberFormat="1" applyFont="1" applyBorder="1" applyAlignment="1">
      <alignment horizontal="center" vertical="center"/>
    </xf>
    <xf numFmtId="10" fontId="1" fillId="0" borderId="4" xfId="0" applyNumberFormat="1" applyFont="1" applyBorder="1" applyAlignment="1">
      <alignment horizontal="center" vertical="center"/>
    </xf>
    <xf numFmtId="9" fontId="1" fillId="0" borderId="2" xfId="0" applyNumberFormat="1" applyFont="1" applyBorder="1" applyAlignment="1">
      <alignment horizontal="center" vertical="center"/>
    </xf>
    <xf numFmtId="9" fontId="1" fillId="0" borderId="4" xfId="0" applyNumberFormat="1" applyFont="1" applyBorder="1" applyAlignment="1">
      <alignment horizontal="center"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43" fontId="4" fillId="3" borderId="19" xfId="2" applyFont="1" applyFill="1" applyBorder="1" applyAlignment="1">
      <alignment horizontal="center" vertical="center"/>
    </xf>
    <xf numFmtId="43" fontId="4" fillId="3" borderId="20" xfId="2" applyFont="1" applyFill="1" applyBorder="1" applyAlignment="1">
      <alignment horizontal="center" vertical="center"/>
    </xf>
    <xf numFmtId="43" fontId="4" fillId="3" borderId="21" xfId="2" applyFont="1" applyFill="1" applyBorder="1" applyAlignment="1">
      <alignment horizontal="center" vertical="center"/>
    </xf>
    <xf numFmtId="9" fontId="1" fillId="0" borderId="3"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3" borderId="2" xfId="0" applyFont="1" applyFill="1" applyBorder="1" applyAlignment="1">
      <alignment horizontal="justify" vertical="top" wrapText="1"/>
    </xf>
    <xf numFmtId="0" fontId="1" fillId="3" borderId="3" xfId="0" applyFont="1" applyFill="1" applyBorder="1" applyAlignment="1">
      <alignment horizontal="justify" vertical="top" wrapText="1"/>
    </xf>
    <xf numFmtId="0" fontId="1" fillId="3" borderId="4" xfId="0" applyFont="1" applyFill="1" applyBorder="1" applyAlignment="1">
      <alignment horizontal="justify" vertical="top" wrapText="1"/>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1" fillId="3" borderId="0" xfId="0" applyFont="1" applyFill="1" applyBorder="1" applyAlignment="1">
      <alignment horizontal="center"/>
    </xf>
    <xf numFmtId="0" fontId="1" fillId="3" borderId="12" xfId="0" applyFont="1" applyFill="1" applyBorder="1" applyAlignment="1">
      <alignment horizontal="center"/>
    </xf>
    <xf numFmtId="43" fontId="1" fillId="0" borderId="19" xfId="2" applyFont="1" applyBorder="1" applyAlignment="1">
      <alignment horizontal="center" vertical="center"/>
    </xf>
    <xf numFmtId="43" fontId="1" fillId="0" borderId="20" xfId="2" applyFont="1" applyBorder="1" applyAlignment="1">
      <alignment horizontal="center" vertical="center"/>
    </xf>
    <xf numFmtId="43" fontId="1" fillId="0" borderId="21" xfId="2" applyFont="1" applyBorder="1" applyAlignment="1">
      <alignment horizontal="center" vertical="center"/>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2" fillId="2" borderId="2" xfId="0"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 fillId="0" borderId="7" xfId="0" applyFont="1" applyBorder="1" applyAlignment="1">
      <alignment vertical="top" wrapText="1"/>
    </xf>
    <xf numFmtId="0" fontId="1" fillId="0" borderId="5" xfId="0" applyFont="1" applyBorder="1" applyAlignment="1">
      <alignment vertical="top" wrapText="1"/>
    </xf>
    <xf numFmtId="0" fontId="1" fillId="0" borderId="8" xfId="0" applyFont="1"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'EJECUCION REC MEJ. DE LA CALIDA'!$C$23</c:f>
              <c:strCache>
                <c:ptCount val="1"/>
                <c:pt idx="0">
                  <c:v>RESULTADO PERIODO</c:v>
                </c:pt>
              </c:strCache>
            </c:strRef>
          </c:tx>
          <c:spPr>
            <a:solidFill>
              <a:schemeClr val="accent1"/>
            </a:solidFill>
            <a:ln>
              <a:noFill/>
            </a:ln>
            <a:effectLst/>
          </c:spPr>
          <c:invertIfNegative val="0"/>
          <c:cat>
            <c:strRef>
              <c:f>'EJECUCION REC MEJ. DE LA CALIDA'!$B$24:$B$28</c:f>
              <c:strCache>
                <c:ptCount val="4"/>
                <c:pt idx="0">
                  <c:v>I TRIMESTRE</c:v>
                </c:pt>
                <c:pt idx="1">
                  <c:v>II TRIMESTRE</c:v>
                </c:pt>
                <c:pt idx="2">
                  <c:v>III TRIMESTRE</c:v>
                </c:pt>
                <c:pt idx="3">
                  <c:v>IV TRIMESTRE</c:v>
                </c:pt>
              </c:strCache>
            </c:strRef>
          </c:cat>
          <c:val>
            <c:numRef>
              <c:f>'EJECUCION REC MEJ. DE LA CALIDA'!$C$24:$C$28</c:f>
              <c:numCache>
                <c:formatCode>0.00%</c:formatCode>
                <c:ptCount val="5"/>
                <c:pt idx="0">
                  <c:v>0</c:v>
                </c:pt>
                <c:pt idx="1">
                  <c:v>0</c:v>
                </c:pt>
                <c:pt idx="2">
                  <c:v>0</c:v>
                </c:pt>
                <c:pt idx="3" formatCode="0%">
                  <c:v>0.38661355764115424</c:v>
                </c:pt>
              </c:numCache>
            </c:numRef>
          </c:val>
          <c:extLst xmlns:c16r2="http://schemas.microsoft.com/office/drawing/2015/06/chart">
            <c:ext xmlns:c16="http://schemas.microsoft.com/office/drawing/2014/chart" uri="{C3380CC4-5D6E-409C-BE32-E72D297353CC}">
              <c16:uniqueId val="{00000000-966A-4BE6-BF2B-A2007DB7F1CD}"/>
            </c:ext>
          </c:extLst>
        </c:ser>
        <c:ser>
          <c:idx val="1"/>
          <c:order val="1"/>
          <c:tx>
            <c:strRef>
              <c:f>'EJECUCION REC MEJ. DE LA CALIDA'!$D$23</c:f>
              <c:strCache>
                <c:ptCount val="1"/>
                <c:pt idx="0">
                  <c:v>META OBJETIVO</c:v>
                </c:pt>
              </c:strCache>
            </c:strRef>
          </c:tx>
          <c:spPr>
            <a:solidFill>
              <a:schemeClr val="accent2"/>
            </a:solidFill>
            <a:ln>
              <a:noFill/>
            </a:ln>
            <a:effectLst/>
          </c:spPr>
          <c:invertIfNegative val="0"/>
          <c:cat>
            <c:strRef>
              <c:f>'EJECUCION REC MEJ. DE LA CALIDA'!$B$24:$B$28</c:f>
              <c:strCache>
                <c:ptCount val="4"/>
                <c:pt idx="0">
                  <c:v>I TRIMESTRE</c:v>
                </c:pt>
                <c:pt idx="1">
                  <c:v>II TRIMESTRE</c:v>
                </c:pt>
                <c:pt idx="2">
                  <c:v>III TRIMESTRE</c:v>
                </c:pt>
                <c:pt idx="3">
                  <c:v>IV TRIMESTRE</c:v>
                </c:pt>
              </c:strCache>
            </c:strRef>
          </c:cat>
          <c:val>
            <c:numRef>
              <c:f>'EJECUCION REC MEJ. DE LA CALIDA'!$D$24:$D$28</c:f>
              <c:numCache>
                <c:formatCode>0%</c:formatCode>
                <c:ptCount val="5"/>
                <c:pt idx="0">
                  <c:v>1</c:v>
                </c:pt>
                <c:pt idx="1">
                  <c:v>1</c:v>
                </c:pt>
                <c:pt idx="2">
                  <c:v>1</c:v>
                </c:pt>
                <c:pt idx="3">
                  <c:v>1</c:v>
                </c:pt>
              </c:numCache>
            </c:numRef>
          </c:val>
          <c:extLst xmlns:c16r2="http://schemas.microsoft.com/office/drawing/2015/06/chart">
            <c:ext xmlns:c16="http://schemas.microsoft.com/office/drawing/2014/chart" uri="{C3380CC4-5D6E-409C-BE32-E72D297353CC}">
              <c16:uniqueId val="{00000001-966A-4BE6-BF2B-A2007DB7F1CD}"/>
            </c:ext>
          </c:extLst>
        </c:ser>
        <c:dLbls>
          <c:showLegendKey val="0"/>
          <c:showVal val="0"/>
          <c:showCatName val="0"/>
          <c:showSerName val="0"/>
          <c:showPercent val="0"/>
          <c:showBubbleSize val="0"/>
        </c:dLbls>
        <c:gapWidth val="219"/>
        <c:overlap val="-27"/>
        <c:axId val="322811488"/>
        <c:axId val="322812048"/>
      </c:barChart>
      <c:catAx>
        <c:axId val="322811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2812048"/>
        <c:crosses val="autoZero"/>
        <c:auto val="1"/>
        <c:lblAlgn val="ctr"/>
        <c:lblOffset val="100"/>
        <c:noMultiLvlLbl val="0"/>
      </c:catAx>
      <c:valAx>
        <c:axId val="322812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2811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25399</xdr:colOff>
      <xdr:row>21</xdr:row>
      <xdr:rowOff>161924</xdr:rowOff>
    </xdr:from>
    <xdr:to>
      <xdr:col>13</xdr:col>
      <xdr:colOff>914400</xdr:colOff>
      <xdr:row>28</xdr:row>
      <xdr:rowOff>0</xdr:rowOff>
    </xdr:to>
    <xdr:graphicFrame macro="">
      <xdr:nvGraphicFramePr>
        <xdr:cNvPr id="2" name="Gráfico 1">
          <a:extLst>
            <a:ext uri="{FF2B5EF4-FFF2-40B4-BE49-F238E27FC236}">
              <a16:creationId xmlns=""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933450</xdr:colOff>
      <xdr:row>1</xdr:row>
      <xdr:rowOff>28574</xdr:rowOff>
    </xdr:from>
    <xdr:ext cx="1619250" cy="962025"/>
    <xdr:pic>
      <xdr:nvPicPr>
        <xdr:cNvPr id="3" name="Imagen 2" descr="Resultado de imagen para gobernación de bolivar">
          <a:extLst>
            <a:ext uri="{FF2B5EF4-FFF2-40B4-BE49-F238E27FC236}">
              <a16:creationId xmlns="" xmlns:a16="http://schemas.microsoft.com/office/drawing/2014/main" id="{BEC23E5E-F8DE-4E24-95E5-C305385070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4677" r="66000"/>
        <a:stretch>
          <a:fillRect/>
        </a:stretch>
      </xdr:blipFill>
      <xdr:spPr bwMode="auto">
        <a:xfrm>
          <a:off x="1171575" y="200024"/>
          <a:ext cx="16192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tabSelected="1" zoomScaleSheetLayoutView="100" workbookViewId="0">
      <selection activeCell="N2" sqref="N2:N4"/>
    </sheetView>
  </sheetViews>
  <sheetFormatPr baseColWidth="10" defaultRowHeight="12.75"/>
  <cols>
    <col min="1" max="1" width="3.5703125" style="2" customWidth="1"/>
    <col min="2" max="2" width="18.5703125" style="2" customWidth="1"/>
    <col min="3" max="3" width="14.85546875" style="2" customWidth="1"/>
    <col min="4" max="5" width="17" style="2" customWidth="1"/>
    <col min="6" max="6" width="12.5703125" style="2" customWidth="1"/>
    <col min="7" max="7" width="12.28515625" style="2" customWidth="1"/>
    <col min="8" max="8" width="11.7109375" style="2" customWidth="1"/>
    <col min="9" max="9" width="11.140625" style="2" customWidth="1"/>
    <col min="10" max="10" width="10.7109375" style="2" customWidth="1"/>
    <col min="11" max="11" width="11" style="2" customWidth="1"/>
    <col min="12" max="12" width="10.28515625" style="2" customWidth="1"/>
    <col min="13" max="13" width="11.28515625" style="2" customWidth="1"/>
    <col min="14" max="14" width="21.140625" style="2" customWidth="1"/>
    <col min="15" max="15" width="6.42578125" style="2" customWidth="1"/>
    <col min="16" max="18" width="11.42578125" style="2"/>
    <col min="19" max="19" width="11.42578125" style="2" customWidth="1"/>
    <col min="20" max="16384" width="11.42578125" style="2"/>
  </cols>
  <sheetData>
    <row r="1" spans="1:21" ht="13.5" thickBot="1">
      <c r="A1" s="1"/>
      <c r="B1" s="1"/>
      <c r="C1" s="1"/>
      <c r="D1" s="1"/>
      <c r="E1" s="1"/>
      <c r="F1" s="1"/>
      <c r="G1" s="1"/>
      <c r="H1" s="1"/>
      <c r="I1" s="1"/>
      <c r="J1" s="1"/>
      <c r="K1" s="1"/>
      <c r="L1" s="1"/>
      <c r="M1" s="1"/>
      <c r="N1" s="1"/>
      <c r="O1" s="1"/>
    </row>
    <row r="2" spans="1:21" ht="18.75">
      <c r="A2" s="1"/>
      <c r="B2" s="30"/>
      <c r="C2" s="31"/>
      <c r="D2" s="32"/>
      <c r="E2" s="39" t="s">
        <v>69</v>
      </c>
      <c r="F2" s="39"/>
      <c r="G2" s="39"/>
      <c r="H2" s="39"/>
      <c r="I2" s="39"/>
      <c r="J2" s="39"/>
      <c r="K2" s="39"/>
      <c r="L2" s="40" t="s">
        <v>70</v>
      </c>
      <c r="M2" s="40"/>
      <c r="N2" s="42" t="s">
        <v>76</v>
      </c>
      <c r="O2" s="1"/>
    </row>
    <row r="3" spans="1:21" ht="18.75">
      <c r="A3" s="1"/>
      <c r="B3" s="33"/>
      <c r="C3" s="34"/>
      <c r="D3" s="35"/>
      <c r="E3" s="45" t="s">
        <v>71</v>
      </c>
      <c r="F3" s="45"/>
      <c r="G3" s="45"/>
      <c r="H3" s="45"/>
      <c r="I3" s="45"/>
      <c r="J3" s="45"/>
      <c r="K3" s="45"/>
      <c r="L3" s="41"/>
      <c r="M3" s="41"/>
      <c r="N3" s="43"/>
      <c r="O3" s="1"/>
    </row>
    <row r="4" spans="1:21">
      <c r="A4" s="1"/>
      <c r="B4" s="33"/>
      <c r="C4" s="34"/>
      <c r="D4" s="35"/>
      <c r="E4" s="46" t="s">
        <v>75</v>
      </c>
      <c r="F4" s="46"/>
      <c r="G4" s="46"/>
      <c r="H4" s="46"/>
      <c r="I4" s="46"/>
      <c r="J4" s="46"/>
      <c r="K4" s="46"/>
      <c r="L4" s="41"/>
      <c r="M4" s="41"/>
      <c r="N4" s="44"/>
      <c r="O4" s="1"/>
    </row>
    <row r="5" spans="1:21" ht="15.75">
      <c r="A5" s="1"/>
      <c r="B5" s="33"/>
      <c r="C5" s="34"/>
      <c r="D5" s="35"/>
      <c r="E5" s="46"/>
      <c r="F5" s="46"/>
      <c r="G5" s="46"/>
      <c r="H5" s="46"/>
      <c r="I5" s="46"/>
      <c r="J5" s="46"/>
      <c r="K5" s="46"/>
      <c r="L5" s="41" t="s">
        <v>72</v>
      </c>
      <c r="M5" s="41"/>
      <c r="N5" s="28">
        <v>1</v>
      </c>
      <c r="O5" s="1"/>
    </row>
    <row r="6" spans="1:21" ht="16.5" thickBot="1">
      <c r="A6" s="1"/>
      <c r="B6" s="36"/>
      <c r="C6" s="37"/>
      <c r="D6" s="38"/>
      <c r="E6" s="47"/>
      <c r="F6" s="47"/>
      <c r="G6" s="47"/>
      <c r="H6" s="47"/>
      <c r="I6" s="47"/>
      <c r="J6" s="47"/>
      <c r="K6" s="47"/>
      <c r="L6" s="48" t="s">
        <v>73</v>
      </c>
      <c r="M6" s="48"/>
      <c r="N6" s="29" t="s">
        <v>74</v>
      </c>
      <c r="O6" s="1"/>
    </row>
    <row r="7" spans="1:21" ht="13.5" thickBot="1">
      <c r="A7" s="1"/>
      <c r="B7" s="49" t="s">
        <v>38</v>
      </c>
      <c r="C7" s="50"/>
      <c r="D7" s="50"/>
      <c r="E7" s="50"/>
      <c r="F7" s="50"/>
      <c r="G7" s="50"/>
      <c r="H7" s="50"/>
      <c r="I7" s="50"/>
      <c r="J7" s="50"/>
      <c r="K7" s="50"/>
      <c r="L7" s="50"/>
      <c r="M7" s="50"/>
      <c r="N7" s="51"/>
      <c r="O7" s="3"/>
    </row>
    <row r="8" spans="1:21" ht="13.5" thickBot="1">
      <c r="A8" s="1"/>
      <c r="B8" s="52" t="s">
        <v>54</v>
      </c>
      <c r="C8" s="53"/>
      <c r="D8" s="53"/>
      <c r="E8" s="53"/>
      <c r="F8" s="53"/>
      <c r="G8" s="53"/>
      <c r="H8" s="53"/>
      <c r="I8" s="53"/>
      <c r="J8" s="53"/>
      <c r="K8" s="53"/>
      <c r="L8" s="53"/>
      <c r="M8" s="53"/>
      <c r="N8" s="54"/>
      <c r="O8" s="3"/>
    </row>
    <row r="9" spans="1:21" ht="13.5" thickBot="1">
      <c r="A9" s="1"/>
      <c r="B9" s="55"/>
      <c r="C9" s="56"/>
      <c r="D9" s="56"/>
      <c r="E9" s="56"/>
      <c r="F9" s="56"/>
      <c r="G9" s="56"/>
      <c r="H9" s="56"/>
      <c r="I9" s="56"/>
      <c r="J9" s="56"/>
      <c r="K9" s="56"/>
      <c r="L9" s="56"/>
      <c r="M9" s="56"/>
      <c r="N9" s="57"/>
      <c r="O9" s="4"/>
    </row>
    <row r="10" spans="1:21" ht="13.5" thickBot="1">
      <c r="A10" s="1"/>
      <c r="B10" s="58" t="s">
        <v>0</v>
      </c>
      <c r="C10" s="59"/>
      <c r="D10" s="59"/>
      <c r="E10" s="59"/>
      <c r="F10" s="60"/>
      <c r="G10" s="58" t="s">
        <v>1</v>
      </c>
      <c r="H10" s="59"/>
      <c r="I10" s="60"/>
      <c r="J10" s="52" t="s">
        <v>4</v>
      </c>
      <c r="K10" s="53"/>
      <c r="L10" s="53"/>
      <c r="M10" s="53"/>
      <c r="N10" s="54"/>
      <c r="O10" s="1"/>
    </row>
    <row r="11" spans="1:21" ht="13.5" thickBot="1">
      <c r="A11" s="1"/>
      <c r="B11" s="61"/>
      <c r="C11" s="62"/>
      <c r="D11" s="62"/>
      <c r="E11" s="62"/>
      <c r="F11" s="63"/>
      <c r="G11" s="61"/>
      <c r="H11" s="62"/>
      <c r="I11" s="63"/>
      <c r="J11" s="52" t="s">
        <v>27</v>
      </c>
      <c r="K11" s="54"/>
      <c r="L11" s="64" t="s">
        <v>2</v>
      </c>
      <c r="M11" s="65"/>
      <c r="N11" s="8" t="s">
        <v>3</v>
      </c>
      <c r="O11" s="5"/>
    </row>
    <row r="12" spans="1:21" ht="63" customHeight="1" thickBot="1">
      <c r="A12" s="1"/>
      <c r="B12" s="72" t="s">
        <v>62</v>
      </c>
      <c r="C12" s="68"/>
      <c r="D12" s="68"/>
      <c r="E12" s="68"/>
      <c r="F12" s="65"/>
      <c r="G12" s="55" t="s">
        <v>28</v>
      </c>
      <c r="H12" s="56"/>
      <c r="I12" s="57"/>
      <c r="J12" s="73">
        <v>0.67400000000000004</v>
      </c>
      <c r="K12" s="74"/>
      <c r="L12" s="75">
        <v>1</v>
      </c>
      <c r="M12" s="76"/>
      <c r="N12" s="17" t="s">
        <v>25</v>
      </c>
      <c r="O12" s="1"/>
    </row>
    <row r="13" spans="1:21" ht="13.5" thickBot="1">
      <c r="A13" s="1"/>
      <c r="B13" s="49" t="s">
        <v>5</v>
      </c>
      <c r="C13" s="50"/>
      <c r="D13" s="50"/>
      <c r="E13" s="50"/>
      <c r="F13" s="50"/>
      <c r="G13" s="50"/>
      <c r="H13" s="50"/>
      <c r="I13" s="50"/>
      <c r="J13" s="50"/>
      <c r="K13" s="50"/>
      <c r="L13" s="50"/>
      <c r="M13" s="50"/>
      <c r="N13" s="51"/>
      <c r="O13" s="1"/>
      <c r="S13" s="7" t="s">
        <v>28</v>
      </c>
      <c r="T13" s="7" t="s">
        <v>26</v>
      </c>
    </row>
    <row r="14" spans="1:21" ht="30" customHeight="1" thickBot="1">
      <c r="A14" s="1"/>
      <c r="B14" s="61" t="s">
        <v>6</v>
      </c>
      <c r="C14" s="63"/>
      <c r="D14" s="66" t="s">
        <v>7</v>
      </c>
      <c r="E14" s="67"/>
      <c r="F14" s="64" t="s">
        <v>8</v>
      </c>
      <c r="G14" s="68"/>
      <c r="H14" s="65"/>
      <c r="I14" s="64" t="s">
        <v>9</v>
      </c>
      <c r="J14" s="68"/>
      <c r="K14" s="65"/>
      <c r="L14" s="69" t="s">
        <v>12</v>
      </c>
      <c r="M14" s="70"/>
      <c r="N14" s="71"/>
      <c r="O14" s="1"/>
      <c r="S14" s="7" t="s">
        <v>29</v>
      </c>
      <c r="T14" s="7" t="s">
        <v>31</v>
      </c>
    </row>
    <row r="15" spans="1:21" ht="35.25" customHeight="1" thickBot="1">
      <c r="A15" s="1"/>
      <c r="B15" s="55" t="s">
        <v>39</v>
      </c>
      <c r="C15" s="57"/>
      <c r="D15" s="55" t="s">
        <v>32</v>
      </c>
      <c r="E15" s="57"/>
      <c r="F15" s="75" t="s">
        <v>52</v>
      </c>
      <c r="G15" s="84"/>
      <c r="H15" s="76"/>
      <c r="I15" s="75" t="s">
        <v>52</v>
      </c>
      <c r="J15" s="84"/>
      <c r="K15" s="76"/>
      <c r="L15" s="72" t="s">
        <v>65</v>
      </c>
      <c r="M15" s="85"/>
      <c r="N15" s="86"/>
      <c r="O15" s="1"/>
      <c r="S15" s="7" t="s">
        <v>30</v>
      </c>
      <c r="T15" s="7" t="s">
        <v>32</v>
      </c>
      <c r="U15" s="7" t="s">
        <v>34</v>
      </c>
    </row>
    <row r="16" spans="1:21" ht="13.5" thickBot="1">
      <c r="A16" s="1"/>
      <c r="B16" s="52" t="s">
        <v>10</v>
      </c>
      <c r="C16" s="53"/>
      <c r="D16" s="53"/>
      <c r="E16" s="53"/>
      <c r="F16" s="53"/>
      <c r="G16" s="54"/>
      <c r="H16" s="52" t="s">
        <v>13</v>
      </c>
      <c r="I16" s="53"/>
      <c r="J16" s="53"/>
      <c r="K16" s="53"/>
      <c r="L16" s="53"/>
      <c r="M16" s="53"/>
      <c r="N16" s="54"/>
      <c r="O16" s="1"/>
      <c r="T16" s="7" t="s">
        <v>33</v>
      </c>
      <c r="U16" s="7" t="s">
        <v>35</v>
      </c>
    </row>
    <row r="17" spans="1:21" ht="44.1" customHeight="1" thickBot="1">
      <c r="A17" s="1"/>
      <c r="B17" s="55" t="s">
        <v>66</v>
      </c>
      <c r="C17" s="56"/>
      <c r="D17" s="56"/>
      <c r="E17" s="56"/>
      <c r="F17" s="56"/>
      <c r="G17" s="57"/>
      <c r="H17" s="87" t="s">
        <v>55</v>
      </c>
      <c r="I17" s="88"/>
      <c r="J17" s="88"/>
      <c r="K17" s="88"/>
      <c r="L17" s="88"/>
      <c r="M17" s="88"/>
      <c r="N17" s="89"/>
      <c r="O17" s="1"/>
      <c r="T17" s="7" t="s">
        <v>24</v>
      </c>
      <c r="U17" s="7" t="s">
        <v>25</v>
      </c>
    </row>
    <row r="18" spans="1:21" ht="13.5" thickBot="1">
      <c r="A18" s="1"/>
      <c r="B18" s="90" t="s">
        <v>11</v>
      </c>
      <c r="C18" s="91"/>
      <c r="D18" s="91"/>
      <c r="E18" s="91"/>
      <c r="F18" s="91"/>
      <c r="G18" s="91"/>
      <c r="H18" s="91"/>
      <c r="I18" s="91"/>
      <c r="J18" s="91"/>
      <c r="K18" s="91"/>
      <c r="L18" s="91"/>
      <c r="M18" s="91"/>
      <c r="N18" s="92"/>
      <c r="O18" s="1"/>
    </row>
    <row r="19" spans="1:21">
      <c r="A19" s="1"/>
      <c r="B19" s="19" t="s">
        <v>14</v>
      </c>
      <c r="C19" s="19" t="s">
        <v>40</v>
      </c>
      <c r="D19" s="19" t="s">
        <v>41</v>
      </c>
      <c r="E19" s="19" t="s">
        <v>42</v>
      </c>
      <c r="F19" s="19" t="s">
        <v>43</v>
      </c>
      <c r="G19" s="19" t="s">
        <v>44</v>
      </c>
      <c r="H19" s="19" t="s">
        <v>45</v>
      </c>
      <c r="I19" s="19" t="s">
        <v>46</v>
      </c>
      <c r="J19" s="19" t="s">
        <v>47</v>
      </c>
      <c r="K19" s="19" t="s">
        <v>48</v>
      </c>
      <c r="L19" s="19" t="s">
        <v>49</v>
      </c>
      <c r="M19" s="19" t="s">
        <v>50</v>
      </c>
      <c r="N19" s="19" t="s">
        <v>51</v>
      </c>
    </row>
    <row r="20" spans="1:21" ht="63.75">
      <c r="A20" s="1"/>
      <c r="B20" s="20" t="s">
        <v>56</v>
      </c>
      <c r="C20" s="95">
        <v>0</v>
      </c>
      <c r="D20" s="96"/>
      <c r="E20" s="97"/>
      <c r="F20" s="81">
        <v>0</v>
      </c>
      <c r="G20" s="82"/>
      <c r="H20" s="83"/>
      <c r="I20" s="81">
        <v>0</v>
      </c>
      <c r="J20" s="82"/>
      <c r="K20" s="83"/>
      <c r="L20" s="81">
        <v>343000000</v>
      </c>
      <c r="M20" s="82"/>
      <c r="N20" s="83"/>
    </row>
    <row r="21" spans="1:21" ht="77.25" thickBot="1">
      <c r="A21" s="1"/>
      <c r="B21" s="21" t="s">
        <v>57</v>
      </c>
      <c r="C21" s="95">
        <f>229408536</f>
        <v>229408536</v>
      </c>
      <c r="D21" s="96"/>
      <c r="E21" s="97"/>
      <c r="F21" s="81">
        <f>229408536+353831610.72</f>
        <v>583240146.72000003</v>
      </c>
      <c r="G21" s="82"/>
      <c r="H21" s="83"/>
      <c r="I21" s="81">
        <f>229408536+480215728.89</f>
        <v>709624264.88999999</v>
      </c>
      <c r="J21" s="82"/>
      <c r="K21" s="83"/>
      <c r="L21" s="81">
        <v>887190822</v>
      </c>
      <c r="M21" s="82"/>
      <c r="N21" s="83"/>
      <c r="O21" s="26"/>
    </row>
    <row r="22" spans="1:21" ht="13.5" thickBot="1">
      <c r="A22" s="1"/>
      <c r="B22" s="49" t="s">
        <v>15</v>
      </c>
      <c r="C22" s="50"/>
      <c r="D22" s="50"/>
      <c r="E22" s="50"/>
      <c r="F22" s="50"/>
      <c r="G22" s="50"/>
      <c r="H22" s="50"/>
      <c r="I22" s="50"/>
      <c r="J22" s="50"/>
      <c r="K22" s="50"/>
      <c r="L22" s="50"/>
      <c r="M22" s="50"/>
      <c r="N22" s="51"/>
      <c r="O22" s="1"/>
    </row>
    <row r="23" spans="1:21" ht="25.5">
      <c r="A23" s="1"/>
      <c r="B23" s="19" t="s">
        <v>16</v>
      </c>
      <c r="C23" s="24" t="s">
        <v>37</v>
      </c>
      <c r="D23" s="24" t="s">
        <v>4</v>
      </c>
      <c r="E23" s="1"/>
      <c r="F23" s="9"/>
      <c r="G23" s="93"/>
      <c r="H23" s="93"/>
      <c r="I23" s="93"/>
      <c r="J23" s="93"/>
      <c r="K23" s="93"/>
      <c r="L23" s="93"/>
      <c r="M23" s="93"/>
      <c r="N23" s="94"/>
      <c r="O23" s="1"/>
    </row>
    <row r="24" spans="1:21" ht="29.25" customHeight="1">
      <c r="A24" s="9"/>
      <c r="B24" s="18" t="s">
        <v>58</v>
      </c>
      <c r="C24" s="23">
        <f>+C20/C21</f>
        <v>0</v>
      </c>
      <c r="D24" s="22">
        <v>1</v>
      </c>
      <c r="E24" s="1"/>
      <c r="F24" s="9"/>
      <c r="G24" s="9"/>
      <c r="H24" s="9"/>
      <c r="I24" s="9"/>
      <c r="J24" s="9"/>
      <c r="K24" s="9"/>
      <c r="L24" s="9"/>
      <c r="M24" s="9"/>
      <c r="N24" s="10"/>
      <c r="O24" s="1"/>
    </row>
    <row r="25" spans="1:21" ht="36.75" customHeight="1">
      <c r="A25" s="9"/>
      <c r="B25" s="18" t="s">
        <v>59</v>
      </c>
      <c r="C25" s="23">
        <f>+F20/F21</f>
        <v>0</v>
      </c>
      <c r="D25" s="22">
        <v>1</v>
      </c>
      <c r="E25" s="1"/>
      <c r="F25" s="9"/>
      <c r="G25" s="9"/>
      <c r="H25" s="9"/>
      <c r="I25" s="9"/>
      <c r="J25" s="9"/>
      <c r="K25" s="9"/>
      <c r="L25" s="9"/>
      <c r="M25" s="9"/>
      <c r="N25" s="10"/>
      <c r="O25" s="1"/>
    </row>
    <row r="26" spans="1:21" ht="36.75" customHeight="1">
      <c r="A26" s="9"/>
      <c r="B26" s="18" t="s">
        <v>60</v>
      </c>
      <c r="C26" s="23">
        <f>+I20/I21</f>
        <v>0</v>
      </c>
      <c r="D26" s="22">
        <v>1</v>
      </c>
      <c r="E26" s="1"/>
      <c r="F26" s="9"/>
      <c r="G26" s="9"/>
      <c r="H26" s="9"/>
      <c r="I26" s="9"/>
      <c r="J26" s="9"/>
      <c r="K26" s="9"/>
      <c r="L26" s="9"/>
      <c r="M26" s="9"/>
      <c r="N26" s="10"/>
      <c r="O26" s="1"/>
    </row>
    <row r="27" spans="1:21" ht="32.25" customHeight="1">
      <c r="A27" s="9"/>
      <c r="B27" s="18" t="s">
        <v>61</v>
      </c>
      <c r="C27" s="22">
        <f>+L20/L21</f>
        <v>0.38661355764115424</v>
      </c>
      <c r="D27" s="22">
        <v>1</v>
      </c>
      <c r="E27" s="1"/>
      <c r="F27" s="9"/>
      <c r="G27" s="9"/>
      <c r="H27" s="9"/>
      <c r="I27" s="9"/>
      <c r="J27" s="9"/>
      <c r="K27" s="9"/>
      <c r="L27" s="9"/>
      <c r="M27" s="9"/>
      <c r="N27" s="10"/>
      <c r="O27" s="1"/>
    </row>
    <row r="28" spans="1:21" ht="15" customHeight="1" thickBot="1">
      <c r="A28" s="1"/>
      <c r="B28" s="18"/>
      <c r="C28" s="23"/>
      <c r="D28" s="22"/>
      <c r="E28" s="1"/>
      <c r="F28" s="9"/>
      <c r="G28" s="9"/>
      <c r="H28" s="9"/>
      <c r="I28" s="9"/>
      <c r="J28" s="9"/>
      <c r="K28" s="9"/>
      <c r="L28" s="9"/>
      <c r="M28" s="9"/>
      <c r="N28" s="10"/>
      <c r="O28" s="1"/>
    </row>
    <row r="29" spans="1:21" ht="13.5" thickBot="1">
      <c r="A29" s="1"/>
      <c r="B29" s="77" t="s">
        <v>17</v>
      </c>
      <c r="C29" s="78"/>
      <c r="D29" s="78"/>
      <c r="E29" s="79"/>
      <c r="F29" s="79"/>
      <c r="G29" s="79"/>
      <c r="H29" s="79"/>
      <c r="I29" s="79"/>
      <c r="J29" s="79"/>
      <c r="K29" s="79"/>
      <c r="L29" s="79"/>
      <c r="M29" s="79"/>
      <c r="N29" s="80"/>
      <c r="O29" s="1"/>
    </row>
    <row r="30" spans="1:21" ht="45" customHeight="1" thickBot="1">
      <c r="A30" s="1"/>
      <c r="B30" s="98" t="s">
        <v>67</v>
      </c>
      <c r="C30" s="99"/>
      <c r="D30" s="99"/>
      <c r="E30" s="99"/>
      <c r="F30" s="99"/>
      <c r="G30" s="99"/>
      <c r="H30" s="99"/>
      <c r="I30" s="99"/>
      <c r="J30" s="99"/>
      <c r="K30" s="99"/>
      <c r="L30" s="99"/>
      <c r="M30" s="99"/>
      <c r="N30" s="100"/>
      <c r="O30" s="1"/>
    </row>
    <row r="31" spans="1:21" ht="13.5" thickBot="1">
      <c r="A31" s="1"/>
      <c r="B31" s="101" t="s">
        <v>18</v>
      </c>
      <c r="C31" s="79"/>
      <c r="D31" s="79"/>
      <c r="E31" s="79"/>
      <c r="F31" s="79"/>
      <c r="G31" s="79"/>
      <c r="H31" s="79"/>
      <c r="I31" s="79"/>
      <c r="J31" s="79"/>
      <c r="K31" s="79"/>
      <c r="L31" s="79"/>
      <c r="M31" s="79"/>
      <c r="N31" s="80"/>
      <c r="O31" s="1"/>
    </row>
    <row r="32" spans="1:21" ht="44.1" customHeight="1" thickBot="1">
      <c r="A32" s="1"/>
      <c r="B32" s="98" t="s">
        <v>68</v>
      </c>
      <c r="C32" s="99"/>
      <c r="D32" s="99"/>
      <c r="E32" s="99"/>
      <c r="F32" s="99"/>
      <c r="G32" s="99"/>
      <c r="H32" s="99"/>
      <c r="I32" s="99"/>
      <c r="J32" s="99"/>
      <c r="K32" s="99"/>
      <c r="L32" s="99"/>
      <c r="M32" s="99"/>
      <c r="N32" s="100"/>
      <c r="O32" s="1"/>
    </row>
    <row r="33" spans="1:15" ht="13.5" thickBot="1">
      <c r="A33" s="1"/>
      <c r="B33" s="102" t="s">
        <v>19</v>
      </c>
      <c r="C33" s="103"/>
      <c r="D33" s="103"/>
      <c r="E33" s="103"/>
      <c r="F33" s="104"/>
      <c r="G33" s="6" t="s">
        <v>20</v>
      </c>
      <c r="H33" s="11"/>
      <c r="I33" s="6" t="s">
        <v>21</v>
      </c>
      <c r="J33" s="12" t="s">
        <v>53</v>
      </c>
      <c r="K33" s="12"/>
      <c r="L33" s="13"/>
      <c r="M33" s="13"/>
      <c r="N33" s="14"/>
      <c r="O33" s="1"/>
    </row>
    <row r="34" spans="1:15" ht="26.25" customHeight="1" thickBot="1">
      <c r="A34" s="1"/>
      <c r="B34" s="8" t="s">
        <v>16</v>
      </c>
      <c r="C34" s="25" t="s">
        <v>36</v>
      </c>
      <c r="D34" s="52" t="s">
        <v>22</v>
      </c>
      <c r="E34" s="53"/>
      <c r="F34" s="53"/>
      <c r="G34" s="53"/>
      <c r="H34" s="53"/>
      <c r="I34" s="53"/>
      <c r="J34" s="54"/>
      <c r="K34" s="52" t="s">
        <v>23</v>
      </c>
      <c r="L34" s="53"/>
      <c r="M34" s="53"/>
      <c r="N34" s="54"/>
      <c r="O34" s="1"/>
    </row>
    <row r="35" spans="1:15" ht="13.5" thickBot="1">
      <c r="A35" s="1"/>
      <c r="B35" s="18" t="s">
        <v>58</v>
      </c>
      <c r="C35" s="16">
        <v>0</v>
      </c>
      <c r="D35" s="105" t="s">
        <v>64</v>
      </c>
      <c r="E35" s="106"/>
      <c r="F35" s="106"/>
      <c r="G35" s="106"/>
      <c r="H35" s="106"/>
      <c r="I35" s="106"/>
      <c r="J35" s="107"/>
      <c r="K35" s="105" t="s">
        <v>63</v>
      </c>
      <c r="L35" s="106"/>
      <c r="M35" s="106"/>
      <c r="N35" s="107"/>
      <c r="O35" s="1"/>
    </row>
    <row r="36" spans="1:15" ht="13.5" thickBot="1">
      <c r="A36" s="1"/>
      <c r="B36" s="18" t="s">
        <v>59</v>
      </c>
      <c r="C36" s="16">
        <v>0</v>
      </c>
      <c r="D36" s="108"/>
      <c r="E36" s="109"/>
      <c r="F36" s="109"/>
      <c r="G36" s="109"/>
      <c r="H36" s="109"/>
      <c r="I36" s="109"/>
      <c r="J36" s="110"/>
      <c r="K36" s="108"/>
      <c r="L36" s="109"/>
      <c r="M36" s="109"/>
      <c r="N36" s="110"/>
      <c r="O36" s="1"/>
    </row>
    <row r="37" spans="1:15" ht="24.75" customHeight="1" thickBot="1">
      <c r="A37" s="1"/>
      <c r="B37" s="18" t="s">
        <v>60</v>
      </c>
      <c r="C37" s="16">
        <v>0</v>
      </c>
      <c r="D37" s="111"/>
      <c r="E37" s="112"/>
      <c r="F37" s="112"/>
      <c r="G37" s="112"/>
      <c r="H37" s="112"/>
      <c r="I37" s="112"/>
      <c r="J37" s="113"/>
      <c r="K37" s="111"/>
      <c r="L37" s="112"/>
      <c r="M37" s="112"/>
      <c r="N37" s="113"/>
      <c r="O37" s="1"/>
    </row>
    <row r="38" spans="1:15" ht="13.5" thickBot="1">
      <c r="A38" s="1"/>
      <c r="B38" s="18" t="s">
        <v>61</v>
      </c>
      <c r="C38" s="27">
        <v>0.38661355764115424</v>
      </c>
      <c r="D38" s="114"/>
      <c r="E38" s="115"/>
      <c r="F38" s="115"/>
      <c r="G38" s="115"/>
      <c r="H38" s="115"/>
      <c r="I38" s="115"/>
      <c r="J38" s="116"/>
      <c r="K38" s="55"/>
      <c r="L38" s="56"/>
      <c r="M38" s="56"/>
      <c r="N38" s="57"/>
      <c r="O38" s="1"/>
    </row>
    <row r="39" spans="1:15" ht="13.5" thickBot="1">
      <c r="A39" s="1"/>
      <c r="B39" s="15"/>
      <c r="C39" s="16"/>
      <c r="D39" s="114"/>
      <c r="E39" s="115"/>
      <c r="F39" s="115"/>
      <c r="G39" s="115"/>
      <c r="H39" s="115"/>
      <c r="I39" s="115"/>
      <c r="J39" s="116"/>
      <c r="K39" s="55"/>
      <c r="L39" s="56"/>
      <c r="M39" s="56"/>
      <c r="N39" s="57"/>
      <c r="O39" s="1"/>
    </row>
    <row r="40" spans="1:15">
      <c r="A40" s="1"/>
      <c r="B40" s="1"/>
      <c r="C40" s="1"/>
      <c r="D40" s="1"/>
      <c r="E40" s="1"/>
      <c r="F40" s="1"/>
      <c r="G40" s="1"/>
      <c r="H40" s="1"/>
      <c r="I40" s="1"/>
      <c r="J40" s="1"/>
      <c r="K40" s="1"/>
      <c r="L40" s="1"/>
      <c r="M40" s="1"/>
      <c r="N40" s="1"/>
      <c r="O40" s="1"/>
    </row>
  </sheetData>
  <mergeCells count="59">
    <mergeCell ref="D35:J37"/>
    <mergeCell ref="K35:N37"/>
    <mergeCell ref="D38:J38"/>
    <mergeCell ref="K38:N38"/>
    <mergeCell ref="D39:J39"/>
    <mergeCell ref="K39:N39"/>
    <mergeCell ref="F20:H20"/>
    <mergeCell ref="I20:K20"/>
    <mergeCell ref="L20:N20"/>
    <mergeCell ref="C21:E21"/>
    <mergeCell ref="F21:H21"/>
    <mergeCell ref="B30:N30"/>
    <mergeCell ref="B31:N31"/>
    <mergeCell ref="B32:N32"/>
    <mergeCell ref="B33:F33"/>
    <mergeCell ref="D34:J34"/>
    <mergeCell ref="K34:N34"/>
    <mergeCell ref="B29:N29"/>
    <mergeCell ref="I21:K21"/>
    <mergeCell ref="L21:N21"/>
    <mergeCell ref="B15:C15"/>
    <mergeCell ref="D15:E15"/>
    <mergeCell ref="F15:H15"/>
    <mergeCell ref="I15:K15"/>
    <mergeCell ref="L15:N15"/>
    <mergeCell ref="B16:G16"/>
    <mergeCell ref="H16:N16"/>
    <mergeCell ref="B17:G17"/>
    <mergeCell ref="H17:N17"/>
    <mergeCell ref="B18:N18"/>
    <mergeCell ref="B22:N22"/>
    <mergeCell ref="G23:N23"/>
    <mergeCell ref="C20:E20"/>
    <mergeCell ref="B12:F12"/>
    <mergeCell ref="G12:I12"/>
    <mergeCell ref="J12:K12"/>
    <mergeCell ref="L12:M12"/>
    <mergeCell ref="B13:N13"/>
    <mergeCell ref="B14:C14"/>
    <mergeCell ref="D14:E14"/>
    <mergeCell ref="F14:H14"/>
    <mergeCell ref="I14:K14"/>
    <mergeCell ref="L14:N14"/>
    <mergeCell ref="B7:N7"/>
    <mergeCell ref="B8:N8"/>
    <mergeCell ref="B9:N9"/>
    <mergeCell ref="B10:F11"/>
    <mergeCell ref="G10:I11"/>
    <mergeCell ref="J10:N10"/>
    <mergeCell ref="J11:K11"/>
    <mergeCell ref="L11:M11"/>
    <mergeCell ref="B2:D6"/>
    <mergeCell ref="E2:K2"/>
    <mergeCell ref="L2:M4"/>
    <mergeCell ref="N2:N4"/>
    <mergeCell ref="E3:K3"/>
    <mergeCell ref="E4:K6"/>
    <mergeCell ref="L5:M5"/>
    <mergeCell ref="L6:M6"/>
  </mergeCells>
  <dataValidations count="3">
    <dataValidation type="list" allowBlank="1" showInputMessage="1" showErrorMessage="1" sqref="N12">
      <formula1>$U$15:$U$17</formula1>
    </dataValidation>
    <dataValidation type="list" allowBlank="1" showInputMessage="1" showErrorMessage="1" sqref="D15:E15">
      <formula1>$T$13:$T$17</formula1>
    </dataValidation>
    <dataValidation type="list" allowBlank="1" showInputMessage="1" showErrorMessage="1" sqref="Q14 G12:I12">
      <formula1>$S$13:$S$15</formula1>
    </dataValidation>
  </dataValidations>
  <pageMargins left="0.7" right="0.7" top="0.75" bottom="0.75" header="0.3" footer="0.3"/>
  <pageSetup paperSize="9" scale="56"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REC MEJ. DE LA CALIDA</vt:lpstr>
      <vt:lpstr>'EJECUCION REC MEJ. DE LA CALIDA'!Área_de_impresión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Lina Maria Pinedo Montalvo</cp:lastModifiedBy>
  <cp:lastPrinted>2019-06-21T16:56:03Z</cp:lastPrinted>
  <dcterms:created xsi:type="dcterms:W3CDTF">2017-09-12T16:44:49Z</dcterms:created>
  <dcterms:modified xsi:type="dcterms:W3CDTF">2022-02-10T21:20:50Z</dcterms:modified>
</cp:coreProperties>
</file>