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C:\Users\ajanna\Downloads\"/>
    </mc:Choice>
  </mc:AlternateContent>
  <xr:revisionPtr revIDLastSave="0" documentId="13_ncr:1_{3A4AD0D2-DD7B-428C-B01C-5F01FC40727C}" xr6:coauthVersionLast="47" xr6:coauthVersionMax="47" xr10:uidLastSave="{00000000-0000-0000-0000-000000000000}"/>
  <bookViews>
    <workbookView xWindow="-120" yWindow="-120" windowWidth="20730" windowHeight="11040" xr2:uid="{00000000-000D-0000-FFFF-FFFF00000000}"/>
  </bookViews>
  <sheets>
    <sheet name="Gestión de Riesgo de Corrupción" sheetId="1" r:id="rId1"/>
    <sheet name="Racionalización de trámites" sheetId="2" r:id="rId2"/>
    <sheet name="Rendición de Cuentas" sheetId="6" r:id="rId3"/>
    <sheet name="Servicio al Ciudadano" sheetId="3" r:id="rId4"/>
    <sheet name="Transparencia y acceso a la inf" sheetId="4" r:id="rId5"/>
    <sheet name="Iniciativas Adicionales" sheetId="5"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7" roundtripDataSignature="AMtx7mjHxjqZfYQsSms/jD7r+gmOI8Fm8A=="/>
    </ext>
  </extLst>
</workbook>
</file>

<file path=xl/calcChain.xml><?xml version="1.0" encoding="utf-8"?>
<calcChain xmlns="http://schemas.openxmlformats.org/spreadsheetml/2006/main">
  <c r="I15" i="3" l="1"/>
  <c r="I7" i="2"/>
  <c r="I9" i="2" s="1"/>
  <c r="H15" i="6"/>
  <c r="H9" i="2"/>
  <c r="I10" i="5"/>
  <c r="H15" i="3"/>
  <c r="G8" i="6"/>
  <c r="G15" i="6" s="1"/>
  <c r="I13" i="1"/>
</calcChain>
</file>

<file path=xl/sharedStrings.xml><?xml version="1.0" encoding="utf-8"?>
<sst xmlns="http://schemas.openxmlformats.org/spreadsheetml/2006/main" count="339" uniqueCount="221">
  <si>
    <t>GOBERNACIÓN DE BOLÍVAR
Plan Anticorrupción y de Atención al Ciudadano  
Vigencia 2022</t>
  </si>
  <si>
    <t>Componente 1: Gestión del Riesgo de Corrupción - Mapa de Riesgos de Corrupción</t>
  </si>
  <si>
    <t>Subcomponente</t>
  </si>
  <si>
    <t xml:space="preserve"> Actividades</t>
  </si>
  <si>
    <t>Meta o producto</t>
  </si>
  <si>
    <t xml:space="preserve">Responsable </t>
  </si>
  <si>
    <t>Fecha Inicio</t>
  </si>
  <si>
    <t>Fecha Fin</t>
  </si>
  <si>
    <t>1.1</t>
  </si>
  <si>
    <t>Secretaría de planeación.
Secretaría general</t>
  </si>
  <si>
    <t>Socializar la política de administración de riesgos ante los lideres de cada proceso y ante cada funcionario de la Gobernación de Bolívar.</t>
  </si>
  <si>
    <t>Publicación en la página de la gobernación, y luego envío de nota informativa con la URL de la política a cada mail institucional.</t>
  </si>
  <si>
    <t>2.1</t>
  </si>
  <si>
    <t xml:space="preserve">Coordinar y asesorar el proceso de compilación, revisión, estructuración y consolidación del mapa de riesgos de corrupción de la institución. </t>
  </si>
  <si>
    <t>Secretaría de planeación
Todas las dependencias</t>
  </si>
  <si>
    <t>3.1</t>
  </si>
  <si>
    <t>Correos electrónicos con los mapas de riesgos actualizados</t>
  </si>
  <si>
    <t>3.2</t>
  </si>
  <si>
    <t xml:space="preserve">Mapa de riesgos de corrupción publicado en la página web de la Gobernación de Bolívar.  </t>
  </si>
  <si>
    <t>Secretaría de planeación
Secretaría general</t>
  </si>
  <si>
    <t>4.1</t>
  </si>
  <si>
    <t>Garantizar controles eficaces y eficientes para evitar la materialización de posibles riesgos de corrupción en la entidad.</t>
  </si>
  <si>
    <t>Soportes de monitoreo a los riesgos y la efectividad de los controles. 
Periodicidad: Cuatrimestral</t>
  </si>
  <si>
    <t>5.1.</t>
  </si>
  <si>
    <t>Realizar seguimiento a la efectividad de los controles incorporados para los riesgos de corrupción.</t>
  </si>
  <si>
    <t>Informe cuatrimestral de seguimiento al Plan Anticorrupción y de Atención al Ciudadano. 
Periodicidad: Cuatrimestral</t>
  </si>
  <si>
    <t>Oficina de Control Interno</t>
  </si>
  <si>
    <t xml:space="preserve">Componente 2: Racionalización de Trámites </t>
  </si>
  <si>
    <t/>
  </si>
  <si>
    <t>Ítem</t>
  </si>
  <si>
    <t>Actividades</t>
  </si>
  <si>
    <t>Meta o Producto</t>
  </si>
  <si>
    <t>Responsable</t>
  </si>
  <si>
    <t>Fecha
inicio</t>
  </si>
  <si>
    <t>Identificar los trámites susceptibles de actualización y racionalización, y relacionarlos en el sistema SUIT.</t>
  </si>
  <si>
    <t>Priorización de trámites y OPAS susceptibles de mejorar.</t>
  </si>
  <si>
    <t>Realizar mejoras a los trámites u otros procedimientos en costos, tiempos, requisitos, documentos, procedimientos y procesos.</t>
  </si>
  <si>
    <t>Publicar el listado de los trámites y las mejoras de tipo administrativo, tecnológico, legislativo o financiero en el ultimo seguimiento del plan anticorrupción de la vigencia 2021</t>
  </si>
  <si>
    <t>Publicacion del consolidado de racionalizaciones de la vigencia, extraÍdo de la página oficial del DAFP, para la página de la Gobernación de Bolívar.</t>
  </si>
  <si>
    <t>Secretaría de planeación</t>
  </si>
  <si>
    <t>Componente 4: Servicio al ciudadano</t>
  </si>
  <si>
    <t>Fecha programada</t>
  </si>
  <si>
    <t>Informe de caracterización de grupos de valor.</t>
  </si>
  <si>
    <t>Secretaria general - Dirección de atención al ciudadano y gestión documental</t>
  </si>
  <si>
    <t>30 de junio de 2022</t>
  </si>
  <si>
    <t>1.2</t>
  </si>
  <si>
    <t>informe de la medición y percepción de la satisfacción de los ciudadanos</t>
  </si>
  <si>
    <t>Talento humano de la entidad, capacitado en atención incluyente.</t>
  </si>
  <si>
    <t xml:space="preserve">Secretaria General - Función publica </t>
  </si>
  <si>
    <t>30 de septiembre de 2022</t>
  </si>
  <si>
    <t>Fortalecimiento del canal de atención virtual de la entidad, incorporando lineamientos Resolución 1519 de 2020.</t>
  </si>
  <si>
    <t>Dirección TIC - Dirección de atención al ciudadano y gestión documental</t>
  </si>
  <si>
    <t>30 de noviembre de 2022</t>
  </si>
  <si>
    <t>Atención oportuna del chat institucional de la Entidad</t>
  </si>
  <si>
    <t>Dirección de atención al ciudadano y Gestión Documental</t>
  </si>
  <si>
    <t>30 de abril de 2022</t>
  </si>
  <si>
    <t>3.3</t>
  </si>
  <si>
    <t xml:space="preserve">Solicitud y/o PQRSD recibidas en la bandeja de entrada del correo contactenos debe ser ingresada al sistema de correspondencia externa SIGOB </t>
  </si>
  <si>
    <t>Propuestas de nuevos escenarios de relacionamiento</t>
  </si>
  <si>
    <t>Secretaria General</t>
  </si>
  <si>
    <t>5.1</t>
  </si>
  <si>
    <t>Diseño e implementación del método de ciudadano incógnito en el canal telefónico”</t>
  </si>
  <si>
    <t>Informe de resultado del método de ciudadano incógnito</t>
  </si>
  <si>
    <t>5.2</t>
  </si>
  <si>
    <t>Atención permanente en el horario estipulado</t>
  </si>
  <si>
    <t>1 de marzo de 2022</t>
  </si>
  <si>
    <t>Capacitar virtualmente  a los funcionarios y contratistas de la Gobernación de Bolívar para fortalecer el conocimiento sobre la gestión de riesgos de corrupción.</t>
  </si>
  <si>
    <t>Mapa de riesgos de corrupción consolidado</t>
  </si>
  <si>
    <t>Secretaría de planeación
Todas las dependencias</t>
  </si>
  <si>
    <t>Caracterización de grupos de valor</t>
  </si>
  <si>
    <t>Fortalecer los mecanismos de medición de la percepción de satisfacción de la ciudadanía acorde con los lineamientos del Modelo Integrado de Planeación y Gestión - MIPG.</t>
  </si>
  <si>
    <t>Capacitación en atención incluyente</t>
  </si>
  <si>
    <r>
      <rPr>
        <b/>
        <sz val="11"/>
        <color rgb="FF000000"/>
        <rFont val="Arial"/>
        <family val="2"/>
      </rPr>
      <t xml:space="preserve">Subcomponente 2.                       </t>
    </r>
    <r>
      <rPr>
        <sz val="11"/>
        <color rgb="FF000000"/>
        <rFont val="Arial"/>
        <family val="2"/>
      </rPr>
      <t xml:space="preserve"> Construcción del Mapas de Riesgos de Corrupción</t>
    </r>
  </si>
  <si>
    <r>
      <rPr>
        <b/>
        <sz val="11"/>
        <color rgb="FF000000"/>
        <rFont val="Arial"/>
        <family val="2"/>
      </rPr>
      <t xml:space="preserve">Subcomponente 3.                        </t>
    </r>
    <r>
      <rPr>
        <sz val="11"/>
        <color rgb="FF000000"/>
        <rFont val="Arial"/>
        <family val="2"/>
      </rPr>
      <t xml:space="preserve"> Consulta y divulgación </t>
    </r>
  </si>
  <si>
    <r>
      <rPr>
        <b/>
        <sz val="11"/>
        <color theme="1"/>
        <rFont val="Arial"/>
        <family val="2"/>
      </rPr>
      <t xml:space="preserve">Subcomponente 4   </t>
    </r>
    <r>
      <rPr>
        <sz val="11"/>
        <color theme="1"/>
        <rFont val="Arial"/>
        <family val="2"/>
      </rPr>
      <t xml:space="preserve">                       Monitoreo o revisión</t>
    </r>
  </si>
  <si>
    <r>
      <rPr>
        <b/>
        <sz val="11"/>
        <color rgb="FF000000"/>
        <rFont val="Arial"/>
        <family val="2"/>
      </rPr>
      <t xml:space="preserve">Subcomponente 5. </t>
    </r>
    <r>
      <rPr>
        <sz val="11"/>
        <color rgb="FF000000"/>
        <rFont val="Arial"/>
        <family val="2"/>
      </rPr>
      <t>Seguimiento</t>
    </r>
  </si>
  <si>
    <t>Estrategia de fortalecimiento de canal virtual de atención</t>
  </si>
  <si>
    <t>GOBERNACIÓN DE BOLÍVAR
Plan Anticorrupción y de Atención al Ciudadano 
Vigencia 2022</t>
  </si>
  <si>
    <t>Componente 5:  Transparencia y Acceso a la Información</t>
  </si>
  <si>
    <t>Dependencias que apoyan</t>
  </si>
  <si>
    <t>Portal web actualizado</t>
  </si>
  <si>
    <t>Secretaría Privada</t>
  </si>
  <si>
    <t>Dirección TIC</t>
  </si>
  <si>
    <t>Actualización permanente de las hojas de vida de los funcionarios públicos vinculados en la entidad, en la plataforma SIGEP.</t>
  </si>
  <si>
    <t>Totalidad hojas de vida de servidores públicos de la Gobernación de Bolívar, actualizadas en el SIGEP.</t>
  </si>
  <si>
    <t>Secretaría General -Dirección de Función Pública</t>
  </si>
  <si>
    <t>Realizar seguimiento permanente a las solicitudes de información pública para brindar su respuesta en los términos establecidos por la ley.</t>
  </si>
  <si>
    <t>Visitas permanentes a las diferentes dependencias para verificar el estado de trámite de las solicitudes de información.
Solicitudes de información gestionadas adecuadamente</t>
  </si>
  <si>
    <t>Secretaría General - Dirección de Atención al Ciudadano y Gestión Documental</t>
  </si>
  <si>
    <t>Todas las dependencias</t>
  </si>
  <si>
    <t>Fecha Inicio:
01/01/2022
Fecha Fin: 
31/12/2022</t>
  </si>
  <si>
    <t>Implementar asistencia técnica a los municipios en gestión documental</t>
  </si>
  <si>
    <t>Dirección de Atención al Ciudadano y Gestión Documental</t>
  </si>
  <si>
    <t>Dirección Administrativa de Logística</t>
  </si>
  <si>
    <t>Realizar capacitaciones sobre las herramientas archivísticas implementadas en la entidad a los funcionarios de la Gobernación de Bolívar</t>
  </si>
  <si>
    <t>Dirección de Bienestar</t>
  </si>
  <si>
    <t>Actualización permanente de la publicación de los actos administrativos expedidos por la entidad para la consulta de los ciudadanos</t>
  </si>
  <si>
    <t>Actos administrativos publicados en la página web de la entidad</t>
  </si>
  <si>
    <t>Secretaría General</t>
  </si>
  <si>
    <t>Implementar herramientas de accesibilidad para facilitar el acceso de los servicios para la población en situación de discapacidad</t>
  </si>
  <si>
    <t>Herramientas de accesibilidad implementadas en los medios electrónicos y espacios físicos de atención al ciudadano</t>
  </si>
  <si>
    <t>Oficina de Prensa y Comunicaciones
Dirección Administrativa de Logística 
Dirección TIC</t>
  </si>
  <si>
    <t>Reporte anual de información en (ITA), Índice de Transparencia y Acceso a la información.</t>
  </si>
  <si>
    <t>Atención  chat institucional de la Entidad</t>
  </si>
  <si>
    <t xml:space="preserve">Revisión permanente del correo institucional contactenos@bolivar.gov.co </t>
  </si>
  <si>
    <t>Diseño y desarrollo del concurso de nuevos escenarios de relacionamiento</t>
  </si>
  <si>
    <r>
      <t xml:space="preserve">Subcomponente 5
</t>
    </r>
    <r>
      <rPr>
        <sz val="11"/>
        <color theme="1"/>
        <rFont val="Arial"/>
        <family val="2"/>
      </rPr>
      <t>Evaluación de gestión y medición de la percepción ciudadana</t>
    </r>
  </si>
  <si>
    <r>
      <t xml:space="preserve">Subcomponente 4
</t>
    </r>
    <r>
      <rPr>
        <sz val="11"/>
        <color theme="1"/>
        <rFont val="Arial"/>
        <family val="2"/>
      </rPr>
      <t>Conocimiento al servicio al ciudadano</t>
    </r>
  </si>
  <si>
    <r>
      <t xml:space="preserve">Subcomponente 3
</t>
    </r>
    <r>
      <rPr>
        <sz val="11"/>
        <color theme="1"/>
        <rFont val="Arial"/>
        <family val="2"/>
      </rPr>
      <t>Gestión de relacionamiento con los ciudadanos</t>
    </r>
  </si>
  <si>
    <t xml:space="preserve">Atención de la linea telefonica de la entidad </t>
  </si>
  <si>
    <r>
      <t xml:space="preserve">Subcomponente 2
</t>
    </r>
    <r>
      <rPr>
        <sz val="11"/>
        <color theme="1"/>
        <rFont val="Arial"/>
        <family val="2"/>
      </rPr>
      <t>Fortalecimiento del talento humano al servicio del ciudadano</t>
    </r>
  </si>
  <si>
    <r>
      <t xml:space="preserve">Subcomponente 1
</t>
    </r>
    <r>
      <rPr>
        <sz val="11"/>
        <color theme="1"/>
        <rFont val="Arial"/>
        <family val="2"/>
      </rPr>
      <t>Planeación estratégica del servicio al ciudadano</t>
    </r>
  </si>
  <si>
    <r>
      <t xml:space="preserve">Subcomponente 1. </t>
    </r>
    <r>
      <rPr>
        <sz val="11"/>
        <color theme="1"/>
        <rFont val="Arial"/>
        <family val="2"/>
      </rPr>
      <t>Lineamientos de Transparencia Activa</t>
    </r>
  </si>
  <si>
    <r>
      <t xml:space="preserve">Subcomponente 2. </t>
    </r>
    <r>
      <rPr>
        <sz val="11"/>
        <color theme="1"/>
        <rFont val="Arial"/>
        <family val="2"/>
      </rPr>
      <t>Lineamientos de Transparencia Pasiva</t>
    </r>
  </si>
  <si>
    <r>
      <t xml:space="preserve">Subcomponente 3. </t>
    </r>
    <r>
      <rPr>
        <sz val="11"/>
        <color theme="1"/>
        <rFont val="Arial"/>
        <family val="2"/>
      </rPr>
      <t>Elaboración de los Instrumentos de Gestión de la Información</t>
    </r>
  </si>
  <si>
    <r>
      <t xml:space="preserve">Subcomponente 4. 
</t>
    </r>
    <r>
      <rPr>
        <sz val="11"/>
        <color theme="1"/>
        <rFont val="Arial"/>
        <family val="2"/>
      </rPr>
      <t>Criterio diferencial de accesibilidad</t>
    </r>
  </si>
  <si>
    <r>
      <t xml:space="preserve">Subcomponente 5.
</t>
    </r>
    <r>
      <rPr>
        <sz val="11"/>
        <color theme="1"/>
        <rFont val="Arial"/>
        <family val="2"/>
      </rPr>
      <t>Monitoreo del Acceso a la Información Pública</t>
    </r>
  </si>
  <si>
    <t>Fase del ciclo de la gestión</t>
  </si>
  <si>
    <t>Objetivo de la entidad</t>
  </si>
  <si>
    <t>Medios o canales de participación</t>
  </si>
  <si>
    <t>Meta / Producto</t>
  </si>
  <si>
    <t>Indicador</t>
  </si>
  <si>
    <t>Fecha Programada</t>
  </si>
  <si>
    <t>Control / Evaluación</t>
  </si>
  <si>
    <t>Presentación a la ciudadanía del seguimiento a la ejecución del Plan Anticorrupción y Atención al Ciudadano</t>
  </si>
  <si>
    <t>Recibir observaciones por parte de los actores internos y externos a los informes de seguimiento del Plan Anticorupción y Atención al Ciudadano</t>
  </si>
  <si>
    <t>Sección de Transparencia y acceso a la información pública de sitio web de la entidad</t>
  </si>
  <si>
    <t>Tres (3) informes de seguimiento al Plan Anticorrupción y Atención al Ciudadano</t>
  </si>
  <si>
    <t>Seguimientos publicados / Seguimientos realizados</t>
  </si>
  <si>
    <t>Enero de 2022
Mayo de 2022
Septiembre de 2022</t>
  </si>
  <si>
    <t>Presentación a la ciudadanía del seguimiento  a los controles establecidos en los mapas de riesgo de corrupción</t>
  </si>
  <si>
    <t>Recibir observaciones por parte de los actores internos y externos a los informes de seguimiento a los controles establecidos en los mapas de riesgo de corrupción</t>
  </si>
  <si>
    <t>Tres (3) informes de seguimiento a los controles establecidos en los mapas de riesgo de corrupción</t>
  </si>
  <si>
    <t>Formulación / Planeación de políticas, planes,
programas, proyectos, normas</t>
  </si>
  <si>
    <t>Componente 6:  Estrategia de participación ciudadana en la gestión pública</t>
  </si>
  <si>
    <t>Socialización del Plan
Anticorrupción y de Atención al
Ciudadano, antes de su
publicación</t>
  </si>
  <si>
    <t>Recibir las observaciones y propuestas
por parte de los actores internos y
externos al proyecto del Plan
Anticorrupción y de Atención al
Ciudadano</t>
  </si>
  <si>
    <t>Banner principal y sección de Transparencia y
Acceso a la Información
Pública del sitio web de la
entidad</t>
  </si>
  <si>
    <t>Publicación realizada en la página web</t>
  </si>
  <si>
    <t>Secretaria de Planeación</t>
  </si>
  <si>
    <t>Acciones transversales</t>
  </si>
  <si>
    <t>Programación de jornadas de talleres de cultura de la legalidad y la integridad en Colombia</t>
  </si>
  <si>
    <t>Difundir al interior de la entidad, los ambientes propuestos en el desarrollo del taller CLIC</t>
  </si>
  <si>
    <t>Oficios a los diferentes secretarios, directores y jefes de oficina informando sobre la ejecución de la actividad</t>
  </si>
  <si>
    <t>1 jornada de CLIC realizada</t>
  </si>
  <si>
    <t>Jornadas CLIC realizadas / jornadas CLIC programadas</t>
  </si>
  <si>
    <t>Ocho (8) asistencias técnicas a los municipios</t>
  </si>
  <si>
    <t>Ocho (8) capacitaciones sobre herramientas archivísticas a los funcionarios de la Gobernación de Bolívar</t>
  </si>
  <si>
    <t>Reportar información en Índice de Transparencia Activa (ITA), de conformidad con la Resolución 1519 de 2020</t>
  </si>
  <si>
    <t>Componente 3: Rendición de cuentas</t>
  </si>
  <si>
    <t>2.2</t>
  </si>
  <si>
    <t>2.3</t>
  </si>
  <si>
    <t>2.4</t>
  </si>
  <si>
    <t>Informe cuatrimestral de seguimiento a la estrategia de rendición de cuentas</t>
  </si>
  <si>
    <t>Oficina de control interno</t>
  </si>
  <si>
    <r>
      <t xml:space="preserve">Subcomponente 1
</t>
    </r>
    <r>
      <rPr>
        <sz val="11"/>
        <color rgb="FF000000"/>
        <rFont val="Arial"/>
        <family val="2"/>
      </rPr>
      <t>Informar avances y resultados de la gestión con calidad y en lenguaje comprensible</t>
    </r>
  </si>
  <si>
    <r>
      <t xml:space="preserve">Subcomponente 2
</t>
    </r>
    <r>
      <rPr>
        <sz val="11"/>
        <color rgb="FF000000"/>
        <rFont val="Arial"/>
        <family val="2"/>
      </rPr>
      <t>Desarrollar escenarios de diálogo de doble vía con la ciudadanía y sus organizaciones</t>
    </r>
  </si>
  <si>
    <r>
      <rPr>
        <b/>
        <sz val="11"/>
        <color rgb="FF000000"/>
        <rFont val="Arial"/>
        <family val="2"/>
      </rPr>
      <t xml:space="preserve">Subcomponente 1. 
</t>
    </r>
    <r>
      <rPr>
        <sz val="11"/>
        <color rgb="FF000000"/>
        <rFont val="Arial"/>
        <family val="2"/>
      </rPr>
      <t>Política de Administración de Riesgos de Corrupción</t>
    </r>
  </si>
  <si>
    <t>Socializar y publicar en la página web los cambios y correcciones que se realicen a  los mapas de riesgos de gestión, de acuerdo con las revisiones realizadas por la Secretaria de Planeción y/o por las solicitudes realizadas por las distintas dependencias</t>
  </si>
  <si>
    <t>Fecha final</t>
  </si>
  <si>
    <t>31 de diciembre de 2022</t>
  </si>
  <si>
    <t>Publicación del PAAC en la página web</t>
  </si>
  <si>
    <t>Registro de asistencia, links de reuniones o mails de invitación.</t>
  </si>
  <si>
    <t>Actualizar permanentemente la información institucional registrada en el Portal Web de la Gobernación de Bolívar de conformidad a la Resolución 1519 de 2020</t>
  </si>
  <si>
    <t xml:space="preserve">Líderes de procesos
Secretaría de planeación
</t>
  </si>
  <si>
    <t xml:space="preserve">1) Trámites racionalizados para la vigencia 2022
2) Reporte de trámites racionalizados para la vigencia 2022 en la plataforma SUIT </t>
  </si>
  <si>
    <t>Publicar el mapa de riesgos de corrupción en el link "Transparencia y acceso a la información pública", de la página web de la Gobernación de Bolívar.</t>
  </si>
  <si>
    <t>Usar de manera permanente canales virtuales para informar a la ciudadanía obras y proyectos ejecutados desde la Gobernación de Bolívar.</t>
  </si>
  <si>
    <t>Mantener información actualizada y de fácil acceso a través de los canales institucionales y digitales.</t>
  </si>
  <si>
    <t>Comunicaciones y Prensa Gobernación de Bolívar</t>
  </si>
  <si>
    <t>Desde 01/01/2022 a 31/12/2022</t>
  </si>
  <si>
    <t>Divulgar en los Canales de Comunicación la Estrategia definida para la Rendición de Cuentas de la vigencia presente</t>
  </si>
  <si>
    <t>Documento de Estrategia Rendición de Cuentas publicado en página Web en los tiempos estipulados de acuerdo al cronograma.</t>
  </si>
  <si>
    <t>Conformar y capacitar un equipo de trabajo que articule los ejercicios de Rendición de Cuentas al Interior de la Gobernación de Bolívar</t>
  </si>
  <si>
    <t>Instalar el Comité de Rendición de Cuentas y sesionar bimensualmente.</t>
  </si>
  <si>
    <t>Generar espacios de intercambio de opiniones y comentarios mediante canales RPC entre el Gobierno de Bolívar y la Ciudadanía.</t>
  </si>
  <si>
    <t>Inventario de comentarios especiales y evidencias de mensajes enviados a modo de peticiones, sugerencias, quejas o reclamos relcionados con la necesidad de información sobre Rendición de Cuentas</t>
  </si>
  <si>
    <t>Comunicar y dialogar con las dependencias de la Gobernación de Bolívar sobre los resultados y avances de la gestión</t>
  </si>
  <si>
    <t>E-mailing Interno para socializar todas las actividades relacionadas con la Rendición de Cuentas y acciones estratégicas importantes del Gobierno.</t>
  </si>
  <si>
    <t>Comunicaciones y Prensa Gobernación de Bolívar.   Oficina de Tics.               Secretaría Privada</t>
  </si>
  <si>
    <t>Elaborar un informe entregable de la Rendicion de Cuentas para motivar la cultura de la transparencia y presentación de cuentas ante la ciudadanía.</t>
  </si>
  <si>
    <t>Entregable colgado en Web y socializado interna y externamente</t>
  </si>
  <si>
    <t>Debe estar listo en la Fecha de Rendición de cuentas estipulada.</t>
  </si>
  <si>
    <t xml:space="preserve">Monitorear y rendir cuentas permanente sobre los riesgos que den lugar a la corrupción en la gestión institucional a través del portal web y en la audiencia de Rendición de Cuentas. </t>
  </si>
  <si>
    <t>Llevar actualizado y conforme a los estipulados Plan Anticorrupción</t>
  </si>
  <si>
    <t>Analizar las recomendaciones realizadas por la ciudadanía frente a la audiencia de Rendición de Cuentas y establecer correctivos que optimicen la gestión y faciliten el cumplimiento de metas del Plan de Desarrollo Bolívar Primero.</t>
  </si>
  <si>
    <t>Encuesta de opinión ciudadana sobre los temas de interés para Rendición de Cuentas publicado en página web y oscializado en canales digitales de la Gobernación de Bolívar</t>
  </si>
  <si>
    <t>Publicarla desde el 01/11/2022 hasta realizada la audiencia de Rendición de Cuentas 2022</t>
  </si>
  <si>
    <t>Realizar Inofrme de evaluación y cumplimientio de la estrategia de Rendición de Cuentas incluyendo la eficacia y pertinencia de los mecanismos de participación ciudadana establecidos en el cronograma</t>
  </si>
  <si>
    <t>% de avance Enero - Abril</t>
  </si>
  <si>
    <t>% de avance
Mayo - Agosto</t>
  </si>
  <si>
    <t>% de avance
Septiembre - Diciembre</t>
  </si>
  <si>
    <t>Observaciones</t>
  </si>
  <si>
    <t>% de avance Mayo - Agosto</t>
  </si>
  <si>
    <t>% de avance Septiembre - Diciembre</t>
  </si>
  <si>
    <r>
      <t>Subcomponente 3</t>
    </r>
    <r>
      <rPr>
        <sz val="11"/>
        <color theme="1"/>
        <rFont val="Arial"/>
        <family val="2"/>
      </rPr>
      <t xml:space="preserve">
Responder a compromisos propuestos, evaluación y retroalimentación en los ejercicios de rendición de cuentas con acciones correctivas para mejora</t>
    </r>
  </si>
  <si>
    <t>Esta actividad fue realizada conforme al corte evaluado.</t>
  </si>
  <si>
    <t>NA</t>
  </si>
  <si>
    <t>Esta actividad fue realizada conforme al corte evaluado.
La Dirección de Atención al Ciudadano, menciona: "Se implementó el metodo de brailler y ventanilla unica para personas con discapacidad y tallas bajas".</t>
  </si>
  <si>
    <t>Se informa permanentemente a la ciudadanía sobre las obras y proyectos ejecutados, a través de la página web y las redes sociales</t>
  </si>
  <si>
    <t>A través de las redes sociales se reciben los comentarios y dependiendo de su contenido son enviados a la Dirección de Atención al Ciudano para su respectivo trámite</t>
  </si>
  <si>
    <t>La actividad está programada a partir de noviembre de la presente vigencia</t>
  </si>
  <si>
    <t>Se realizó la evaluación del cumplimiento de la estrategia de rendición de cuentas para la vigencia 2022</t>
  </si>
  <si>
    <t>La oficina de control interno realiza cuatrimestralmente seguimiento al PAAC y a los riesgos de corrupción de los distintos procesos de la Gobernación de Bolívar.</t>
  </si>
  <si>
    <t>Durante el corte evaluado no se presentó gestión de avance frente a esta actividad.
Se hace la observación que esta actividad se debe realizar de manera continua y frecuente durante la vigencia de ejecución de este PAAC.</t>
  </si>
  <si>
    <t>La política de administración de riesgos aprobada se encuentra publicada en la página web; sin embargo, no se evidencia envío de la nota informativa con la URL de la politíca a cada correo institucional.
Durante el corte evaluado no se presentó gestión de avance frente a esta actividad.</t>
  </si>
  <si>
    <t>Durante el corte evaluado no se presentó gestión de avance frente a esta actividad.</t>
  </si>
  <si>
    <t>De acuerdo a los soportes presentados, se verificó que se brindó asistencia técnica a las Alcaldías Municipales de Mahates, Santa Catalina, Santa Rosa del Norte, Soplaviento, Villanueva, San juan Nepomuceno, Pinillos y Zambrano sobre Política de gestión documental, Instrumentos y procesos archivísticos.</t>
  </si>
  <si>
    <t>De acuerdo a los soportes presentados, se verificó que se realizaron capacitaciones a los funcionarios frente a la siguiente tematica:
Mayo 12 de 2022
- Aplicación de tablas de retención documental, organización de archivos de gestión y diligenciamiento del FUID.
Junio 1 de 2022.
-Implementación Sistema integrado de Conservación Documental.</t>
  </si>
  <si>
    <t>Reporte según programación de la Procuraduría General de la Nación.</t>
  </si>
  <si>
    <t>Esta actividad fue realizada conforme al corte evaluado.
Señalamos que los riesgos inherentes al seguimiento de este plan son los incluidos en los mapas de riesgos de CORRUPCIÓN, por lo que se sugiere modificar esta actividad, toda vez que, se hace mencón a los riesgos de GESTIÓN.</t>
  </si>
  <si>
    <t>Durante el corte evaluado no se presentó gestión de avance frente a esta actividad por parte de la Secretaría General.
La oficina de control interno le hace seguimiento al plan de mejoramiento a la auditoria 001 -2021 de actos administrativos en la cual se corrobora el porcentaje de ejecución.</t>
  </si>
  <si>
    <t>Esta actividad se realizó durante el primer cuatrimestre evaluado</t>
  </si>
  <si>
    <t>Esta actividad fue cumplida en el primer cuatrimestre evaluado</t>
  </si>
  <si>
    <t xml:space="preserve">11/02/2022
06/04/2022
15/06/2022 .                 16/08/2022
11/11/2022
13/12/2022        </t>
  </si>
  <si>
    <t>Aún no se ha programado la rendición de cuentas para la vigencia 2022, por tal razón aún no se ha publicado en la página web, ni se ha socializado</t>
  </si>
  <si>
    <t>No se presentó evidencia del cumplimiento de esta actividad para el cuatrimestre evaluado, por lo que se mantiene el mismo porcentaje reportado en el primer cuatrimestre</t>
  </si>
  <si>
    <t>La oficina asesora de planeación, realizó monitoreo sobre los avances en los mapas de riesgos de corrupción y sobre las actividades del Plan Anticorrupción y Atención al Ciudadano, para el segundo cuatrimestre evaluado.</t>
  </si>
  <si>
    <t>Se evidenció la racionalización de 12 trámites, de los 26 priorizados para racionalizar</t>
  </si>
  <si>
    <t>Se presento evidencia de la actividad que se tuvo por el chat institucional de la entidad de manera oportuna, sin embargo, la atención no siempre es oportuna.</t>
  </si>
  <si>
    <t>Desde la Dirección de Atención al Ciudadano y Gestión Documental se realizan visitas de seguimientos de PQRSD  a todas las secretarias u oficinas que tengan peticiones vencidas, se lleva el control por medio de unas planillas, sin embargo, la periodicidad de estas se ha visto interrumpida.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</si>
</sst>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18" x14ac:knownFonts="1">
    <font>
      <sz val="11"/>
      <color theme="1"/>
      <name val="Calibri"/>
    </font>
    <font>
      <sz val="11"/>
      <color theme="1"/>
      <name val="Calibri"/>
      <family val="2"/>
    </font>
    <font>
      <b/>
      <sz val="14"/>
      <color rgb="FF000000"/>
      <name val="Arial"/>
      <family val="2"/>
    </font>
    <font>
      <sz val="11"/>
      <name val="Arial"/>
      <family val="2"/>
    </font>
    <font>
      <b/>
      <sz val="14"/>
      <color theme="1"/>
      <name val="Arial"/>
      <family val="2"/>
    </font>
    <font>
      <b/>
      <sz val="11"/>
      <color theme="1"/>
      <name val="Arial"/>
      <family val="2"/>
    </font>
    <font>
      <b/>
      <sz val="12"/>
      <color theme="1"/>
      <name val="Arial"/>
      <family val="2"/>
    </font>
    <font>
      <sz val="11"/>
      <color rgb="FF000000"/>
      <name val="Arial"/>
      <family val="2"/>
    </font>
    <font>
      <b/>
      <sz val="11"/>
      <color rgb="FF000000"/>
      <name val="Arial"/>
      <family val="2"/>
    </font>
    <font>
      <sz val="11"/>
      <color theme="1"/>
      <name val="Arial"/>
      <family val="2"/>
    </font>
    <font>
      <b/>
      <sz val="11"/>
      <color rgb="FF333300"/>
      <name val="Arial"/>
      <family val="2"/>
    </font>
    <font>
      <b/>
      <sz val="16"/>
      <color theme="1"/>
      <name val="Arial"/>
      <family val="2"/>
    </font>
    <font>
      <sz val="14"/>
      <name val="Arial"/>
      <family val="2"/>
    </font>
    <font>
      <sz val="14"/>
      <color theme="1"/>
      <name val="Arial"/>
      <family val="2"/>
    </font>
    <font>
      <sz val="10"/>
      <name val="Arial"/>
      <family val="2"/>
    </font>
    <font>
      <sz val="11"/>
      <color theme="1"/>
      <name val="Calibri"/>
    </font>
    <font>
      <sz val="12"/>
      <name val="Arial"/>
      <family val="2"/>
    </font>
    <font>
      <b/>
      <sz val="14"/>
      <name val="Arial"/>
      <family val="2"/>
    </font>
  </fonts>
  <fills count="16">
    <fill>
      <patternFill patternType="none"/>
    </fill>
    <fill>
      <patternFill patternType="gray125"/>
    </fill>
    <fill>
      <patternFill patternType="solid">
        <fgColor theme="0"/>
        <bgColor theme="0"/>
      </patternFill>
    </fill>
    <fill>
      <patternFill patternType="solid">
        <fgColor theme="4"/>
        <bgColor theme="4"/>
      </patternFill>
    </fill>
    <fill>
      <patternFill patternType="solid">
        <fgColor rgb="FFB8CCE4"/>
        <bgColor rgb="FFB8CCE4"/>
      </patternFill>
    </fill>
    <fill>
      <patternFill patternType="solid">
        <fgColor rgb="FFFFFFFF"/>
        <bgColor rgb="FFFFFFFF"/>
      </patternFill>
    </fill>
    <fill>
      <patternFill patternType="solid">
        <fgColor theme="4"/>
        <bgColor rgb="FFBFBFBF"/>
      </patternFill>
    </fill>
    <fill>
      <patternFill patternType="solid">
        <fgColor theme="4"/>
        <bgColor indexed="64"/>
      </patternFill>
    </fill>
    <fill>
      <patternFill patternType="solid">
        <fgColor rgb="FFFFFFFF"/>
        <bgColor indexed="64"/>
      </patternFill>
    </fill>
    <fill>
      <patternFill patternType="solid">
        <fgColor rgb="FF5B9BD5"/>
        <bgColor indexed="64"/>
      </patternFill>
    </fill>
    <fill>
      <patternFill patternType="solid">
        <fgColor rgb="FFBDD6EE"/>
        <bgColor indexed="64"/>
      </patternFill>
    </fill>
    <fill>
      <patternFill patternType="solid">
        <fgColor rgb="FFFFFF00"/>
        <bgColor indexed="64"/>
      </patternFill>
    </fill>
    <fill>
      <patternFill patternType="solid">
        <fgColor rgb="FF92D050"/>
        <bgColor indexed="64"/>
      </patternFill>
    </fill>
    <fill>
      <patternFill patternType="solid">
        <fgColor theme="4" tint="0.59999389629810485"/>
        <bgColor indexed="64"/>
      </patternFill>
    </fill>
    <fill>
      <patternFill patternType="solid">
        <fgColor rgb="FF0070C0"/>
        <bgColor indexed="64"/>
      </patternFill>
    </fill>
    <fill>
      <patternFill patternType="solid">
        <fgColor theme="0"/>
        <bgColor indexed="64"/>
      </patternFill>
    </fill>
  </fills>
  <borders count="44">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rgb="FFCCCCCC"/>
      </left>
      <right style="medium">
        <color rgb="FFCCCCCC"/>
      </right>
      <top style="medium">
        <color rgb="FFCCCCCC"/>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s>
  <cellStyleXfs count="4">
    <xf numFmtId="0" fontId="0" fillId="0" borderId="0"/>
    <xf numFmtId="0" fontId="14" fillId="0" borderId="0"/>
    <xf numFmtId="0" fontId="14" fillId="0" borderId="0"/>
    <xf numFmtId="9" fontId="15" fillId="0" borderId="0" applyFont="0" applyFill="0" applyBorder="0" applyAlignment="0" applyProtection="0"/>
  </cellStyleXfs>
  <cellXfs count="183">
    <xf numFmtId="0" fontId="0" fillId="0" borderId="0" xfId="0"/>
    <xf numFmtId="0" fontId="9" fillId="0" borderId="2" xfId="0" applyFont="1" applyBorder="1" applyAlignment="1">
      <alignment horizontal="center" vertical="center" wrapText="1"/>
    </xf>
    <xf numFmtId="0" fontId="5" fillId="9" borderId="6" xfId="0" applyFont="1" applyFill="1" applyBorder="1" applyAlignment="1">
      <alignment horizontal="center" vertical="center" wrapText="1"/>
    </xf>
    <xf numFmtId="0" fontId="1" fillId="0" borderId="12" xfId="0" applyFont="1" applyBorder="1" applyAlignment="1">
      <alignment wrapText="1"/>
    </xf>
    <xf numFmtId="0" fontId="9" fillId="0" borderId="10" xfId="0" applyFont="1" applyBorder="1" applyAlignment="1">
      <alignment horizontal="center" vertical="center" wrapText="1"/>
    </xf>
    <xf numFmtId="0" fontId="9" fillId="0" borderId="2" xfId="0" applyFont="1" applyBorder="1" applyAlignment="1">
      <alignment horizontal="left" vertical="center" wrapText="1"/>
    </xf>
    <xf numFmtId="0" fontId="9" fillId="0" borderId="10" xfId="0" applyFont="1" applyBorder="1" applyAlignment="1">
      <alignment horizontal="left" vertical="center" wrapText="1"/>
    </xf>
    <xf numFmtId="0" fontId="13" fillId="0" borderId="0" xfId="0" applyFont="1"/>
    <xf numFmtId="0" fontId="12" fillId="0" borderId="0" xfId="1" applyFont="1" applyAlignment="1">
      <alignment horizontal="center" vertical="center" wrapText="1"/>
    </xf>
    <xf numFmtId="0" fontId="12" fillId="0" borderId="0" xfId="1" applyFont="1" applyAlignment="1">
      <alignment vertical="center" wrapText="1"/>
    </xf>
    <xf numFmtId="0" fontId="0" fillId="0" borderId="0" xfId="0" applyAlignment="1">
      <alignment horizontal="center"/>
    </xf>
    <xf numFmtId="0" fontId="9" fillId="0" borderId="2" xfId="0" applyFont="1" applyBorder="1" applyAlignment="1">
      <alignment horizontal="justify" vertical="center" wrapText="1"/>
    </xf>
    <xf numFmtId="0" fontId="9" fillId="2" borderId="2" xfId="0" applyFont="1" applyFill="1" applyBorder="1" applyAlignment="1">
      <alignment horizontal="left" vertical="center" wrapText="1"/>
    </xf>
    <xf numFmtId="164" fontId="9" fillId="0" borderId="2" xfId="0" applyNumberFormat="1" applyFont="1" applyBorder="1" applyAlignment="1">
      <alignment horizontal="center" vertical="center" wrapText="1"/>
    </xf>
    <xf numFmtId="0" fontId="9" fillId="0" borderId="10" xfId="0" applyFont="1" applyBorder="1" applyAlignment="1">
      <alignment horizontal="justify" vertical="center" wrapText="1"/>
    </xf>
    <xf numFmtId="0" fontId="8" fillId="3" borderId="13" xfId="0" applyFont="1" applyFill="1" applyBorder="1" applyAlignment="1">
      <alignment horizontal="center" vertical="center" wrapText="1"/>
    </xf>
    <xf numFmtId="0" fontId="0" fillId="0" borderId="2" xfId="0" applyBorder="1" applyAlignment="1">
      <alignment horizontal="center" vertical="center" wrapText="1"/>
    </xf>
    <xf numFmtId="9" fontId="0" fillId="0" borderId="2" xfId="0" applyNumberFormat="1" applyBorder="1" applyAlignment="1">
      <alignment horizontal="center" vertical="center" wrapText="1"/>
    </xf>
    <xf numFmtId="0" fontId="0" fillId="0" borderId="10" xfId="0"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6" borderId="21" xfId="0" applyFont="1" applyFill="1" applyBorder="1" applyAlignment="1">
      <alignment horizontal="center" vertical="center" wrapText="1"/>
    </xf>
    <xf numFmtId="0" fontId="5" fillId="6" borderId="22" xfId="0" applyFont="1" applyFill="1" applyBorder="1" applyAlignment="1">
      <alignment horizontal="center" vertical="center" wrapText="1"/>
    </xf>
    <xf numFmtId="0" fontId="9" fillId="0" borderId="13" xfId="0" applyFont="1" applyBorder="1" applyAlignment="1">
      <alignment horizontal="center" vertical="center" wrapText="1"/>
    </xf>
    <xf numFmtId="0" fontId="9" fillId="0" borderId="14" xfId="0" applyFont="1" applyBorder="1" applyAlignment="1">
      <alignment horizontal="center" vertical="center" wrapText="1"/>
    </xf>
    <xf numFmtId="9" fontId="0" fillId="0" borderId="14" xfId="0" applyNumberFormat="1" applyBorder="1" applyAlignment="1">
      <alignment horizontal="center" vertical="center" wrapText="1"/>
    </xf>
    <xf numFmtId="0" fontId="0" fillId="0" borderId="14" xfId="0" applyBorder="1" applyAlignment="1">
      <alignment horizontal="center" vertical="center" wrapText="1"/>
    </xf>
    <xf numFmtId="0" fontId="9" fillId="0" borderId="6" xfId="0" applyFont="1" applyBorder="1" applyAlignment="1">
      <alignment horizontal="center" vertical="center" wrapText="1"/>
    </xf>
    <xf numFmtId="0" fontId="9" fillId="0" borderId="9" xfId="0" applyFont="1" applyBorder="1" applyAlignment="1">
      <alignment horizontal="center" vertical="center" wrapText="1"/>
    </xf>
    <xf numFmtId="0" fontId="7" fillId="5" borderId="2" xfId="0" applyFont="1" applyFill="1" applyBorder="1" applyAlignment="1">
      <alignment horizontal="center" vertical="center" wrapText="1"/>
    </xf>
    <xf numFmtId="164" fontId="9" fillId="0" borderId="10" xfId="0" applyNumberFormat="1" applyFont="1" applyBorder="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5" fillId="9" borderId="17" xfId="0" applyFont="1" applyFill="1" applyBorder="1" applyAlignment="1">
      <alignment horizontal="center" vertical="center" wrapText="1"/>
    </xf>
    <xf numFmtId="0" fontId="5" fillId="9" borderId="21" xfId="0" applyFont="1" applyFill="1" applyBorder="1" applyAlignment="1">
      <alignment horizontal="center" vertical="center" wrapText="1"/>
    </xf>
    <xf numFmtId="0" fontId="9" fillId="0" borderId="13" xfId="0" applyFont="1" applyBorder="1" applyAlignment="1">
      <alignment horizontal="justify" vertical="center" wrapText="1"/>
    </xf>
    <xf numFmtId="0" fontId="9" fillId="0" borderId="6" xfId="0" applyFont="1" applyBorder="1" applyAlignment="1">
      <alignment horizontal="justify" vertical="center" wrapText="1"/>
    </xf>
    <xf numFmtId="0" fontId="9" fillId="0" borderId="9" xfId="0" applyFont="1" applyBorder="1" applyAlignment="1">
      <alignment horizontal="justify" vertical="center" wrapText="1"/>
    </xf>
    <xf numFmtId="0" fontId="8" fillId="3" borderId="5" xfId="0" applyFont="1" applyFill="1" applyBorder="1" applyAlignment="1">
      <alignment horizontal="center" vertical="center" wrapText="1"/>
    </xf>
    <xf numFmtId="0" fontId="5" fillId="6" borderId="23" xfId="0" applyFont="1" applyFill="1" applyBorder="1" applyAlignment="1">
      <alignment horizontal="center" vertical="center" wrapText="1"/>
    </xf>
    <xf numFmtId="0" fontId="5" fillId="6" borderId="24" xfId="0" applyFont="1" applyFill="1" applyBorder="1" applyAlignment="1">
      <alignment horizontal="center" vertical="center" wrapText="1"/>
    </xf>
    <xf numFmtId="0" fontId="1" fillId="0" borderId="0" xfId="0" applyFont="1" applyAlignment="1">
      <alignment horizontal="center"/>
    </xf>
    <xf numFmtId="9" fontId="9" fillId="0" borderId="2" xfId="0" applyNumberFormat="1" applyFont="1" applyBorder="1" applyAlignment="1">
      <alignment horizontal="center" vertical="center" wrapText="1"/>
    </xf>
    <xf numFmtId="0" fontId="12" fillId="0" borderId="2" xfId="1" applyFont="1" applyBorder="1" applyAlignment="1">
      <alignment horizontal="center" vertical="center" wrapText="1"/>
    </xf>
    <xf numFmtId="0" fontId="5" fillId="9" borderId="25" xfId="0" applyFont="1" applyFill="1" applyBorder="1" applyAlignment="1">
      <alignment horizontal="center" vertical="center" wrapText="1"/>
    </xf>
    <xf numFmtId="0" fontId="5" fillId="9" borderId="26" xfId="0" applyFont="1" applyFill="1" applyBorder="1" applyAlignment="1">
      <alignment horizontal="center" vertical="center" wrapText="1"/>
    </xf>
    <xf numFmtId="0" fontId="9" fillId="0" borderId="14" xfId="0" applyFont="1" applyBorder="1" applyAlignment="1">
      <alignment horizontal="left" vertical="center" wrapText="1"/>
    </xf>
    <xf numFmtId="9" fontId="9" fillId="0" borderId="14" xfId="0" applyNumberFormat="1" applyFont="1" applyBorder="1" applyAlignment="1">
      <alignment horizontal="center" vertical="center" wrapText="1"/>
    </xf>
    <xf numFmtId="0" fontId="9" fillId="0" borderId="15" xfId="0" applyFont="1" applyBorder="1" applyAlignment="1">
      <alignment horizontal="justify" vertical="center" wrapText="1"/>
    </xf>
    <xf numFmtId="0" fontId="9" fillId="0" borderId="7" xfId="0" applyFont="1" applyBorder="1" applyAlignment="1">
      <alignment horizontal="justify" vertical="center" wrapText="1"/>
    </xf>
    <xf numFmtId="0" fontId="9" fillId="0" borderId="11" xfId="0" applyFont="1" applyBorder="1" applyAlignment="1">
      <alignment horizontal="justify" vertical="center" wrapText="1"/>
    </xf>
    <xf numFmtId="0" fontId="5" fillId="0" borderId="29" xfId="0" applyFont="1" applyBorder="1" applyAlignment="1">
      <alignment horizontal="center" vertical="center" wrapText="1"/>
    </xf>
    <xf numFmtId="0" fontId="5" fillId="0" borderId="30" xfId="0" applyFont="1" applyBorder="1" applyAlignment="1">
      <alignment horizontal="center" vertical="center" wrapText="1"/>
    </xf>
    <xf numFmtId="0" fontId="5" fillId="9" borderId="33" xfId="0" applyFont="1" applyFill="1" applyBorder="1" applyAlignment="1">
      <alignment horizontal="center" vertical="center" wrapText="1"/>
    </xf>
    <xf numFmtId="0" fontId="5" fillId="9" borderId="34" xfId="0" applyFont="1" applyFill="1" applyBorder="1" applyAlignment="1">
      <alignment horizontal="center" vertical="center" wrapText="1"/>
    </xf>
    <xf numFmtId="14" fontId="9" fillId="0" borderId="2" xfId="0" applyNumberFormat="1" applyFont="1" applyBorder="1" applyAlignment="1">
      <alignment horizontal="center" vertical="center" wrapText="1"/>
    </xf>
    <xf numFmtId="0" fontId="5" fillId="0" borderId="31" xfId="0" applyFont="1" applyBorder="1" applyAlignment="1">
      <alignment horizontal="center" vertical="center" wrapText="1"/>
    </xf>
    <xf numFmtId="0" fontId="5" fillId="0" borderId="30" xfId="0" applyFont="1" applyBorder="1" applyAlignment="1">
      <alignment horizontal="center" vertical="center"/>
    </xf>
    <xf numFmtId="9" fontId="9" fillId="0" borderId="2" xfId="3" applyFont="1" applyFill="1" applyBorder="1" applyAlignment="1">
      <alignment horizontal="center" vertical="center" wrapText="1"/>
    </xf>
    <xf numFmtId="0" fontId="8" fillId="3" borderId="21" xfId="0" applyFont="1" applyFill="1" applyBorder="1" applyAlignment="1">
      <alignment horizontal="center" vertical="center" wrapText="1"/>
    </xf>
    <xf numFmtId="164" fontId="9" fillId="0" borderId="14" xfId="0" applyNumberFormat="1" applyFont="1" applyBorder="1" applyAlignment="1">
      <alignment horizontal="center" vertical="center" wrapText="1"/>
    </xf>
    <xf numFmtId="0" fontId="6" fillId="3" borderId="25" xfId="0" applyFont="1" applyFill="1" applyBorder="1" applyAlignment="1">
      <alignment horizontal="center" vertical="center" wrapText="1"/>
    </xf>
    <xf numFmtId="0" fontId="9" fillId="2" borderId="10" xfId="0" applyFont="1" applyFill="1" applyBorder="1" applyAlignment="1">
      <alignment horizontal="left" vertical="center" wrapText="1"/>
    </xf>
    <xf numFmtId="0" fontId="7" fillId="4" borderId="30" xfId="0" applyFont="1" applyFill="1" applyBorder="1" applyAlignment="1">
      <alignment horizontal="left" vertical="center" wrapText="1"/>
    </xf>
    <xf numFmtId="0" fontId="9" fillId="4" borderId="30" xfId="0" applyFont="1" applyFill="1" applyBorder="1" applyAlignment="1">
      <alignment horizontal="left" vertical="center" wrapText="1"/>
    </xf>
    <xf numFmtId="0" fontId="7" fillId="4" borderId="31" xfId="0" applyFont="1" applyFill="1" applyBorder="1" applyAlignment="1">
      <alignment horizontal="left" vertical="center" wrapText="1"/>
    </xf>
    <xf numFmtId="0" fontId="5" fillId="2" borderId="29" xfId="0" applyFont="1" applyFill="1" applyBorder="1" applyAlignment="1">
      <alignment horizontal="left" vertical="center" wrapText="1"/>
    </xf>
    <xf numFmtId="0" fontId="5" fillId="2" borderId="30" xfId="0" applyFont="1" applyFill="1" applyBorder="1" applyAlignment="1">
      <alignment horizontal="left" vertical="center" wrapText="1"/>
    </xf>
    <xf numFmtId="0" fontId="5" fillId="0" borderId="30" xfId="0" applyFont="1" applyBorder="1" applyAlignment="1">
      <alignment horizontal="left" vertical="center" wrapText="1"/>
    </xf>
    <xf numFmtId="0" fontId="5" fillId="2" borderId="31" xfId="0" applyFont="1" applyFill="1" applyBorder="1" applyAlignment="1">
      <alignment horizontal="left" vertical="center" wrapText="1"/>
    </xf>
    <xf numFmtId="0" fontId="6" fillId="3" borderId="23" xfId="0" applyFont="1" applyFill="1" applyBorder="1" applyAlignment="1">
      <alignment horizontal="center" vertical="center" wrapText="1"/>
    </xf>
    <xf numFmtId="0" fontId="0" fillId="0" borderId="37" xfId="0" applyBorder="1"/>
    <xf numFmtId="0" fontId="2" fillId="0" borderId="28" xfId="0" applyFont="1" applyBorder="1" applyAlignment="1">
      <alignment horizontal="center" vertical="center"/>
    </xf>
    <xf numFmtId="0" fontId="13" fillId="0" borderId="28" xfId="0" applyFont="1" applyBorder="1"/>
    <xf numFmtId="0" fontId="5" fillId="9" borderId="41" xfId="0" applyFont="1" applyFill="1" applyBorder="1" applyAlignment="1">
      <alignment horizontal="center" vertical="center" wrapText="1"/>
    </xf>
    <xf numFmtId="0" fontId="5" fillId="9" borderId="27" xfId="0" applyFont="1" applyFill="1" applyBorder="1" applyAlignment="1">
      <alignment horizontal="center" vertical="center" wrapText="1"/>
    </xf>
    <xf numFmtId="0" fontId="0" fillId="11" borderId="0" xfId="0" applyFill="1"/>
    <xf numFmtId="0" fontId="0" fillId="12" borderId="0" xfId="0" applyFill="1"/>
    <xf numFmtId="0" fontId="5" fillId="0" borderId="27" xfId="0" applyFont="1" applyBorder="1" applyAlignment="1">
      <alignment horizontal="center" vertical="center" wrapText="1"/>
    </xf>
    <xf numFmtId="0" fontId="12" fillId="0" borderId="10" xfId="1" applyFont="1" applyBorder="1" applyAlignment="1">
      <alignment horizontal="center" vertical="center" wrapText="1"/>
    </xf>
    <xf numFmtId="0" fontId="5" fillId="13" borderId="16" xfId="0" applyFont="1" applyFill="1" applyBorder="1" applyAlignment="1">
      <alignment horizontal="left" vertical="center" wrapText="1"/>
    </xf>
    <xf numFmtId="0" fontId="9" fillId="0" borderId="14" xfId="0" applyFont="1" applyBorder="1" applyAlignment="1">
      <alignment horizontal="justify" vertical="center" wrapText="1"/>
    </xf>
    <xf numFmtId="9" fontId="9" fillId="0" borderId="14" xfId="3" applyFont="1" applyFill="1" applyBorder="1" applyAlignment="1">
      <alignment horizontal="center" vertical="center" wrapText="1"/>
    </xf>
    <xf numFmtId="9" fontId="9" fillId="0" borderId="14" xfId="3" applyFont="1" applyBorder="1" applyAlignment="1">
      <alignment horizontal="center" vertical="center" wrapText="1"/>
    </xf>
    <xf numFmtId="9" fontId="0" fillId="0" borderId="0" xfId="3" applyFont="1" applyAlignment="1">
      <alignment horizontal="center"/>
    </xf>
    <xf numFmtId="0" fontId="5" fillId="6" borderId="16" xfId="0" applyFont="1" applyFill="1" applyBorder="1" applyAlignment="1">
      <alignment horizontal="center" vertical="center" wrapText="1"/>
    </xf>
    <xf numFmtId="0" fontId="16" fillId="0" borderId="2" xfId="1" applyFont="1" applyBorder="1" applyAlignment="1">
      <alignment horizontal="center" vertical="center" wrapText="1"/>
    </xf>
    <xf numFmtId="9" fontId="9" fillId="0" borderId="25" xfId="0" applyNumberFormat="1" applyFont="1" applyBorder="1" applyAlignment="1">
      <alignment horizontal="center" vertical="center" wrapText="1"/>
    </xf>
    <xf numFmtId="0" fontId="9" fillId="0" borderId="0" xfId="0" applyFont="1" applyAlignment="1">
      <alignment horizontal="center" vertical="center"/>
    </xf>
    <xf numFmtId="0" fontId="9" fillId="0" borderId="12" xfId="0" applyFont="1" applyBorder="1" applyAlignment="1">
      <alignment horizontal="center" vertical="center" wrapText="1"/>
    </xf>
    <xf numFmtId="9" fontId="9" fillId="0" borderId="25" xfId="0" applyNumberFormat="1" applyFont="1" applyBorder="1" applyAlignment="1">
      <alignment horizontal="center" vertical="center"/>
    </xf>
    <xf numFmtId="0" fontId="9" fillId="0" borderId="10" xfId="0" applyFont="1" applyBorder="1" applyAlignment="1">
      <alignment horizontal="center" vertical="center"/>
    </xf>
    <xf numFmtId="9" fontId="0" fillId="0" borderId="25" xfId="0" applyNumberFormat="1" applyBorder="1" applyAlignment="1">
      <alignment horizontal="center" vertical="center" wrapText="1"/>
    </xf>
    <xf numFmtId="9" fontId="5" fillId="14" borderId="2" xfId="0" applyNumberFormat="1" applyFont="1" applyFill="1" applyBorder="1" applyAlignment="1">
      <alignment horizontal="center"/>
    </xf>
    <xf numFmtId="9" fontId="17" fillId="14" borderId="2" xfId="1" applyNumberFormat="1" applyFont="1" applyFill="1" applyBorder="1" applyAlignment="1">
      <alignment horizontal="center" vertical="center" wrapText="1"/>
    </xf>
    <xf numFmtId="9" fontId="5" fillId="14" borderId="2" xfId="0" applyNumberFormat="1" applyFont="1" applyFill="1" applyBorder="1" applyAlignment="1">
      <alignment horizontal="center" vertical="center"/>
    </xf>
    <xf numFmtId="0" fontId="9" fillId="0" borderId="25" xfId="0" applyFont="1" applyBorder="1" applyAlignment="1">
      <alignment horizontal="center" vertical="center" wrapText="1"/>
    </xf>
    <xf numFmtId="9" fontId="5" fillId="14" borderId="2" xfId="0" applyNumberFormat="1" applyFont="1" applyFill="1" applyBorder="1" applyAlignment="1">
      <alignment horizontal="center" vertical="center" wrapText="1"/>
    </xf>
    <xf numFmtId="9" fontId="5" fillId="14" borderId="2" xfId="3" applyFont="1" applyFill="1" applyBorder="1" applyAlignment="1">
      <alignment horizontal="center" vertical="center" wrapText="1"/>
    </xf>
    <xf numFmtId="14" fontId="9" fillId="0" borderId="7" xfId="0" applyNumberFormat="1" applyFont="1" applyBorder="1" applyAlignment="1">
      <alignment horizontal="justify" vertical="center" wrapText="1"/>
    </xf>
    <xf numFmtId="0" fontId="7" fillId="5" borderId="6" xfId="0" applyFont="1" applyFill="1" applyBorder="1" applyAlignment="1">
      <alignment horizontal="justify" vertical="center" wrapText="1"/>
    </xf>
    <xf numFmtId="9" fontId="5" fillId="14" borderId="2" xfId="3" applyFont="1" applyFill="1" applyBorder="1" applyAlignment="1">
      <alignment horizontal="center"/>
    </xf>
    <xf numFmtId="0" fontId="5" fillId="15" borderId="16" xfId="0" applyFont="1" applyFill="1" applyBorder="1" applyAlignment="1">
      <alignment horizontal="center" vertical="center" wrapText="1"/>
    </xf>
    <xf numFmtId="0" fontId="9" fillId="15" borderId="6" xfId="0" applyFont="1" applyFill="1" applyBorder="1" applyAlignment="1">
      <alignment horizontal="center" vertical="center" wrapText="1"/>
    </xf>
    <xf numFmtId="0" fontId="9" fillId="15" borderId="2" xfId="0" applyFont="1" applyFill="1" applyBorder="1" applyAlignment="1">
      <alignment horizontal="center" vertical="center" wrapText="1"/>
    </xf>
    <xf numFmtId="0" fontId="9" fillId="15" borderId="13" xfId="0" applyFont="1" applyFill="1" applyBorder="1" applyAlignment="1">
      <alignment horizontal="center" vertical="center" wrapText="1"/>
    </xf>
    <xf numFmtId="0" fontId="9" fillId="15" borderId="14" xfId="0" applyFont="1" applyFill="1" applyBorder="1" applyAlignment="1">
      <alignment horizontal="center" vertical="center" wrapText="1"/>
    </xf>
    <xf numFmtId="14" fontId="9" fillId="15" borderId="7" xfId="0" applyNumberFormat="1" applyFont="1" applyFill="1" applyBorder="1" applyAlignment="1">
      <alignment horizontal="justify" vertical="center" wrapText="1"/>
    </xf>
    <xf numFmtId="0" fontId="5" fillId="15" borderId="17" xfId="0" applyFont="1" applyFill="1" applyBorder="1" applyAlignment="1">
      <alignment horizontal="center" vertical="center" wrapText="1"/>
    </xf>
    <xf numFmtId="0" fontId="9" fillId="15" borderId="9" xfId="0" applyFont="1" applyFill="1" applyBorder="1" applyAlignment="1">
      <alignment horizontal="center" vertical="center" wrapText="1"/>
    </xf>
    <xf numFmtId="0" fontId="9" fillId="15" borderId="10" xfId="0" applyFont="1" applyFill="1" applyBorder="1" applyAlignment="1">
      <alignment horizontal="center" vertical="center" wrapText="1"/>
    </xf>
    <xf numFmtId="0" fontId="7" fillId="4" borderId="30" xfId="0" applyFont="1" applyFill="1" applyBorder="1" applyAlignment="1">
      <alignment horizontal="left" vertical="center" wrapText="1"/>
    </xf>
    <xf numFmtId="0" fontId="3" fillId="0" borderId="30" xfId="0" applyFont="1" applyBorder="1"/>
    <xf numFmtId="0" fontId="5" fillId="2" borderId="38" xfId="0" applyFont="1" applyFill="1" applyBorder="1" applyAlignment="1">
      <alignment horizontal="center" vertical="center" wrapText="1"/>
    </xf>
    <xf numFmtId="0" fontId="3" fillId="0" borderId="39" xfId="0" applyFont="1" applyBorder="1"/>
    <xf numFmtId="0" fontId="3" fillId="0" borderId="40" xfId="0" applyFont="1" applyBorder="1"/>
    <xf numFmtId="0" fontId="6" fillId="3" borderId="23" xfId="0" applyFont="1" applyFill="1" applyBorder="1" applyAlignment="1">
      <alignment horizontal="center" vertical="center" wrapText="1"/>
    </xf>
    <xf numFmtId="0" fontId="3" fillId="0" borderId="23" xfId="0" applyFont="1" applyBorder="1" applyAlignment="1">
      <alignment horizontal="center"/>
    </xf>
    <xf numFmtId="0" fontId="7" fillId="4" borderId="29" xfId="0" applyFont="1" applyFill="1" applyBorder="1" applyAlignment="1">
      <alignment horizontal="left" vertical="center" wrapText="1"/>
    </xf>
    <xf numFmtId="0" fontId="2" fillId="2" borderId="32" xfId="0" applyFont="1" applyFill="1" applyBorder="1" applyAlignment="1">
      <alignment horizontal="center" vertical="center" wrapText="1"/>
    </xf>
    <xf numFmtId="0" fontId="2" fillId="2" borderId="33" xfId="0" applyFont="1" applyFill="1" applyBorder="1" applyAlignment="1">
      <alignment horizontal="center" vertical="center" wrapText="1"/>
    </xf>
    <xf numFmtId="0" fontId="2" fillId="2" borderId="34" xfId="0" applyFont="1" applyFill="1" applyBorder="1" applyAlignment="1">
      <alignment horizontal="center" vertical="center" wrapText="1"/>
    </xf>
    <xf numFmtId="0" fontId="4" fillId="3" borderId="18"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20"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10" fillId="5" borderId="18" xfId="0" applyFont="1" applyFill="1" applyBorder="1" applyAlignment="1">
      <alignment horizontal="center" vertical="center" wrapText="1"/>
    </xf>
    <xf numFmtId="0" fontId="10" fillId="5" borderId="19" xfId="0" applyFont="1" applyFill="1" applyBorder="1" applyAlignment="1">
      <alignment horizontal="center" vertical="center" wrapText="1"/>
    </xf>
    <xf numFmtId="0" fontId="10" fillId="5" borderId="20" xfId="0" applyFont="1" applyFill="1" applyBorder="1" applyAlignment="1">
      <alignment horizontal="center" vertical="center" wrapText="1"/>
    </xf>
    <xf numFmtId="0" fontId="5" fillId="3" borderId="30" xfId="0" applyFont="1" applyFill="1" applyBorder="1" applyAlignment="1">
      <alignment horizontal="center" vertical="center" wrapText="1"/>
    </xf>
    <xf numFmtId="0" fontId="8" fillId="3" borderId="30" xfId="0" applyFont="1" applyFill="1" applyBorder="1" applyAlignment="1">
      <alignment horizontal="center" vertical="center" wrapText="1"/>
    </xf>
    <xf numFmtId="0" fontId="8" fillId="3" borderId="31" xfId="0" applyFont="1" applyFill="1" applyBorder="1" applyAlignment="1">
      <alignment horizontal="center" vertical="center" wrapText="1"/>
    </xf>
    <xf numFmtId="0" fontId="5" fillId="9" borderId="35" xfId="0" applyFont="1" applyFill="1" applyBorder="1" applyAlignment="1">
      <alignment horizontal="center" vertical="center" wrapText="1"/>
    </xf>
    <xf numFmtId="0" fontId="5" fillId="9" borderId="36" xfId="0" applyFont="1" applyFill="1" applyBorder="1" applyAlignment="1">
      <alignment horizontal="center" vertical="center" wrapText="1"/>
    </xf>
    <xf numFmtId="0" fontId="8" fillId="3" borderId="29" xfId="0" applyFont="1" applyFill="1" applyBorder="1" applyAlignment="1">
      <alignment horizontal="center" vertical="center" wrapText="1"/>
    </xf>
    <xf numFmtId="0" fontId="4" fillId="8" borderId="18" xfId="0" applyFont="1" applyFill="1" applyBorder="1" applyAlignment="1">
      <alignment horizontal="center" vertical="center" wrapText="1"/>
    </xf>
    <xf numFmtId="0" fontId="4" fillId="8" borderId="19" xfId="0" applyFont="1" applyFill="1" applyBorder="1" applyAlignment="1">
      <alignment horizontal="center" vertical="center" wrapText="1"/>
    </xf>
    <xf numFmtId="0" fontId="4" fillId="8" borderId="20" xfId="0" applyFont="1" applyFill="1" applyBorder="1" applyAlignment="1">
      <alignment horizontal="center" vertical="center" wrapText="1"/>
    </xf>
    <xf numFmtId="0" fontId="2" fillId="3" borderId="18" xfId="0" applyFont="1" applyFill="1" applyBorder="1" applyAlignment="1">
      <alignment horizontal="center" vertical="center" wrapText="1"/>
    </xf>
    <xf numFmtId="0" fontId="2" fillId="3" borderId="19" xfId="0" applyFont="1" applyFill="1" applyBorder="1" applyAlignment="1">
      <alignment horizontal="center" vertical="center" wrapText="1"/>
    </xf>
    <xf numFmtId="0" fontId="2" fillId="3" borderId="20" xfId="0" applyFont="1" applyFill="1" applyBorder="1" applyAlignment="1">
      <alignment horizontal="center" vertical="center" wrapText="1"/>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5" fillId="6" borderId="42" xfId="0" applyFont="1" applyFill="1" applyBorder="1" applyAlignment="1">
      <alignment horizontal="center" vertical="center" wrapText="1"/>
    </xf>
    <xf numFmtId="0" fontId="5" fillId="6" borderId="43" xfId="0" applyFont="1" applyFill="1" applyBorder="1" applyAlignment="1">
      <alignment horizontal="center" vertical="center" wrapText="1"/>
    </xf>
    <xf numFmtId="0" fontId="5" fillId="6" borderId="8" xfId="0" applyFont="1" applyFill="1" applyBorder="1" applyAlignment="1">
      <alignment horizontal="center" vertical="center" wrapText="1"/>
    </xf>
    <xf numFmtId="0" fontId="3" fillId="7" borderId="23" xfId="0" applyFont="1" applyFill="1" applyBorder="1" applyAlignment="1">
      <alignment horizontal="center" vertical="center" wrapText="1"/>
    </xf>
    <xf numFmtId="0" fontId="5" fillId="6" borderId="16" xfId="0" applyFont="1" applyFill="1" applyBorder="1" applyAlignment="1">
      <alignment horizontal="center" vertical="center" wrapText="1"/>
    </xf>
    <xf numFmtId="0" fontId="3" fillId="7" borderId="16"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0" xfId="0" applyFont="1" applyFill="1" applyAlignment="1">
      <alignment horizontal="center"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0" fontId="11" fillId="8" borderId="18" xfId="0" applyFont="1" applyFill="1" applyBorder="1" applyAlignment="1">
      <alignment horizontal="center" vertical="center" wrapText="1"/>
    </xf>
    <xf numFmtId="0" fontId="11" fillId="8" borderId="19" xfId="0" applyFont="1" applyFill="1" applyBorder="1" applyAlignment="1">
      <alignment horizontal="center" vertical="center" wrapText="1"/>
    </xf>
    <xf numFmtId="0" fontId="11" fillId="8" borderId="20" xfId="0" applyFont="1" applyFill="1" applyBorder="1" applyAlignment="1">
      <alignment horizontal="center" vertical="center" wrapText="1"/>
    </xf>
    <xf numFmtId="0" fontId="1" fillId="0" borderId="3" xfId="0" applyFont="1" applyBorder="1" applyAlignment="1">
      <alignment horizontal="center" wrapText="1"/>
    </xf>
    <xf numFmtId="0" fontId="1" fillId="0" borderId="4" xfId="0" applyFont="1" applyBorder="1" applyAlignment="1">
      <alignment horizontal="center" wrapText="1"/>
    </xf>
    <xf numFmtId="0" fontId="5" fillId="10" borderId="16" xfId="0" applyFont="1" applyFill="1" applyBorder="1" applyAlignment="1">
      <alignment horizontal="left" vertical="center" wrapText="1"/>
    </xf>
    <xf numFmtId="0" fontId="5" fillId="9" borderId="25" xfId="0" applyFont="1" applyFill="1" applyBorder="1" applyAlignment="1">
      <alignment horizontal="center" vertical="center" wrapText="1"/>
    </xf>
    <xf numFmtId="0" fontId="4" fillId="9" borderId="18" xfId="0" applyFont="1" applyFill="1" applyBorder="1" applyAlignment="1">
      <alignment horizontal="center" vertical="center" wrapText="1"/>
    </xf>
    <xf numFmtId="0" fontId="4" fillId="9" borderId="19" xfId="0" applyFont="1" applyFill="1" applyBorder="1" applyAlignment="1">
      <alignment horizontal="center" vertical="center" wrapText="1"/>
    </xf>
    <xf numFmtId="0" fontId="4" fillId="9" borderId="20" xfId="0" applyFont="1" applyFill="1" applyBorder="1" applyAlignment="1">
      <alignment horizontal="center" vertical="center" wrapText="1"/>
    </xf>
    <xf numFmtId="0" fontId="5" fillId="9" borderId="16" xfId="0" applyFont="1" applyFill="1" applyBorder="1" applyAlignment="1">
      <alignment horizontal="center" vertical="center" wrapText="1"/>
    </xf>
    <xf numFmtId="0" fontId="5" fillId="8" borderId="18" xfId="0" applyFont="1" applyFill="1" applyBorder="1" applyAlignment="1">
      <alignment horizontal="center" vertical="center" wrapText="1"/>
    </xf>
    <xf numFmtId="0" fontId="5" fillId="8" borderId="19" xfId="0" applyFont="1" applyFill="1" applyBorder="1" applyAlignment="1">
      <alignment horizontal="center" vertical="center" wrapText="1"/>
    </xf>
    <xf numFmtId="0" fontId="5" fillId="8" borderId="20" xfId="0" applyFont="1" applyFill="1" applyBorder="1" applyAlignment="1">
      <alignment horizontal="center" vertical="center" wrapText="1"/>
    </xf>
    <xf numFmtId="0" fontId="5" fillId="9" borderId="18" xfId="0" applyFont="1" applyFill="1" applyBorder="1" applyAlignment="1">
      <alignment horizontal="center" vertical="center" wrapText="1"/>
    </xf>
    <xf numFmtId="0" fontId="5" fillId="9" borderId="19" xfId="0" applyFont="1" applyFill="1" applyBorder="1" applyAlignment="1">
      <alignment horizontal="center" vertical="center" wrapText="1"/>
    </xf>
    <xf numFmtId="0" fontId="5" fillId="9" borderId="20" xfId="0" applyFont="1" applyFill="1" applyBorder="1" applyAlignment="1">
      <alignment horizontal="center" vertical="center" wrapText="1"/>
    </xf>
    <xf numFmtId="0" fontId="5" fillId="0" borderId="1" xfId="0" applyFont="1" applyBorder="1" applyAlignment="1">
      <alignment horizontal="center" vertical="center"/>
    </xf>
    <xf numFmtId="0" fontId="5" fillId="0" borderId="0" xfId="0" applyFont="1" applyAlignment="1">
      <alignment horizontal="center" vertical="center"/>
    </xf>
    <xf numFmtId="0" fontId="9" fillId="0" borderId="0" xfId="0" applyFont="1" applyAlignment="1">
      <alignment vertical="center" wrapText="1"/>
    </xf>
    <xf numFmtId="9" fontId="9" fillId="15" borderId="14" xfId="0" applyNumberFormat="1" applyFont="1" applyFill="1" applyBorder="1" applyAlignment="1">
      <alignment horizontal="center" vertical="center" wrapText="1"/>
    </xf>
    <xf numFmtId="0" fontId="9" fillId="15" borderId="0" xfId="0" applyFont="1" applyFill="1" applyAlignment="1">
      <alignment vertical="center" wrapText="1"/>
    </xf>
    <xf numFmtId="9" fontId="9" fillId="15" borderId="2" xfId="0" applyNumberFormat="1" applyFont="1" applyFill="1" applyBorder="1" applyAlignment="1">
      <alignment horizontal="center" vertical="center" wrapText="1"/>
    </xf>
    <xf numFmtId="0" fontId="9" fillId="15" borderId="7" xfId="0" applyFont="1" applyFill="1" applyBorder="1" applyAlignment="1">
      <alignment horizontal="justify" vertical="center" wrapText="1"/>
    </xf>
    <xf numFmtId="9" fontId="9" fillId="15" borderId="10" xfId="0" applyNumberFormat="1" applyFont="1" applyFill="1" applyBorder="1" applyAlignment="1">
      <alignment horizontal="center" vertical="center" wrapText="1"/>
    </xf>
    <xf numFmtId="9" fontId="5" fillId="14" borderId="0" xfId="0" applyNumberFormat="1" applyFont="1" applyFill="1" applyAlignment="1">
      <alignment horizontal="center" vertical="center" wrapText="1"/>
    </xf>
  </cellXfs>
  <cellStyles count="4">
    <cellStyle name="Normal" xfId="0" builtinId="0"/>
    <cellStyle name="Normal 2 2" xfId="1" xr:uid="{9302845F-69EE-4F04-8EFE-94AF89457F3B}"/>
    <cellStyle name="Normal 4" xfId="2" xr:uid="{2E522E61-594E-4619-8201-36B5044AB4A4}"/>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NUL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10</xdr:col>
      <xdr:colOff>1647825</xdr:colOff>
      <xdr:row>1</xdr:row>
      <xdr:rowOff>38100</xdr:rowOff>
    </xdr:from>
    <xdr:ext cx="2228850" cy="885825"/>
    <xdr:pic>
      <xdr:nvPicPr>
        <xdr:cNvPr id="3" name="image1.png">
          <a:extLst>
            <a:ext uri="{FF2B5EF4-FFF2-40B4-BE49-F238E27FC236}">
              <a16:creationId xmlns:a16="http://schemas.microsoft.com/office/drawing/2014/main" id="{00000000-0008-0000-0000-000003000000}"/>
            </a:ext>
          </a:extLst>
        </xdr:cNvPr>
        <xdr:cNvPicPr preferRelativeResize="0"/>
      </xdr:nvPicPr>
      <xdr:blipFill rotWithShape="1">
        <a:blip xmlns:r="http://schemas.openxmlformats.org/officeDocument/2006/relationships" r:embed="rId1" cstate="print"/>
        <a:srcRect l="15079" t="36842"/>
        <a:stretch/>
      </xdr:blipFill>
      <xdr:spPr>
        <a:xfrm>
          <a:off x="15220950" y="228600"/>
          <a:ext cx="2228850" cy="885825"/>
        </a:xfrm>
        <a:prstGeom prst="rect">
          <a:avLst/>
        </a:prstGeom>
        <a:noFill/>
      </xdr:spPr>
    </xdr:pic>
    <xdr:clientData fLocksWithSheet="0"/>
  </xdr:oneCellAnchor>
  <xdr:oneCellAnchor>
    <xdr:from>
      <xdr:col>1</xdr:col>
      <xdr:colOff>355146</xdr:colOff>
      <xdr:row>1</xdr:row>
      <xdr:rowOff>76201</xdr:rowOff>
    </xdr:from>
    <xdr:ext cx="771525" cy="838200"/>
    <xdr:pic>
      <xdr:nvPicPr>
        <xdr:cNvPr id="4" name="image2.png" descr="Resultado de imagen para gobernacion de bolivar">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2" cstate="print"/>
        <a:stretch>
          <a:fillRect/>
        </a:stretch>
      </xdr:blipFill>
      <xdr:spPr>
        <a:xfrm>
          <a:off x="967467" y="266701"/>
          <a:ext cx="771525" cy="838200"/>
        </a:xfrm>
        <a:prstGeom prst="rect">
          <a:avLst/>
        </a:prstGeom>
        <a:noFill/>
      </xdr:spPr>
    </xdr:pic>
    <xdr:clientData fLocksWithSheet="0"/>
  </xdr:oneCellAnchor>
  <xdr:twoCellAnchor>
    <xdr:from>
      <xdr:col>11</xdr:col>
      <xdr:colOff>83343</xdr:colOff>
      <xdr:row>0</xdr:row>
      <xdr:rowOff>147638</xdr:rowOff>
    </xdr:from>
    <xdr:to>
      <xdr:col>11</xdr:col>
      <xdr:colOff>83343</xdr:colOff>
      <xdr:row>2</xdr:row>
      <xdr:rowOff>309563</xdr:rowOff>
    </xdr:to>
    <xdr:pic>
      <xdr:nvPicPr>
        <xdr:cNvPr id="5" name="Imagen 5">
          <a:extLst>
            <a:ext uri="{FF2B5EF4-FFF2-40B4-BE49-F238E27FC236}">
              <a16:creationId xmlns:a16="http://schemas.microsoft.com/office/drawing/2014/main" id="{57DFB87A-C8FD-42BD-8C1F-1D11A8014536}"/>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0543043" y="147638"/>
          <a:ext cx="0" cy="1447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95250</xdr:colOff>
      <xdr:row>1</xdr:row>
      <xdr:rowOff>47626</xdr:rowOff>
    </xdr:from>
    <xdr:ext cx="819150" cy="990599"/>
    <xdr:pic>
      <xdr:nvPicPr>
        <xdr:cNvPr id="2" name="image2.png" descr="Resultado de imagen para gobernacion de bolivar">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809625" y="238126"/>
          <a:ext cx="819150" cy="990599"/>
        </a:xfrm>
        <a:prstGeom prst="rect">
          <a:avLst/>
        </a:prstGeom>
        <a:noFill/>
      </xdr:spPr>
    </xdr:pic>
    <xdr:clientData fLocksWithSheet="0"/>
  </xdr:oneCellAnchor>
  <xdr:oneCellAnchor>
    <xdr:from>
      <xdr:col>9</xdr:col>
      <xdr:colOff>400050</xdr:colOff>
      <xdr:row>0</xdr:row>
      <xdr:rowOff>171450</xdr:rowOff>
    </xdr:from>
    <xdr:ext cx="1695450" cy="1000125"/>
    <xdr:pic>
      <xdr:nvPicPr>
        <xdr:cNvPr id="4" name="image1.png">
          <a:extLst>
            <a:ext uri="{FF2B5EF4-FFF2-40B4-BE49-F238E27FC236}">
              <a16:creationId xmlns:a16="http://schemas.microsoft.com/office/drawing/2014/main" id="{00000000-0008-0000-0100-000004000000}"/>
            </a:ext>
          </a:extLst>
        </xdr:cNvPr>
        <xdr:cNvPicPr preferRelativeResize="0"/>
      </xdr:nvPicPr>
      <xdr:blipFill rotWithShape="1">
        <a:blip xmlns:r="http://schemas.openxmlformats.org/officeDocument/2006/relationships" r:embed="rId2" cstate="print"/>
        <a:srcRect l="15079" t="36842"/>
        <a:stretch/>
      </xdr:blipFill>
      <xdr:spPr>
        <a:xfrm>
          <a:off x="13173075" y="171450"/>
          <a:ext cx="1695450" cy="1000125"/>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28575</xdr:colOff>
      <xdr:row>1</xdr:row>
      <xdr:rowOff>28575</xdr:rowOff>
    </xdr:from>
    <xdr:ext cx="866775" cy="1104900"/>
    <xdr:pic>
      <xdr:nvPicPr>
        <xdr:cNvPr id="2" name="image2.png" descr="Resultado de imagen para gobernacion de bolivar">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xfrm>
          <a:off x="28575" y="228600"/>
          <a:ext cx="866775" cy="1104900"/>
        </a:xfrm>
        <a:prstGeom prst="rect">
          <a:avLst/>
        </a:prstGeom>
        <a:noFill/>
      </xdr:spPr>
    </xdr:pic>
    <xdr:clientData fLocksWithSheet="0"/>
  </xdr:oneCellAnchor>
  <xdr:oneCellAnchor>
    <xdr:from>
      <xdr:col>8</xdr:col>
      <xdr:colOff>257175</xdr:colOff>
      <xdr:row>1</xdr:row>
      <xdr:rowOff>57150</xdr:rowOff>
    </xdr:from>
    <xdr:ext cx="1581149" cy="1123949"/>
    <xdr:pic>
      <xdr:nvPicPr>
        <xdr:cNvPr id="3" name="image1.png">
          <a:extLst>
            <a:ext uri="{FF2B5EF4-FFF2-40B4-BE49-F238E27FC236}">
              <a16:creationId xmlns:a16="http://schemas.microsoft.com/office/drawing/2014/main" id="{00000000-0008-0000-0200-000003000000}"/>
            </a:ext>
          </a:extLst>
        </xdr:cNvPr>
        <xdr:cNvPicPr preferRelativeResize="0"/>
      </xdr:nvPicPr>
      <xdr:blipFill rotWithShape="1">
        <a:blip xmlns:r="http://schemas.openxmlformats.org/officeDocument/2006/relationships" r:embed="rId2" cstate="print"/>
        <a:srcRect l="15079" t="36842"/>
        <a:stretch/>
      </xdr:blipFill>
      <xdr:spPr>
        <a:xfrm>
          <a:off x="10353675" y="247650"/>
          <a:ext cx="1581149" cy="1123949"/>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142875</xdr:colOff>
      <xdr:row>1</xdr:row>
      <xdr:rowOff>38101</xdr:rowOff>
    </xdr:from>
    <xdr:ext cx="819150" cy="1057274"/>
    <xdr:pic>
      <xdr:nvPicPr>
        <xdr:cNvPr id="2" name="image2.png" descr="Resultado de imagen para gobernacion de bolivar">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xfrm>
          <a:off x="1104900" y="228601"/>
          <a:ext cx="819150" cy="1057274"/>
        </a:xfrm>
        <a:prstGeom prst="rect">
          <a:avLst/>
        </a:prstGeom>
        <a:noFill/>
      </xdr:spPr>
    </xdr:pic>
    <xdr:clientData fLocksWithSheet="0"/>
  </xdr:oneCellAnchor>
  <xdr:oneCellAnchor>
    <xdr:from>
      <xdr:col>9</xdr:col>
      <xdr:colOff>1102178</xdr:colOff>
      <xdr:row>1</xdr:row>
      <xdr:rowOff>16328</xdr:rowOff>
    </xdr:from>
    <xdr:ext cx="1759403" cy="1072243"/>
    <xdr:pic>
      <xdr:nvPicPr>
        <xdr:cNvPr id="4" name="image1.png">
          <a:extLst>
            <a:ext uri="{FF2B5EF4-FFF2-40B4-BE49-F238E27FC236}">
              <a16:creationId xmlns:a16="http://schemas.microsoft.com/office/drawing/2014/main" id="{00000000-0008-0000-0300-000004000000}"/>
            </a:ext>
          </a:extLst>
        </xdr:cNvPr>
        <xdr:cNvPicPr preferRelativeResize="0"/>
      </xdr:nvPicPr>
      <xdr:blipFill rotWithShape="1">
        <a:blip xmlns:r="http://schemas.openxmlformats.org/officeDocument/2006/relationships" r:embed="rId2" cstate="print"/>
        <a:srcRect l="15079" t="36842"/>
        <a:stretch/>
      </xdr:blipFill>
      <xdr:spPr>
        <a:xfrm>
          <a:off x="13634357" y="206828"/>
          <a:ext cx="1759403" cy="1072243"/>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76200</xdr:colOff>
      <xdr:row>1</xdr:row>
      <xdr:rowOff>28575</xdr:rowOff>
    </xdr:from>
    <xdr:ext cx="819150" cy="1057274"/>
    <xdr:pic>
      <xdr:nvPicPr>
        <xdr:cNvPr id="2" name="image2.png" descr="Resultado de imagen para gobernacion de bolivar">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xfrm>
          <a:off x="76200" y="228600"/>
          <a:ext cx="819150" cy="1057274"/>
        </a:xfrm>
        <a:prstGeom prst="rect">
          <a:avLst/>
        </a:prstGeom>
        <a:noFill/>
      </xdr:spPr>
    </xdr:pic>
    <xdr:clientData fLocksWithSheet="0"/>
  </xdr:oneCellAnchor>
  <xdr:oneCellAnchor>
    <xdr:from>
      <xdr:col>9</xdr:col>
      <xdr:colOff>276226</xdr:colOff>
      <xdr:row>0</xdr:row>
      <xdr:rowOff>190499</xdr:rowOff>
    </xdr:from>
    <xdr:ext cx="1876424" cy="1114426"/>
    <xdr:pic>
      <xdr:nvPicPr>
        <xdr:cNvPr id="3" name="image1.png">
          <a:extLst>
            <a:ext uri="{FF2B5EF4-FFF2-40B4-BE49-F238E27FC236}">
              <a16:creationId xmlns:a16="http://schemas.microsoft.com/office/drawing/2014/main" id="{00000000-0008-0000-0400-000003000000}"/>
            </a:ext>
          </a:extLst>
        </xdr:cNvPr>
        <xdr:cNvPicPr preferRelativeResize="0"/>
      </xdr:nvPicPr>
      <xdr:blipFill rotWithShape="1">
        <a:blip xmlns:r="http://schemas.openxmlformats.org/officeDocument/2006/relationships" r:embed="rId2" cstate="print"/>
        <a:srcRect l="15079" t="36842"/>
        <a:stretch/>
      </xdr:blipFill>
      <xdr:spPr>
        <a:xfrm>
          <a:off x="14820901" y="190499"/>
          <a:ext cx="1876424" cy="1114426"/>
        </a:xfrm>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38100</xdr:colOff>
      <xdr:row>1</xdr:row>
      <xdr:rowOff>9525</xdr:rowOff>
    </xdr:from>
    <xdr:ext cx="819150" cy="1057274"/>
    <xdr:pic>
      <xdr:nvPicPr>
        <xdr:cNvPr id="2" name="image2.png" descr="Resultado de imagen para gobernacion de bolivar">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xfrm>
          <a:off x="38100" y="209550"/>
          <a:ext cx="819150" cy="1057274"/>
        </a:xfrm>
        <a:prstGeom prst="rect">
          <a:avLst/>
        </a:prstGeom>
        <a:noFill/>
      </xdr:spPr>
    </xdr:pic>
    <xdr:clientData fLocksWithSheet="0"/>
  </xdr:oneCellAnchor>
  <xdr:oneCellAnchor>
    <xdr:from>
      <xdr:col>10</xdr:col>
      <xdr:colOff>438151</xdr:colOff>
      <xdr:row>1</xdr:row>
      <xdr:rowOff>19049</xdr:rowOff>
    </xdr:from>
    <xdr:ext cx="1647824" cy="981076"/>
    <xdr:pic>
      <xdr:nvPicPr>
        <xdr:cNvPr id="3" name="image1.png">
          <a:extLst>
            <a:ext uri="{FF2B5EF4-FFF2-40B4-BE49-F238E27FC236}">
              <a16:creationId xmlns:a16="http://schemas.microsoft.com/office/drawing/2014/main" id="{00000000-0008-0000-0500-000003000000}"/>
            </a:ext>
          </a:extLst>
        </xdr:cNvPr>
        <xdr:cNvPicPr preferRelativeResize="0"/>
      </xdr:nvPicPr>
      <xdr:blipFill rotWithShape="1">
        <a:blip xmlns:r="http://schemas.openxmlformats.org/officeDocument/2006/relationships" r:embed="rId2" cstate="print"/>
        <a:srcRect l="15079" t="36842"/>
        <a:stretch/>
      </xdr:blipFill>
      <xdr:spPr>
        <a:xfrm>
          <a:off x="16106776" y="209549"/>
          <a:ext cx="1647824" cy="981076"/>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B1:L997"/>
  <sheetViews>
    <sheetView tabSelected="1" topLeftCell="A4" zoomScale="70" zoomScaleNormal="70" workbookViewId="0">
      <selection activeCell="J7" sqref="J7"/>
    </sheetView>
  </sheetViews>
  <sheetFormatPr baseColWidth="10" defaultColWidth="14.42578125" defaultRowHeight="15" customHeight="1" x14ac:dyDescent="0.25"/>
  <cols>
    <col min="1" max="1" width="9.140625" customWidth="1"/>
    <col min="2" max="2" width="27.5703125" customWidth="1"/>
    <col min="3" max="3" width="7.140625" customWidth="1"/>
    <col min="4" max="4" width="39.28515625" customWidth="1"/>
    <col min="5" max="5" width="35.42578125" customWidth="1"/>
    <col min="6" max="6" width="24.85546875" customWidth="1"/>
    <col min="7" max="7" width="12.42578125" style="10" customWidth="1"/>
    <col min="8" max="8" width="11.28515625" style="10" hidden="1" customWidth="1"/>
    <col min="9" max="9" width="18.140625" style="7" customWidth="1"/>
    <col min="10" max="10" width="21.28515625" style="8" customWidth="1"/>
    <col min="11" max="11" width="28" style="8" hidden="1" customWidth="1"/>
    <col min="12" max="12" width="32.5703125" style="9" customWidth="1"/>
    <col min="13" max="26" width="9.140625" customWidth="1"/>
  </cols>
  <sheetData>
    <row r="1" spans="2:12" ht="15" customHeight="1" thickBot="1" x14ac:dyDescent="0.3"/>
    <row r="2" spans="2:12" ht="79.5" customHeight="1" thickBot="1" x14ac:dyDescent="0.3">
      <c r="B2" s="119" t="s">
        <v>0</v>
      </c>
      <c r="C2" s="120"/>
      <c r="D2" s="120"/>
      <c r="E2" s="120"/>
      <c r="F2" s="120"/>
      <c r="G2" s="120"/>
      <c r="H2" s="120"/>
      <c r="I2" s="120"/>
      <c r="J2" s="120"/>
      <c r="K2" s="120"/>
      <c r="L2" s="121"/>
    </row>
    <row r="3" spans="2:12" ht="24.75" customHeight="1" thickBot="1" x14ac:dyDescent="0.3">
      <c r="B3" s="122" t="s">
        <v>1</v>
      </c>
      <c r="C3" s="123"/>
      <c r="D3" s="123"/>
      <c r="E3" s="123"/>
      <c r="F3" s="123"/>
      <c r="G3" s="123"/>
      <c r="H3" s="123"/>
      <c r="I3" s="123"/>
      <c r="J3" s="123"/>
      <c r="K3" s="123"/>
      <c r="L3" s="124"/>
    </row>
    <row r="4" spans="2:12" ht="18.75" thickBot="1" x14ac:dyDescent="0.3">
      <c r="B4" s="113"/>
      <c r="C4" s="114"/>
      <c r="D4" s="114"/>
      <c r="E4" s="114"/>
      <c r="F4" s="114"/>
      <c r="G4" s="114"/>
      <c r="H4" s="115"/>
      <c r="I4" s="71"/>
      <c r="J4" s="72"/>
      <c r="K4" s="72"/>
      <c r="L4" s="73"/>
    </row>
    <row r="5" spans="2:12" ht="32.25" thickBot="1" x14ac:dyDescent="0.3">
      <c r="B5" s="70" t="s">
        <v>2</v>
      </c>
      <c r="C5" s="116" t="s">
        <v>3</v>
      </c>
      <c r="D5" s="117"/>
      <c r="E5" s="70" t="s">
        <v>4</v>
      </c>
      <c r="F5" s="70" t="s">
        <v>5</v>
      </c>
      <c r="G5" s="70" t="s">
        <v>6</v>
      </c>
      <c r="H5" s="70" t="s">
        <v>7</v>
      </c>
      <c r="I5" s="61" t="s">
        <v>189</v>
      </c>
      <c r="J5" s="61" t="s">
        <v>190</v>
      </c>
      <c r="K5" s="61" t="s">
        <v>191</v>
      </c>
      <c r="L5" s="61" t="s">
        <v>192</v>
      </c>
    </row>
    <row r="6" spans="2:12" ht="144" customHeight="1" x14ac:dyDescent="0.25">
      <c r="B6" s="118" t="s">
        <v>157</v>
      </c>
      <c r="C6" s="66" t="s">
        <v>8</v>
      </c>
      <c r="D6" s="35" t="s">
        <v>66</v>
      </c>
      <c r="E6" s="46" t="s">
        <v>162</v>
      </c>
      <c r="F6" s="46" t="s">
        <v>39</v>
      </c>
      <c r="G6" s="60">
        <v>44562</v>
      </c>
      <c r="H6" s="24"/>
      <c r="I6" s="47">
        <v>0.33</v>
      </c>
      <c r="J6" s="47">
        <v>0.33</v>
      </c>
      <c r="K6" s="46"/>
      <c r="L6" s="48" t="s">
        <v>204</v>
      </c>
    </row>
    <row r="7" spans="2:12" ht="156.75" x14ac:dyDescent="0.25">
      <c r="B7" s="112"/>
      <c r="C7" s="67">
        <v>1.2</v>
      </c>
      <c r="D7" s="36" t="s">
        <v>10</v>
      </c>
      <c r="E7" s="11" t="s">
        <v>11</v>
      </c>
      <c r="F7" s="5" t="s">
        <v>9</v>
      </c>
      <c r="G7" s="13">
        <v>44562</v>
      </c>
      <c r="H7" s="1"/>
      <c r="I7" s="42">
        <v>0.17</v>
      </c>
      <c r="J7" s="42">
        <v>0.17</v>
      </c>
      <c r="K7" s="5"/>
      <c r="L7" s="49" t="s">
        <v>205</v>
      </c>
    </row>
    <row r="8" spans="2:12" ht="78.75" customHeight="1" x14ac:dyDescent="0.25">
      <c r="B8" s="63" t="s">
        <v>72</v>
      </c>
      <c r="C8" s="68" t="s">
        <v>12</v>
      </c>
      <c r="D8" s="36" t="s">
        <v>13</v>
      </c>
      <c r="E8" s="11" t="s">
        <v>67</v>
      </c>
      <c r="F8" s="12" t="s">
        <v>14</v>
      </c>
      <c r="G8" s="13">
        <v>44562</v>
      </c>
      <c r="H8" s="1"/>
      <c r="I8" s="42">
        <v>0.33</v>
      </c>
      <c r="J8" s="42">
        <v>0.67</v>
      </c>
      <c r="K8" s="5"/>
      <c r="L8" s="49" t="s">
        <v>196</v>
      </c>
    </row>
    <row r="9" spans="2:12" ht="71.25" x14ac:dyDescent="0.25">
      <c r="B9" s="111" t="s">
        <v>73</v>
      </c>
      <c r="C9" s="67" t="s">
        <v>15</v>
      </c>
      <c r="D9" s="36" t="s">
        <v>166</v>
      </c>
      <c r="E9" s="11" t="s">
        <v>18</v>
      </c>
      <c r="F9" s="12" t="s">
        <v>19</v>
      </c>
      <c r="G9" s="13">
        <v>44562</v>
      </c>
      <c r="H9" s="1"/>
      <c r="I9" s="42">
        <v>0.33</v>
      </c>
      <c r="J9" s="42">
        <v>0.67</v>
      </c>
      <c r="K9" s="5"/>
      <c r="L9" s="49" t="s">
        <v>196</v>
      </c>
    </row>
    <row r="10" spans="2:12" ht="156.75" x14ac:dyDescent="0.25">
      <c r="B10" s="112"/>
      <c r="C10" s="67" t="s">
        <v>17</v>
      </c>
      <c r="D10" s="36" t="s">
        <v>158</v>
      </c>
      <c r="E10" s="11" t="s">
        <v>16</v>
      </c>
      <c r="F10" s="12" t="s">
        <v>14</v>
      </c>
      <c r="G10" s="13">
        <v>44562</v>
      </c>
      <c r="H10" s="1"/>
      <c r="I10" s="42">
        <v>0</v>
      </c>
      <c r="J10" s="42">
        <v>0.33</v>
      </c>
      <c r="K10" s="5"/>
      <c r="L10" s="49" t="s">
        <v>210</v>
      </c>
    </row>
    <row r="11" spans="2:12" ht="57" x14ac:dyDescent="0.25">
      <c r="B11" s="64" t="s">
        <v>74</v>
      </c>
      <c r="C11" s="67" t="s">
        <v>20</v>
      </c>
      <c r="D11" s="36" t="s">
        <v>21</v>
      </c>
      <c r="E11" s="11" t="s">
        <v>22</v>
      </c>
      <c r="F11" s="12" t="s">
        <v>164</v>
      </c>
      <c r="G11" s="13">
        <v>44562</v>
      </c>
      <c r="H11" s="1"/>
      <c r="I11" s="42">
        <v>0.33</v>
      </c>
      <c r="J11" s="42">
        <v>0.67</v>
      </c>
      <c r="K11" s="5"/>
      <c r="L11" s="49" t="s">
        <v>196</v>
      </c>
    </row>
    <row r="12" spans="2:12" ht="105" customHeight="1" thickBot="1" x14ac:dyDescent="0.3">
      <c r="B12" s="65" t="s">
        <v>75</v>
      </c>
      <c r="C12" s="69" t="s">
        <v>23</v>
      </c>
      <c r="D12" s="37" t="s">
        <v>24</v>
      </c>
      <c r="E12" s="14" t="s">
        <v>25</v>
      </c>
      <c r="F12" s="62" t="s">
        <v>26</v>
      </c>
      <c r="G12" s="30">
        <v>44562</v>
      </c>
      <c r="H12" s="4"/>
      <c r="I12" s="87">
        <v>0.33</v>
      </c>
      <c r="J12" s="87">
        <v>0.67</v>
      </c>
      <c r="K12" s="6"/>
      <c r="L12" s="50" t="s">
        <v>203</v>
      </c>
    </row>
    <row r="13" spans="2:12" ht="21.75" customHeight="1" x14ac:dyDescent="0.25">
      <c r="I13" s="94">
        <f>AVERAGE(I6:I12)</f>
        <v>0.26000000000000006</v>
      </c>
      <c r="J13" s="94">
        <v>0.5</v>
      </c>
    </row>
    <row r="18" ht="15.75" customHeight="1" x14ac:dyDescent="0.25"/>
    <row r="19" ht="15.75" customHeight="1" x14ac:dyDescent="0.25"/>
    <row r="20" ht="15.75" customHeight="1" x14ac:dyDescent="0.25"/>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sheetData>
  <mergeCells count="6">
    <mergeCell ref="B9:B10"/>
    <mergeCell ref="B4:H4"/>
    <mergeCell ref="C5:D5"/>
    <mergeCell ref="B6:B7"/>
    <mergeCell ref="B2:L2"/>
    <mergeCell ref="B3:L3"/>
  </mergeCells>
  <pageMargins left="0.7" right="0.7" top="0.75" bottom="0.75" header="0" footer="0"/>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K1000"/>
  <sheetViews>
    <sheetView topLeftCell="A3" workbookViewId="0">
      <selection activeCell="K7" sqref="K7"/>
    </sheetView>
  </sheetViews>
  <sheetFormatPr baseColWidth="10" defaultColWidth="14.42578125" defaultRowHeight="15" customHeight="1" x14ac:dyDescent="0.25"/>
  <cols>
    <col min="1" max="1" width="10.7109375" customWidth="1"/>
    <col min="2" max="2" width="7.5703125" customWidth="1"/>
    <col min="3" max="3" width="42.5703125" customWidth="1"/>
    <col min="4" max="4" width="38" customWidth="1"/>
    <col min="5" max="5" width="26.140625" customWidth="1"/>
    <col min="6" max="6" width="10.7109375" customWidth="1"/>
    <col min="7" max="7" width="22.7109375" customWidth="1"/>
    <col min="8" max="9" width="16.5703125" customWidth="1"/>
    <col min="10" max="10" width="16.5703125" hidden="1" customWidth="1"/>
    <col min="11" max="11" width="16.5703125" customWidth="1"/>
    <col min="12" max="26" width="10.7109375" customWidth="1"/>
  </cols>
  <sheetData>
    <row r="1" spans="2:11" ht="15" customHeight="1" thickBot="1" x14ac:dyDescent="0.3"/>
    <row r="2" spans="2:11" ht="87" customHeight="1" thickBot="1" x14ac:dyDescent="0.3">
      <c r="B2" s="125" t="s">
        <v>0</v>
      </c>
      <c r="C2" s="126"/>
      <c r="D2" s="126"/>
      <c r="E2" s="126"/>
      <c r="F2" s="126"/>
      <c r="G2" s="126"/>
      <c r="H2" s="126"/>
      <c r="I2" s="126"/>
      <c r="J2" s="126"/>
      <c r="K2" s="127"/>
    </row>
    <row r="3" spans="2:11" ht="22.5" customHeight="1" thickBot="1" x14ac:dyDescent="0.3">
      <c r="B3" s="122" t="s">
        <v>27</v>
      </c>
      <c r="C3" s="123"/>
      <c r="D3" s="123"/>
      <c r="E3" s="123"/>
      <c r="F3" s="123"/>
      <c r="G3" s="123"/>
      <c r="H3" s="123"/>
      <c r="I3" s="123"/>
      <c r="J3" s="123"/>
      <c r="K3" s="124"/>
    </row>
    <row r="4" spans="2:11" ht="15.75" thickBot="1" x14ac:dyDescent="0.3">
      <c r="B4" s="128" t="s">
        <v>28</v>
      </c>
      <c r="C4" s="129"/>
      <c r="D4" s="129"/>
      <c r="E4" s="129"/>
      <c r="F4" s="129"/>
      <c r="G4" s="129"/>
      <c r="H4" s="129"/>
      <c r="I4" s="129"/>
      <c r="J4" s="129"/>
      <c r="K4" s="130"/>
    </row>
    <row r="5" spans="2:11" ht="45.75" thickBot="1" x14ac:dyDescent="0.3">
      <c r="B5" s="15" t="s">
        <v>29</v>
      </c>
      <c r="C5" s="59" t="s">
        <v>30</v>
      </c>
      <c r="D5" s="59" t="s">
        <v>31</v>
      </c>
      <c r="E5" s="59" t="s">
        <v>32</v>
      </c>
      <c r="F5" s="59" t="s">
        <v>33</v>
      </c>
      <c r="G5" s="59" t="s">
        <v>159</v>
      </c>
      <c r="H5" s="21" t="s">
        <v>189</v>
      </c>
      <c r="I5" s="21" t="s">
        <v>193</v>
      </c>
      <c r="J5" s="21" t="s">
        <v>194</v>
      </c>
      <c r="K5" s="22" t="s">
        <v>192</v>
      </c>
    </row>
    <row r="6" spans="2:11" s="32" customFormat="1" ht="85.5" x14ac:dyDescent="0.25">
      <c r="B6" s="19">
        <v>1</v>
      </c>
      <c r="C6" s="35" t="s">
        <v>34</v>
      </c>
      <c r="D6" s="24" t="s">
        <v>35</v>
      </c>
      <c r="E6" s="24" t="s">
        <v>68</v>
      </c>
      <c r="F6" s="60">
        <v>44562</v>
      </c>
      <c r="G6" s="60">
        <v>44926</v>
      </c>
      <c r="H6" s="25">
        <v>1</v>
      </c>
      <c r="I6" s="25">
        <v>1</v>
      </c>
      <c r="J6" s="26"/>
      <c r="K6" s="48" t="s">
        <v>212</v>
      </c>
    </row>
    <row r="7" spans="2:11" s="32" customFormat="1" ht="86.25" thickBot="1" x14ac:dyDescent="0.3">
      <c r="B7" s="19">
        <v>2</v>
      </c>
      <c r="C7" s="100" t="s">
        <v>36</v>
      </c>
      <c r="D7" s="29" t="s">
        <v>165</v>
      </c>
      <c r="E7" s="1" t="s">
        <v>14</v>
      </c>
      <c r="F7" s="13">
        <v>44562</v>
      </c>
      <c r="G7" s="13">
        <v>44926</v>
      </c>
      <c r="H7" s="17">
        <v>0</v>
      </c>
      <c r="I7" s="17">
        <f>12/26</f>
        <v>0.46153846153846156</v>
      </c>
      <c r="J7" s="16"/>
      <c r="K7" s="49" t="s">
        <v>218</v>
      </c>
    </row>
    <row r="8" spans="2:11" s="32" customFormat="1" ht="86.25" thickBot="1" x14ac:dyDescent="0.3">
      <c r="B8" s="20">
        <v>3</v>
      </c>
      <c r="C8" s="37" t="s">
        <v>37</v>
      </c>
      <c r="D8" s="4" t="s">
        <v>38</v>
      </c>
      <c r="E8" s="4" t="s">
        <v>39</v>
      </c>
      <c r="F8" s="30">
        <v>44562</v>
      </c>
      <c r="G8" s="30">
        <v>44926</v>
      </c>
      <c r="H8" s="92">
        <v>1</v>
      </c>
      <c r="I8" s="92">
        <v>1</v>
      </c>
      <c r="J8" s="18"/>
      <c r="K8" s="48" t="s">
        <v>212</v>
      </c>
    </row>
    <row r="9" spans="2:11" ht="15" customHeight="1" x14ac:dyDescent="0.25">
      <c r="H9" s="93">
        <f>AVERAGE(H6:H8)</f>
        <v>0.66666666666666663</v>
      </c>
      <c r="I9" s="93">
        <f>AVERAGE(I6:I8)</f>
        <v>0.8205128205128206</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3">
    <mergeCell ref="B2:K2"/>
    <mergeCell ref="B3:K3"/>
    <mergeCell ref="B4:K4"/>
  </mergeCells>
  <pageMargins left="0.7" right="0.7" top="0.75" bottom="0.75" header="0" footer="0"/>
  <pageSetup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15"/>
  <sheetViews>
    <sheetView topLeftCell="A3" zoomScale="90" zoomScaleNormal="90" workbookViewId="0">
      <selection activeCell="J8" sqref="J8"/>
    </sheetView>
  </sheetViews>
  <sheetFormatPr baseColWidth="10" defaultColWidth="11.42578125" defaultRowHeight="15" x14ac:dyDescent="0.25"/>
  <cols>
    <col min="1" max="1" width="24.42578125" style="31" customWidth="1"/>
    <col min="2" max="2" width="4" style="31" bestFit="1" customWidth="1"/>
    <col min="3" max="3" width="39.85546875" style="31" customWidth="1"/>
    <col min="4" max="4" width="51.85546875" style="31" customWidth="1"/>
    <col min="5" max="5" width="21.85546875" style="31" customWidth="1"/>
    <col min="6" max="6" width="30.7109375" style="31" customWidth="1"/>
    <col min="7" max="7" width="17.42578125" style="31" customWidth="1"/>
    <col min="8" max="8" width="18.28515625" style="31" customWidth="1"/>
    <col min="9" max="9" width="18.5703125" style="31" hidden="1" customWidth="1"/>
    <col min="10" max="10" width="26.7109375" style="31" customWidth="1"/>
    <col min="11" max="16384" width="11.42578125" style="31"/>
  </cols>
  <sheetData>
    <row r="1" spans="1:10" ht="15.75" thickBot="1" x14ac:dyDescent="0.3">
      <c r="A1" s="88"/>
      <c r="B1" s="88"/>
      <c r="C1" s="88"/>
      <c r="D1" s="88"/>
      <c r="E1" s="88"/>
      <c r="F1" s="88"/>
      <c r="G1" s="89"/>
      <c r="H1" s="88"/>
      <c r="I1" s="88"/>
      <c r="J1" s="88"/>
    </row>
    <row r="2" spans="1:10" ht="94.5" customHeight="1" thickBot="1" x14ac:dyDescent="0.3">
      <c r="A2" s="137" t="s">
        <v>77</v>
      </c>
      <c r="B2" s="138"/>
      <c r="C2" s="138"/>
      <c r="D2" s="138"/>
      <c r="E2" s="138"/>
      <c r="F2" s="138"/>
      <c r="G2" s="138"/>
      <c r="H2" s="138"/>
      <c r="I2" s="138"/>
      <c r="J2" s="139"/>
    </row>
    <row r="3" spans="1:10" ht="18.75" customHeight="1" thickBot="1" x14ac:dyDescent="0.3">
      <c r="A3" s="140" t="s">
        <v>149</v>
      </c>
      <c r="B3" s="141"/>
      <c r="C3" s="141"/>
      <c r="D3" s="141"/>
      <c r="E3" s="141"/>
      <c r="F3" s="141"/>
      <c r="G3" s="141"/>
      <c r="H3" s="141"/>
      <c r="I3" s="141"/>
      <c r="J3" s="142"/>
    </row>
    <row r="4" spans="1:10" ht="18.75" thickBot="1" x14ac:dyDescent="0.3">
      <c r="A4" s="143"/>
      <c r="B4" s="144"/>
      <c r="C4" s="144"/>
      <c r="D4" s="144"/>
      <c r="E4" s="144"/>
      <c r="F4" s="144"/>
      <c r="G4" s="144"/>
      <c r="H4" s="144"/>
      <c r="I4" s="144"/>
      <c r="J4" s="145"/>
    </row>
    <row r="5" spans="1:10" ht="45.75" customHeight="1" thickBot="1" x14ac:dyDescent="0.3">
      <c r="A5" s="53" t="s">
        <v>2</v>
      </c>
      <c r="B5" s="134" t="s">
        <v>30</v>
      </c>
      <c r="C5" s="135"/>
      <c r="D5" s="53" t="s">
        <v>4</v>
      </c>
      <c r="E5" s="53" t="s">
        <v>32</v>
      </c>
      <c r="F5" s="53" t="s">
        <v>41</v>
      </c>
      <c r="G5" s="53" t="s">
        <v>189</v>
      </c>
      <c r="H5" s="53" t="s">
        <v>190</v>
      </c>
      <c r="I5" s="53" t="s">
        <v>191</v>
      </c>
      <c r="J5" s="54" t="s">
        <v>192</v>
      </c>
    </row>
    <row r="6" spans="1:10" ht="85.5" x14ac:dyDescent="0.25">
      <c r="A6" s="136" t="s">
        <v>155</v>
      </c>
      <c r="B6" s="51" t="s">
        <v>8</v>
      </c>
      <c r="C6" s="23" t="s">
        <v>167</v>
      </c>
      <c r="D6" s="24" t="s">
        <v>168</v>
      </c>
      <c r="E6" s="24" t="s">
        <v>169</v>
      </c>
      <c r="F6" s="24" t="s">
        <v>170</v>
      </c>
      <c r="G6" s="47">
        <v>0.33</v>
      </c>
      <c r="H6" s="47">
        <v>0.67</v>
      </c>
      <c r="I6" s="24"/>
      <c r="J6" s="48" t="s">
        <v>199</v>
      </c>
    </row>
    <row r="7" spans="1:10" ht="57" x14ac:dyDescent="0.25">
      <c r="A7" s="132"/>
      <c r="B7" s="52" t="s">
        <v>45</v>
      </c>
      <c r="C7" s="27" t="s">
        <v>171</v>
      </c>
      <c r="D7" s="1" t="s">
        <v>172</v>
      </c>
      <c r="E7" s="1" t="s">
        <v>169</v>
      </c>
      <c r="F7" s="55">
        <v>44608</v>
      </c>
      <c r="G7" s="42">
        <v>1</v>
      </c>
      <c r="H7" s="42">
        <v>1</v>
      </c>
      <c r="I7" s="1"/>
      <c r="J7" s="99" t="s">
        <v>213</v>
      </c>
    </row>
    <row r="8" spans="1:10" ht="114" x14ac:dyDescent="0.25">
      <c r="A8" s="132" t="s">
        <v>156</v>
      </c>
      <c r="B8" s="52" t="s">
        <v>12</v>
      </c>
      <c r="C8" s="27" t="s">
        <v>173</v>
      </c>
      <c r="D8" s="1" t="s">
        <v>174</v>
      </c>
      <c r="E8" s="1" t="s">
        <v>169</v>
      </c>
      <c r="F8" s="55" t="s">
        <v>214</v>
      </c>
      <c r="G8" s="58">
        <f>2/6</f>
        <v>0.33333333333333331</v>
      </c>
      <c r="H8" s="42">
        <v>0.33</v>
      </c>
      <c r="I8" s="1"/>
      <c r="J8" s="99" t="s">
        <v>216</v>
      </c>
    </row>
    <row r="9" spans="1:10" ht="114" x14ac:dyDescent="0.25">
      <c r="A9" s="132"/>
      <c r="B9" s="52" t="s">
        <v>150</v>
      </c>
      <c r="C9" s="27" t="s">
        <v>175</v>
      </c>
      <c r="D9" s="1" t="s">
        <v>176</v>
      </c>
      <c r="E9" s="1" t="s">
        <v>169</v>
      </c>
      <c r="F9" s="1" t="s">
        <v>170</v>
      </c>
      <c r="G9" s="42">
        <v>0.33</v>
      </c>
      <c r="H9" s="42">
        <v>0.67</v>
      </c>
      <c r="I9" s="1"/>
      <c r="J9" s="49" t="s">
        <v>200</v>
      </c>
    </row>
    <row r="10" spans="1:10" ht="114" x14ac:dyDescent="0.25">
      <c r="A10" s="132"/>
      <c r="B10" s="52" t="s">
        <v>151</v>
      </c>
      <c r="C10" s="27" t="s">
        <v>177</v>
      </c>
      <c r="D10" s="1" t="s">
        <v>178</v>
      </c>
      <c r="E10" s="1" t="s">
        <v>179</v>
      </c>
      <c r="F10" s="1" t="s">
        <v>170</v>
      </c>
      <c r="G10" s="42">
        <v>0.2</v>
      </c>
      <c r="H10" s="42">
        <v>0.2</v>
      </c>
      <c r="I10" s="1"/>
      <c r="J10" s="99" t="s">
        <v>216</v>
      </c>
    </row>
    <row r="11" spans="1:10" ht="85.5" x14ac:dyDescent="0.25">
      <c r="A11" s="132"/>
      <c r="B11" s="52" t="s">
        <v>152</v>
      </c>
      <c r="C11" s="27" t="s">
        <v>180</v>
      </c>
      <c r="D11" s="1" t="s">
        <v>181</v>
      </c>
      <c r="E11" s="1" t="s">
        <v>169</v>
      </c>
      <c r="F11" s="1" t="s">
        <v>182</v>
      </c>
      <c r="G11" s="42">
        <v>0</v>
      </c>
      <c r="H11" s="1" t="s">
        <v>197</v>
      </c>
      <c r="I11" s="1"/>
      <c r="J11" s="49" t="s">
        <v>215</v>
      </c>
    </row>
    <row r="12" spans="1:10" ht="164.25" customHeight="1" x14ac:dyDescent="0.25">
      <c r="A12" s="131" t="s">
        <v>195</v>
      </c>
      <c r="B12" s="52" t="s">
        <v>15</v>
      </c>
      <c r="C12" s="27" t="s">
        <v>183</v>
      </c>
      <c r="D12" s="1" t="s">
        <v>184</v>
      </c>
      <c r="E12" s="1" t="s">
        <v>179</v>
      </c>
      <c r="F12" s="1" t="s">
        <v>170</v>
      </c>
      <c r="G12" s="42">
        <v>0.33</v>
      </c>
      <c r="H12" s="42">
        <v>0.67</v>
      </c>
      <c r="I12" s="1"/>
      <c r="J12" s="49" t="s">
        <v>217</v>
      </c>
    </row>
    <row r="13" spans="1:10" ht="85.5" x14ac:dyDescent="0.25">
      <c r="A13" s="132"/>
      <c r="B13" s="57" t="s">
        <v>17</v>
      </c>
      <c r="C13" s="27" t="s">
        <v>185</v>
      </c>
      <c r="D13" s="1" t="s">
        <v>186</v>
      </c>
      <c r="E13" s="1" t="s">
        <v>169</v>
      </c>
      <c r="F13" s="1" t="s">
        <v>187</v>
      </c>
      <c r="G13" s="1" t="s">
        <v>197</v>
      </c>
      <c r="H13" s="86" t="s">
        <v>197</v>
      </c>
      <c r="I13" s="43"/>
      <c r="J13" s="49" t="s">
        <v>201</v>
      </c>
    </row>
    <row r="14" spans="1:10" ht="86.25" thickBot="1" x14ac:dyDescent="0.3">
      <c r="A14" s="133"/>
      <c r="B14" s="56" t="s">
        <v>56</v>
      </c>
      <c r="C14" s="28" t="s">
        <v>188</v>
      </c>
      <c r="D14" s="4" t="s">
        <v>153</v>
      </c>
      <c r="E14" s="4" t="s">
        <v>154</v>
      </c>
      <c r="F14" s="4" t="s">
        <v>90</v>
      </c>
      <c r="G14" s="87">
        <v>0.33</v>
      </c>
      <c r="H14" s="90">
        <v>0.67</v>
      </c>
      <c r="I14" s="91"/>
      <c r="J14" s="50" t="s">
        <v>202</v>
      </c>
    </row>
    <row r="15" spans="1:10" x14ac:dyDescent="0.25">
      <c r="A15" s="88"/>
      <c r="B15" s="88"/>
      <c r="C15" s="88"/>
      <c r="D15" s="88"/>
      <c r="E15" s="88"/>
      <c r="F15" s="88"/>
      <c r="G15" s="95">
        <f>AVERAGE(G6:G14)</f>
        <v>0.35666666666666669</v>
      </c>
      <c r="H15" s="95">
        <f>AVERAGE(H6:H14)</f>
        <v>0.60142857142857142</v>
      </c>
      <c r="I15" s="88"/>
      <c r="J15" s="88"/>
    </row>
  </sheetData>
  <mergeCells count="7">
    <mergeCell ref="A12:A14"/>
    <mergeCell ref="B5:C5"/>
    <mergeCell ref="A6:A7"/>
    <mergeCell ref="A8:A11"/>
    <mergeCell ref="A2:J2"/>
    <mergeCell ref="A3:J3"/>
    <mergeCell ref="A4:J4"/>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B1:K15"/>
  <sheetViews>
    <sheetView zoomScale="80" zoomScaleNormal="80" workbookViewId="0">
      <selection activeCell="I1" sqref="I1"/>
    </sheetView>
  </sheetViews>
  <sheetFormatPr baseColWidth="10" defaultColWidth="14.42578125" defaultRowHeight="15" customHeight="1" x14ac:dyDescent="0.25"/>
  <cols>
    <col min="1" max="1" width="14.42578125" style="176"/>
    <col min="2" max="2" width="30.42578125" style="176" customWidth="1"/>
    <col min="3" max="3" width="6.140625" style="176" customWidth="1"/>
    <col min="4" max="4" width="39" style="176" customWidth="1"/>
    <col min="5" max="5" width="24.140625" style="176" customWidth="1"/>
    <col min="6" max="6" width="25.140625" style="176" customWidth="1"/>
    <col min="7" max="7" width="14.42578125" style="176"/>
    <col min="8" max="9" width="17.140625" style="176" customWidth="1"/>
    <col min="10" max="10" width="17.140625" style="176" hidden="1" customWidth="1"/>
    <col min="11" max="11" width="37.42578125" style="176" customWidth="1"/>
    <col min="12" max="16384" width="14.42578125" style="176"/>
  </cols>
  <sheetData>
    <row r="1" spans="2:11" ht="15" customHeight="1" thickBot="1" x14ac:dyDescent="0.3"/>
    <row r="2" spans="2:11" ht="90" customHeight="1" thickBot="1" x14ac:dyDescent="0.3">
      <c r="B2" s="125" t="s">
        <v>0</v>
      </c>
      <c r="C2" s="126"/>
      <c r="D2" s="126"/>
      <c r="E2" s="126"/>
      <c r="F2" s="126"/>
      <c r="G2" s="126"/>
      <c r="H2" s="126"/>
      <c r="I2" s="126"/>
      <c r="J2" s="126"/>
      <c r="K2" s="127"/>
    </row>
    <row r="3" spans="2:11" ht="18.75" customHeight="1" thickBot="1" x14ac:dyDescent="0.3">
      <c r="B3" s="152" t="s">
        <v>40</v>
      </c>
      <c r="C3" s="153"/>
      <c r="D3" s="153"/>
      <c r="E3" s="153"/>
      <c r="F3" s="153"/>
      <c r="G3" s="153"/>
      <c r="H3" s="153"/>
      <c r="I3" s="153"/>
      <c r="J3" s="153"/>
      <c r="K3" s="153"/>
    </row>
    <row r="4" spans="2:11" ht="15" customHeight="1" thickBot="1" x14ac:dyDescent="0.3">
      <c r="B4" s="154"/>
      <c r="C4" s="155"/>
      <c r="D4" s="155"/>
      <c r="E4" s="155"/>
      <c r="F4" s="155"/>
      <c r="G4" s="155"/>
      <c r="H4" s="155"/>
      <c r="I4" s="155"/>
      <c r="J4" s="155"/>
      <c r="K4" s="156"/>
    </row>
    <row r="5" spans="2:11" ht="58.5" customHeight="1" thickBot="1" x14ac:dyDescent="0.3">
      <c r="B5" s="38" t="s">
        <v>2</v>
      </c>
      <c r="C5" s="148" t="s">
        <v>30</v>
      </c>
      <c r="D5" s="149"/>
      <c r="E5" s="39" t="s">
        <v>4</v>
      </c>
      <c r="F5" s="39" t="s">
        <v>32</v>
      </c>
      <c r="G5" s="39" t="s">
        <v>41</v>
      </c>
      <c r="H5" s="39" t="s">
        <v>189</v>
      </c>
      <c r="I5" s="39" t="s">
        <v>193</v>
      </c>
      <c r="J5" s="39" t="s">
        <v>194</v>
      </c>
      <c r="K5" s="40" t="s">
        <v>192</v>
      </c>
    </row>
    <row r="6" spans="2:11" s="178" customFormat="1" ht="117" customHeight="1" x14ac:dyDescent="0.25">
      <c r="B6" s="150" t="s">
        <v>111</v>
      </c>
      <c r="C6" s="102" t="s">
        <v>8</v>
      </c>
      <c r="D6" s="105" t="s">
        <v>69</v>
      </c>
      <c r="E6" s="106" t="s">
        <v>42</v>
      </c>
      <c r="F6" s="106" t="s">
        <v>43</v>
      </c>
      <c r="G6" s="106" t="s">
        <v>44</v>
      </c>
      <c r="H6" s="177">
        <v>0</v>
      </c>
      <c r="I6" s="177">
        <v>0</v>
      </c>
      <c r="J6" s="106"/>
      <c r="K6" s="107" t="s">
        <v>216</v>
      </c>
    </row>
    <row r="7" spans="2:11" s="178" customFormat="1" ht="200.25" customHeight="1" x14ac:dyDescent="0.25">
      <c r="B7" s="151"/>
      <c r="C7" s="102" t="s">
        <v>45</v>
      </c>
      <c r="D7" s="103" t="s">
        <v>70</v>
      </c>
      <c r="E7" s="104" t="s">
        <v>46</v>
      </c>
      <c r="F7" s="104" t="s">
        <v>43</v>
      </c>
      <c r="G7" s="104" t="s">
        <v>44</v>
      </c>
      <c r="H7" s="179">
        <v>0.3</v>
      </c>
      <c r="I7" s="179">
        <v>0.3</v>
      </c>
      <c r="J7" s="104"/>
      <c r="K7" s="107" t="s">
        <v>216</v>
      </c>
    </row>
    <row r="8" spans="2:11" s="178" customFormat="1" ht="87.75" customHeight="1" x14ac:dyDescent="0.25">
      <c r="B8" s="85" t="s">
        <v>110</v>
      </c>
      <c r="C8" s="102" t="s">
        <v>12</v>
      </c>
      <c r="D8" s="103" t="s">
        <v>71</v>
      </c>
      <c r="E8" s="104" t="s">
        <v>47</v>
      </c>
      <c r="F8" s="104" t="s">
        <v>48</v>
      </c>
      <c r="G8" s="104" t="s">
        <v>49</v>
      </c>
      <c r="H8" s="179">
        <v>0</v>
      </c>
      <c r="I8" s="179">
        <v>0</v>
      </c>
      <c r="J8" s="104"/>
      <c r="K8" s="107" t="s">
        <v>216</v>
      </c>
    </row>
    <row r="9" spans="2:11" s="178" customFormat="1" ht="129.75" customHeight="1" x14ac:dyDescent="0.25">
      <c r="B9" s="150" t="s">
        <v>108</v>
      </c>
      <c r="C9" s="102" t="s">
        <v>15</v>
      </c>
      <c r="D9" s="103" t="s">
        <v>76</v>
      </c>
      <c r="E9" s="104" t="s">
        <v>50</v>
      </c>
      <c r="F9" s="104" t="s">
        <v>51</v>
      </c>
      <c r="G9" s="104" t="s">
        <v>52</v>
      </c>
      <c r="H9" s="179">
        <v>0</v>
      </c>
      <c r="I9" s="179">
        <v>0</v>
      </c>
      <c r="J9" s="104"/>
      <c r="K9" s="107" t="s">
        <v>216</v>
      </c>
    </row>
    <row r="10" spans="2:11" s="178" customFormat="1" ht="71.25" x14ac:dyDescent="0.25">
      <c r="B10" s="151"/>
      <c r="C10" s="102" t="s">
        <v>17</v>
      </c>
      <c r="D10" s="103" t="s">
        <v>103</v>
      </c>
      <c r="E10" s="104" t="s">
        <v>53</v>
      </c>
      <c r="F10" s="104" t="s">
        <v>54</v>
      </c>
      <c r="G10" s="104" t="s">
        <v>55</v>
      </c>
      <c r="H10" s="179">
        <v>0.4</v>
      </c>
      <c r="I10" s="179">
        <v>0.7</v>
      </c>
      <c r="J10" s="104"/>
      <c r="K10" s="180" t="s">
        <v>219</v>
      </c>
    </row>
    <row r="11" spans="2:11" s="178" customFormat="1" ht="132.75" customHeight="1" x14ac:dyDescent="0.25">
      <c r="B11" s="151"/>
      <c r="C11" s="102" t="s">
        <v>56</v>
      </c>
      <c r="D11" s="103" t="s">
        <v>104</v>
      </c>
      <c r="E11" s="104" t="s">
        <v>57</v>
      </c>
      <c r="F11" s="104" t="s">
        <v>54</v>
      </c>
      <c r="G11" s="104" t="s">
        <v>160</v>
      </c>
      <c r="H11" s="179">
        <v>0.4</v>
      </c>
      <c r="I11" s="179">
        <v>0.7</v>
      </c>
      <c r="J11" s="104"/>
      <c r="K11" s="180" t="s">
        <v>220</v>
      </c>
    </row>
    <row r="12" spans="2:11" s="178" customFormat="1" ht="89.25" customHeight="1" x14ac:dyDescent="0.25">
      <c r="B12" s="85" t="s">
        <v>107</v>
      </c>
      <c r="C12" s="102" t="s">
        <v>20</v>
      </c>
      <c r="D12" s="103" t="s">
        <v>105</v>
      </c>
      <c r="E12" s="104" t="s">
        <v>58</v>
      </c>
      <c r="F12" s="104" t="s">
        <v>59</v>
      </c>
      <c r="G12" s="104" t="s">
        <v>52</v>
      </c>
      <c r="H12" s="179">
        <v>0</v>
      </c>
      <c r="I12" s="179">
        <v>0</v>
      </c>
      <c r="J12" s="104"/>
      <c r="K12" s="107" t="s">
        <v>216</v>
      </c>
    </row>
    <row r="13" spans="2:11" s="178" customFormat="1" ht="89.25" customHeight="1" x14ac:dyDescent="0.25">
      <c r="B13" s="146" t="s">
        <v>106</v>
      </c>
      <c r="C13" s="102" t="s">
        <v>60</v>
      </c>
      <c r="D13" s="103" t="s">
        <v>61</v>
      </c>
      <c r="E13" s="104" t="s">
        <v>62</v>
      </c>
      <c r="F13" s="104" t="s">
        <v>54</v>
      </c>
      <c r="G13" s="104" t="s">
        <v>52</v>
      </c>
      <c r="H13" s="179">
        <v>0</v>
      </c>
      <c r="I13" s="179">
        <v>0</v>
      </c>
      <c r="J13" s="104"/>
      <c r="K13" s="107" t="s">
        <v>216</v>
      </c>
    </row>
    <row r="14" spans="2:11" s="178" customFormat="1" ht="124.5" customHeight="1" thickBot="1" x14ac:dyDescent="0.3">
      <c r="B14" s="147"/>
      <c r="C14" s="108" t="s">
        <v>63</v>
      </c>
      <c r="D14" s="109" t="s">
        <v>109</v>
      </c>
      <c r="E14" s="110" t="s">
        <v>64</v>
      </c>
      <c r="F14" s="110" t="s">
        <v>54</v>
      </c>
      <c r="G14" s="110" t="s">
        <v>65</v>
      </c>
      <c r="H14" s="181">
        <v>0</v>
      </c>
      <c r="I14" s="181">
        <v>0</v>
      </c>
      <c r="J14" s="110"/>
      <c r="K14" s="107" t="s">
        <v>216</v>
      </c>
    </row>
    <row r="15" spans="2:11" ht="15" customHeight="1" x14ac:dyDescent="0.25">
      <c r="H15" s="182">
        <f>AVERAGE(H6:H14)</f>
        <v>0.12222222222222223</v>
      </c>
      <c r="I15" s="182">
        <f>AVERAGE(I6:I14)</f>
        <v>0.18888888888888888</v>
      </c>
    </row>
  </sheetData>
  <mergeCells count="7">
    <mergeCell ref="B13:B14"/>
    <mergeCell ref="C5:D5"/>
    <mergeCell ref="B6:B7"/>
    <mergeCell ref="B9:B11"/>
    <mergeCell ref="B2:K2"/>
    <mergeCell ref="B3:K3"/>
    <mergeCell ref="B4:K4"/>
  </mergeCells>
  <pageMargins left="0.7" right="0.7" top="0.75" bottom="0.75" header="0.3" footer="0.3"/>
  <pageSetup paperSize="12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70C0"/>
  </sheetPr>
  <dimension ref="A1:BN14"/>
  <sheetViews>
    <sheetView zoomScale="80" zoomScaleNormal="80" workbookViewId="0">
      <selection activeCell="J12" sqref="J1:J1048576"/>
    </sheetView>
  </sheetViews>
  <sheetFormatPr baseColWidth="10" defaultColWidth="10.7109375" defaultRowHeight="15" x14ac:dyDescent="0.25"/>
  <cols>
    <col min="1" max="1" width="22.28515625" customWidth="1"/>
    <col min="3" max="3" width="40.5703125" customWidth="1"/>
    <col min="4" max="4" width="39.85546875" customWidth="1"/>
    <col min="5" max="5" width="32" customWidth="1"/>
    <col min="6" max="6" width="18.28515625" customWidth="1"/>
    <col min="7" max="7" width="23.140625" customWidth="1"/>
    <col min="8" max="8" width="14.85546875" customWidth="1"/>
    <col min="9" max="9" width="15.7109375" customWidth="1"/>
    <col min="10" max="10" width="16.140625" hidden="1" customWidth="1"/>
    <col min="11" max="11" width="39" customWidth="1"/>
  </cols>
  <sheetData>
    <row r="1" spans="1:66" ht="15.75" thickBot="1" x14ac:dyDescent="0.3">
      <c r="A1" s="3"/>
      <c r="B1" s="3"/>
      <c r="C1" s="3"/>
      <c r="D1" s="3"/>
      <c r="E1" s="3"/>
      <c r="F1" s="3"/>
      <c r="G1" s="3"/>
      <c r="H1" s="3"/>
    </row>
    <row r="2" spans="1:66" ht="91.5" customHeight="1" thickBot="1" x14ac:dyDescent="0.3">
      <c r="A2" s="157" t="s">
        <v>77</v>
      </c>
      <c r="B2" s="158"/>
      <c r="C2" s="158"/>
      <c r="D2" s="158"/>
      <c r="E2" s="158"/>
      <c r="F2" s="158"/>
      <c r="G2" s="158"/>
      <c r="H2" s="158"/>
      <c r="I2" s="158"/>
      <c r="J2" s="158"/>
      <c r="K2" s="159"/>
    </row>
    <row r="3" spans="1:66" ht="18.75" customHeight="1" thickBot="1" x14ac:dyDescent="0.3">
      <c r="A3" s="164" t="s">
        <v>78</v>
      </c>
      <c r="B3" s="165"/>
      <c r="C3" s="165"/>
      <c r="D3" s="165"/>
      <c r="E3" s="165"/>
      <c r="F3" s="165"/>
      <c r="G3" s="165"/>
      <c r="H3" s="165"/>
      <c r="I3" s="165"/>
      <c r="J3" s="165"/>
      <c r="K3" s="166"/>
    </row>
    <row r="4" spans="1:66" x14ac:dyDescent="0.25">
      <c r="A4" s="160"/>
      <c r="B4" s="161"/>
      <c r="C4" s="161"/>
      <c r="D4" s="161"/>
      <c r="E4" s="161"/>
      <c r="F4" s="161"/>
      <c r="G4" s="161"/>
      <c r="H4" s="161"/>
      <c r="I4" s="161"/>
      <c r="J4" s="161"/>
      <c r="K4" s="161"/>
    </row>
    <row r="5" spans="1:66" ht="45.75" thickBot="1" x14ac:dyDescent="0.3">
      <c r="A5" s="2" t="s">
        <v>2</v>
      </c>
      <c r="B5" s="163" t="s">
        <v>30</v>
      </c>
      <c r="C5" s="163"/>
      <c r="D5" s="44" t="s">
        <v>4</v>
      </c>
      <c r="E5" s="44" t="s">
        <v>32</v>
      </c>
      <c r="F5" s="44" t="s">
        <v>79</v>
      </c>
      <c r="G5" s="45" t="s">
        <v>41</v>
      </c>
      <c r="H5" s="44" t="s">
        <v>189</v>
      </c>
      <c r="I5" s="44" t="s">
        <v>190</v>
      </c>
      <c r="J5" s="44" t="s">
        <v>191</v>
      </c>
      <c r="K5" s="44" t="s">
        <v>192</v>
      </c>
    </row>
    <row r="6" spans="1:66" s="76" customFormat="1" ht="85.5" customHeight="1" x14ac:dyDescent="0.25">
      <c r="A6" s="162" t="s">
        <v>112</v>
      </c>
      <c r="B6" s="78" t="s">
        <v>8</v>
      </c>
      <c r="C6" s="35" t="s">
        <v>163</v>
      </c>
      <c r="D6" s="81" t="s">
        <v>80</v>
      </c>
      <c r="E6" s="24" t="s">
        <v>81</v>
      </c>
      <c r="F6" s="24" t="s">
        <v>82</v>
      </c>
      <c r="G6" s="24" t="s">
        <v>90</v>
      </c>
      <c r="H6" s="47">
        <v>0.33</v>
      </c>
      <c r="I6" s="82">
        <v>0.33</v>
      </c>
      <c r="J6" s="24"/>
      <c r="K6" s="48" t="s">
        <v>206</v>
      </c>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row>
    <row r="7" spans="1:66" ht="67.5" customHeight="1" x14ac:dyDescent="0.25">
      <c r="A7" s="162"/>
      <c r="B7" s="19" t="s">
        <v>45</v>
      </c>
      <c r="C7" s="36" t="s">
        <v>83</v>
      </c>
      <c r="D7" s="11" t="s">
        <v>84</v>
      </c>
      <c r="E7" s="1" t="s">
        <v>85</v>
      </c>
      <c r="F7" s="1" t="s">
        <v>82</v>
      </c>
      <c r="G7" s="1" t="s">
        <v>90</v>
      </c>
      <c r="H7" s="42">
        <v>0</v>
      </c>
      <c r="I7" s="58">
        <v>0</v>
      </c>
      <c r="J7" s="1"/>
      <c r="K7" s="49" t="s">
        <v>206</v>
      </c>
    </row>
    <row r="8" spans="1:66" s="76" customFormat="1" ht="111" customHeight="1" x14ac:dyDescent="0.25">
      <c r="A8" s="80" t="s">
        <v>113</v>
      </c>
      <c r="B8" s="19" t="s">
        <v>12</v>
      </c>
      <c r="C8" s="36" t="s">
        <v>86</v>
      </c>
      <c r="D8" s="11" t="s">
        <v>87</v>
      </c>
      <c r="E8" s="1" t="s">
        <v>88</v>
      </c>
      <c r="F8" s="1" t="s">
        <v>89</v>
      </c>
      <c r="G8" s="1" t="s">
        <v>90</v>
      </c>
      <c r="H8" s="42">
        <v>0.33</v>
      </c>
      <c r="I8" s="58">
        <v>0.67</v>
      </c>
      <c r="J8" s="1"/>
      <c r="K8" s="49" t="s">
        <v>196</v>
      </c>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row>
    <row r="9" spans="1:66" s="76" customFormat="1" ht="153" customHeight="1" x14ac:dyDescent="0.25">
      <c r="A9" s="162" t="s">
        <v>114</v>
      </c>
      <c r="B9" s="19" t="s">
        <v>15</v>
      </c>
      <c r="C9" s="36" t="s">
        <v>91</v>
      </c>
      <c r="D9" s="11" t="s">
        <v>146</v>
      </c>
      <c r="E9" s="1" t="s">
        <v>92</v>
      </c>
      <c r="F9" s="1" t="s">
        <v>93</v>
      </c>
      <c r="G9" s="1" t="s">
        <v>90</v>
      </c>
      <c r="H9" s="42">
        <v>0.33</v>
      </c>
      <c r="I9" s="58">
        <v>0.67</v>
      </c>
      <c r="J9" s="1"/>
      <c r="K9" s="49" t="s">
        <v>207</v>
      </c>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row>
    <row r="10" spans="1:66" s="76" customFormat="1" ht="228" customHeight="1" x14ac:dyDescent="0.25">
      <c r="A10" s="162"/>
      <c r="B10" s="19" t="s">
        <v>17</v>
      </c>
      <c r="C10" s="36" t="s">
        <v>94</v>
      </c>
      <c r="D10" s="11" t="s">
        <v>147</v>
      </c>
      <c r="E10" s="1" t="s">
        <v>92</v>
      </c>
      <c r="F10" s="1" t="s">
        <v>95</v>
      </c>
      <c r="G10" s="1" t="s">
        <v>90</v>
      </c>
      <c r="H10" s="42">
        <v>0.33</v>
      </c>
      <c r="I10" s="58">
        <v>0.67</v>
      </c>
      <c r="J10" s="1"/>
      <c r="K10" s="49" t="s">
        <v>208</v>
      </c>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row>
    <row r="11" spans="1:66" s="76" customFormat="1" ht="149.25" customHeight="1" x14ac:dyDescent="0.25">
      <c r="A11" s="162"/>
      <c r="B11" s="19" t="s">
        <v>56</v>
      </c>
      <c r="C11" s="36" t="s">
        <v>96</v>
      </c>
      <c r="D11" s="11" t="s">
        <v>97</v>
      </c>
      <c r="E11" s="1" t="s">
        <v>98</v>
      </c>
      <c r="F11" s="1" t="s">
        <v>82</v>
      </c>
      <c r="G11" s="1" t="s">
        <v>90</v>
      </c>
      <c r="H11" s="42">
        <v>0.3</v>
      </c>
      <c r="I11" s="58">
        <v>0.95</v>
      </c>
      <c r="J11" s="1"/>
      <c r="K11" s="49" t="s">
        <v>211</v>
      </c>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row>
    <row r="12" spans="1:66" s="77" customFormat="1" ht="144" customHeight="1" x14ac:dyDescent="0.25">
      <c r="A12" s="162" t="s">
        <v>115</v>
      </c>
      <c r="B12" s="19" t="s">
        <v>20</v>
      </c>
      <c r="C12" s="36" t="s">
        <v>99</v>
      </c>
      <c r="D12" s="11" t="s">
        <v>100</v>
      </c>
      <c r="E12" s="1" t="s">
        <v>92</v>
      </c>
      <c r="F12" s="1" t="s">
        <v>101</v>
      </c>
      <c r="G12" s="1" t="s">
        <v>90</v>
      </c>
      <c r="H12" s="42">
        <v>0.33</v>
      </c>
      <c r="I12" s="58">
        <v>0.67</v>
      </c>
      <c r="J12" s="1"/>
      <c r="K12" s="49" t="s">
        <v>198</v>
      </c>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row>
    <row r="13" spans="1:66" s="77" customFormat="1" ht="57.75" thickBot="1" x14ac:dyDescent="0.3">
      <c r="A13" s="162" t="s">
        <v>116</v>
      </c>
      <c r="B13" s="20" t="s">
        <v>60</v>
      </c>
      <c r="C13" s="37" t="s">
        <v>148</v>
      </c>
      <c r="D13" s="14" t="s">
        <v>102</v>
      </c>
      <c r="E13" s="4" t="s">
        <v>81</v>
      </c>
      <c r="F13" s="4" t="s">
        <v>89</v>
      </c>
      <c r="G13" s="4" t="s">
        <v>90</v>
      </c>
      <c r="H13" s="96" t="s">
        <v>197</v>
      </c>
      <c r="I13" s="96" t="s">
        <v>197</v>
      </c>
      <c r="J13" s="79"/>
      <c r="K13" s="50" t="s">
        <v>209</v>
      </c>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row>
    <row r="14" spans="1:66" x14ac:dyDescent="0.25">
      <c r="H14" s="97">
        <v>0.28000000000000003</v>
      </c>
      <c r="I14" s="98">
        <v>0.56999999999999995</v>
      </c>
    </row>
  </sheetData>
  <mergeCells count="7">
    <mergeCell ref="A2:K2"/>
    <mergeCell ref="A4:K4"/>
    <mergeCell ref="A12:A13"/>
    <mergeCell ref="A9:A11"/>
    <mergeCell ref="B5:C5"/>
    <mergeCell ref="A6:A7"/>
    <mergeCell ref="A3:K3"/>
  </mergeCells>
  <pageMargins left="0.7" right="0.7" top="0.75" bottom="0.75" header="0.3" footer="0.3"/>
  <pageSetup paperSize="122"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70C0"/>
  </sheetPr>
  <dimension ref="A1:L11"/>
  <sheetViews>
    <sheetView topLeftCell="A8" workbookViewId="0">
      <selection activeCell="H15" sqref="H15"/>
    </sheetView>
  </sheetViews>
  <sheetFormatPr baseColWidth="10" defaultColWidth="11.42578125" defaultRowHeight="15" x14ac:dyDescent="0.25"/>
  <cols>
    <col min="1" max="1" width="30.85546875" style="10" customWidth="1"/>
    <col min="2" max="2" width="24" style="10" customWidth="1"/>
    <col min="3" max="3" width="37.85546875" style="10" customWidth="1"/>
    <col min="4" max="4" width="26.5703125" style="10" customWidth="1"/>
    <col min="5" max="5" width="21.140625" style="10" customWidth="1"/>
    <col min="6" max="6" width="18.42578125" style="10" customWidth="1"/>
    <col min="7" max="7" width="17.42578125" style="10" customWidth="1"/>
    <col min="8" max="8" width="19.28515625" style="10" customWidth="1"/>
    <col min="9" max="10" width="19.7109375" style="10" customWidth="1"/>
    <col min="11" max="11" width="19.7109375" style="10" hidden="1" customWidth="1"/>
    <col min="12" max="12" width="19.7109375" style="10" customWidth="1"/>
    <col min="13" max="16384" width="11.42578125" style="10"/>
  </cols>
  <sheetData>
    <row r="1" spans="1:12" ht="15.75" thickBot="1" x14ac:dyDescent="0.3">
      <c r="A1" s="41"/>
      <c r="B1" s="41"/>
      <c r="C1" s="41"/>
      <c r="D1" s="41"/>
      <c r="E1" s="41"/>
      <c r="F1" s="41"/>
      <c r="G1" s="41"/>
      <c r="H1" s="41"/>
    </row>
    <row r="2" spans="1:12" ht="86.25" customHeight="1" thickBot="1" x14ac:dyDescent="0.3">
      <c r="A2" s="168" t="s">
        <v>77</v>
      </c>
      <c r="B2" s="169"/>
      <c r="C2" s="169"/>
      <c r="D2" s="169"/>
      <c r="E2" s="169"/>
      <c r="F2" s="169"/>
      <c r="G2" s="169"/>
      <c r="H2" s="169"/>
      <c r="I2" s="169"/>
      <c r="J2" s="169"/>
      <c r="K2" s="169"/>
      <c r="L2" s="170"/>
    </row>
    <row r="3" spans="1:12" ht="18.75" customHeight="1" thickBot="1" x14ac:dyDescent="0.3">
      <c r="A3" s="171" t="s">
        <v>134</v>
      </c>
      <c r="B3" s="172"/>
      <c r="C3" s="172"/>
      <c r="D3" s="172"/>
      <c r="E3" s="172"/>
      <c r="F3" s="172"/>
      <c r="G3" s="172"/>
      <c r="H3" s="172"/>
      <c r="I3" s="172"/>
      <c r="J3" s="172"/>
      <c r="K3" s="172"/>
      <c r="L3" s="173"/>
    </row>
    <row r="4" spans="1:12" ht="15.75" thickBot="1" x14ac:dyDescent="0.3">
      <c r="A4" s="174"/>
      <c r="B4" s="175"/>
      <c r="C4" s="175"/>
      <c r="D4" s="175"/>
      <c r="E4" s="175"/>
      <c r="F4" s="175"/>
      <c r="G4" s="175"/>
      <c r="H4" s="175"/>
      <c r="I4" s="175"/>
      <c r="J4" s="175"/>
      <c r="K4" s="175"/>
      <c r="L4" s="175"/>
    </row>
    <row r="5" spans="1:12" ht="45.75" thickBot="1" x14ac:dyDescent="0.3">
      <c r="A5" s="74" t="s">
        <v>117</v>
      </c>
      <c r="B5" s="34" t="s">
        <v>30</v>
      </c>
      <c r="C5" s="34" t="s">
        <v>118</v>
      </c>
      <c r="D5" s="34" t="s">
        <v>119</v>
      </c>
      <c r="E5" s="34" t="s">
        <v>120</v>
      </c>
      <c r="F5" s="34" t="s">
        <v>121</v>
      </c>
      <c r="G5" s="34" t="s">
        <v>32</v>
      </c>
      <c r="H5" s="34" t="s">
        <v>122</v>
      </c>
      <c r="I5" s="21" t="s">
        <v>189</v>
      </c>
      <c r="J5" s="21" t="s">
        <v>193</v>
      </c>
      <c r="K5" s="21" t="s">
        <v>194</v>
      </c>
      <c r="L5" s="22" t="s">
        <v>192</v>
      </c>
    </row>
    <row r="6" spans="1:12" s="31" customFormat="1" ht="86.25" thickBot="1" x14ac:dyDescent="0.3">
      <c r="A6" s="75" t="s">
        <v>133</v>
      </c>
      <c r="B6" s="23" t="s">
        <v>135</v>
      </c>
      <c r="C6" s="24" t="s">
        <v>136</v>
      </c>
      <c r="D6" s="24" t="s">
        <v>137</v>
      </c>
      <c r="E6" s="24" t="s">
        <v>138</v>
      </c>
      <c r="F6" s="24" t="s">
        <v>161</v>
      </c>
      <c r="G6" s="24" t="s">
        <v>139</v>
      </c>
      <c r="H6" s="24">
        <v>44592</v>
      </c>
      <c r="I6" s="83">
        <v>0.33</v>
      </c>
      <c r="J6" s="83">
        <v>0.67</v>
      </c>
      <c r="K6" s="83"/>
      <c r="L6" s="81" t="s">
        <v>196</v>
      </c>
    </row>
    <row r="7" spans="1:12" s="31" customFormat="1" ht="86.25" thickBot="1" x14ac:dyDescent="0.3">
      <c r="A7" s="167" t="s">
        <v>123</v>
      </c>
      <c r="B7" s="27" t="s">
        <v>124</v>
      </c>
      <c r="C7" s="1" t="s">
        <v>125</v>
      </c>
      <c r="D7" s="24" t="s">
        <v>126</v>
      </c>
      <c r="E7" s="24" t="s">
        <v>127</v>
      </c>
      <c r="F7" s="24" t="s">
        <v>128</v>
      </c>
      <c r="G7" s="24" t="s">
        <v>26</v>
      </c>
      <c r="H7" s="24" t="s">
        <v>129</v>
      </c>
      <c r="I7" s="83">
        <v>0.33</v>
      </c>
      <c r="J7" s="83">
        <v>0.67</v>
      </c>
      <c r="K7" s="83"/>
      <c r="L7" s="81" t="s">
        <v>196</v>
      </c>
    </row>
    <row r="8" spans="1:12" s="31" customFormat="1" ht="93" customHeight="1" thickBot="1" x14ac:dyDescent="0.3">
      <c r="A8" s="167"/>
      <c r="B8" s="27" t="s">
        <v>130</v>
      </c>
      <c r="C8" s="1" t="s">
        <v>131</v>
      </c>
      <c r="D8" s="24" t="s">
        <v>126</v>
      </c>
      <c r="E8" s="24" t="s">
        <v>132</v>
      </c>
      <c r="F8" s="24" t="s">
        <v>128</v>
      </c>
      <c r="G8" s="24" t="s">
        <v>26</v>
      </c>
      <c r="H8" s="24" t="s">
        <v>129</v>
      </c>
      <c r="I8" s="83">
        <v>0.33</v>
      </c>
      <c r="J8" s="83">
        <v>0.67</v>
      </c>
      <c r="K8" s="83"/>
      <c r="L8" s="81" t="s">
        <v>196</v>
      </c>
    </row>
    <row r="9" spans="1:12" s="31" customFormat="1" ht="77.25" customHeight="1" thickBot="1" x14ac:dyDescent="0.3">
      <c r="A9" s="33" t="s">
        <v>140</v>
      </c>
      <c r="B9" s="28" t="s">
        <v>141</v>
      </c>
      <c r="C9" s="4" t="s">
        <v>142</v>
      </c>
      <c r="D9" s="24" t="s">
        <v>143</v>
      </c>
      <c r="E9" s="24" t="s">
        <v>144</v>
      </c>
      <c r="F9" s="24" t="s">
        <v>145</v>
      </c>
      <c r="G9" s="24" t="s">
        <v>26</v>
      </c>
      <c r="H9" s="24" t="s">
        <v>90</v>
      </c>
      <c r="I9" s="83">
        <v>0</v>
      </c>
      <c r="J9" s="83">
        <v>0</v>
      </c>
      <c r="K9" s="83"/>
      <c r="L9" s="81" t="s">
        <v>197</v>
      </c>
    </row>
    <row r="10" spans="1:12" x14ac:dyDescent="0.25">
      <c r="I10" s="93">
        <f>AVERAGE(I6:I8)</f>
        <v>0.33</v>
      </c>
      <c r="J10" s="101">
        <v>0.5</v>
      </c>
    </row>
    <row r="11" spans="1:12" x14ac:dyDescent="0.25">
      <c r="J11" s="84"/>
    </row>
  </sheetData>
  <mergeCells count="4">
    <mergeCell ref="A7:A8"/>
    <mergeCell ref="A2:L2"/>
    <mergeCell ref="A3:L3"/>
    <mergeCell ref="A4:L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Gestión de Riesgo de Corrupción</vt:lpstr>
      <vt:lpstr>Racionalización de trámites</vt:lpstr>
      <vt:lpstr>Rendición de Cuentas</vt:lpstr>
      <vt:lpstr>Servicio al Ciudadano</vt:lpstr>
      <vt:lpstr>Transparencia y acceso a la inf</vt:lpstr>
      <vt:lpstr>Iniciativas Adicionales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Adib Janna</dc:creator>
  <cp:lastModifiedBy>Adib Janna</cp:lastModifiedBy>
  <dcterms:created xsi:type="dcterms:W3CDTF">2006-09-16T00:00:00Z</dcterms:created>
  <dcterms:modified xsi:type="dcterms:W3CDTF">2022-09-15T03:03:15Z</dcterms:modified>
</cp:coreProperties>
</file>