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villalobos\Downloads\"/>
    </mc:Choice>
  </mc:AlternateContent>
  <bookViews>
    <workbookView xWindow="0" yWindow="0" windowWidth="20490" windowHeight="7155" firstSheet="3" activeTab="5"/>
  </bookViews>
  <sheets>
    <sheet name="Gestión de Riesgo de Corrupción" sheetId="1" r:id="rId1"/>
    <sheet name="Racionalización de trámites" sheetId="2" r:id="rId2"/>
    <sheet name="Rendición de Cuentas" sheetId="6" r:id="rId3"/>
    <sheet name="Servicio al Ciudadano" sheetId="3" r:id="rId4"/>
    <sheet name="Transparencia y acceso a la inf" sheetId="4" r:id="rId5"/>
    <sheet name="Iniciativas Adicionales" sheetId="5" r:id="rId6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jHxjqZfYQsSms/jD7r+gmOI8Fm8A=="/>
    </ext>
  </extLst>
</workbook>
</file>

<file path=xl/calcChain.xml><?xml version="1.0" encoding="utf-8"?>
<calcChain xmlns="http://schemas.openxmlformats.org/spreadsheetml/2006/main">
  <c r="H9" i="4" l="1"/>
  <c r="I13" i="1"/>
  <c r="I16" i="6"/>
  <c r="J16" i="6"/>
  <c r="H16" i="6"/>
  <c r="J15" i="3"/>
  <c r="K15" i="3"/>
  <c r="I15" i="3"/>
  <c r="I14" i="4"/>
  <c r="J14" i="4"/>
  <c r="H14" i="4"/>
  <c r="K9" i="5"/>
  <c r="J9" i="5"/>
  <c r="I9" i="5"/>
  <c r="J9" i="2"/>
  <c r="I9" i="2"/>
  <c r="H9" i="2"/>
  <c r="J13" i="1"/>
  <c r="K13" i="1"/>
</calcChain>
</file>

<file path=xl/sharedStrings.xml><?xml version="1.0" encoding="utf-8"?>
<sst xmlns="http://schemas.openxmlformats.org/spreadsheetml/2006/main" count="297" uniqueCount="195">
  <si>
    <t>Componente 1: Gestión del Riesgo de Corrupción - Mapa de Riesgos de Corrupción</t>
  </si>
  <si>
    <t>Subcomponente</t>
  </si>
  <si>
    <t xml:space="preserve"> Actividades</t>
  </si>
  <si>
    <t>Meta o producto</t>
  </si>
  <si>
    <t xml:space="preserve">Responsable </t>
  </si>
  <si>
    <t>Fecha Inicio</t>
  </si>
  <si>
    <t>Fecha Fin</t>
  </si>
  <si>
    <t>1.1</t>
  </si>
  <si>
    <t>Secretaría de planeación.
Secretaría general</t>
  </si>
  <si>
    <t>Socializar la política de administración de riesgos ante los lideres de cada proceso y ante cada funcionario de la Gobernación de Bolívar.</t>
  </si>
  <si>
    <t>Publicación en la página de la gobernación, y luego envío de nota informativa con la URL de la política a cada mail institucional.</t>
  </si>
  <si>
    <t>2.1</t>
  </si>
  <si>
    <t xml:space="preserve">Coordinar y asesorar el proceso de compilación, revisión, estructuración y consolidación del mapa de riesgos de corrupción de la institución. </t>
  </si>
  <si>
    <t>Secretaría de planeación
Todas las dependencias</t>
  </si>
  <si>
    <t>3.1</t>
  </si>
  <si>
    <t>3.2</t>
  </si>
  <si>
    <t xml:space="preserve">Mapa de riesgos de corrupción publicado en la página web de la Gobernación de Bolívar.  </t>
  </si>
  <si>
    <t>Secretaría de planeación
Secretaría general</t>
  </si>
  <si>
    <t>4.1</t>
  </si>
  <si>
    <t>Garantizar controles eficaces y eficientes para evitar la materialización de posibles riesgos de corrupción en la entidad.</t>
  </si>
  <si>
    <t>5.1.</t>
  </si>
  <si>
    <t>Realizar seguimiento a la efectividad de los controles incorporados para los riesgos de corrupción.</t>
  </si>
  <si>
    <t>Oficina de Control Interno</t>
  </si>
  <si>
    <t xml:space="preserve">Componente 2: Racionalización de Trámites </t>
  </si>
  <si>
    <t/>
  </si>
  <si>
    <t>Ítem</t>
  </si>
  <si>
    <t>Actividades</t>
  </si>
  <si>
    <t>Meta o Producto</t>
  </si>
  <si>
    <t>Responsable</t>
  </si>
  <si>
    <t>Fecha
inicio</t>
  </si>
  <si>
    <t>Identificar los trámites susceptibles de actualización y racionalización, y relacionarlos en el sistema SUIT.</t>
  </si>
  <si>
    <t>Priorización de trámites y OPAS susceptibles de mejorar.</t>
  </si>
  <si>
    <t>Realizar mejoras a los trámites u otros procedimientos en costos, tiempos, requisitos, documentos, procedimientos y procesos.</t>
  </si>
  <si>
    <t>Secretaría de planeación</t>
  </si>
  <si>
    <t>Componente 4: Servicio al ciudadano</t>
  </si>
  <si>
    <t>Informe de caracterización de grupos de valor.</t>
  </si>
  <si>
    <t>Secretaria general - Dirección de atención al ciudadano y gestión documental</t>
  </si>
  <si>
    <t>1.2</t>
  </si>
  <si>
    <t>informe de la medición y percepción de la satisfacción de los ciudadanos</t>
  </si>
  <si>
    <t>Atención oportuna del chat institucional de la Entidad</t>
  </si>
  <si>
    <t>Dirección de atención al ciudadano y Gestión Documental</t>
  </si>
  <si>
    <t>3.3</t>
  </si>
  <si>
    <t xml:space="preserve">Solicitud y/o PQRSD recibidas en la bandeja de entrada del correo contactenos debe ser ingresada al sistema de correspondencia externa SIGOB </t>
  </si>
  <si>
    <t>5.1</t>
  </si>
  <si>
    <t>Diseño e implementación del método de ciudadano incógnito en el canal telefónico”</t>
  </si>
  <si>
    <t>Informe de resultado del método de ciudadano incógnito</t>
  </si>
  <si>
    <t>5.2</t>
  </si>
  <si>
    <t>Atención permanente en el horario estipulado</t>
  </si>
  <si>
    <t>Mapa de riesgos de corrupción consolidado</t>
  </si>
  <si>
    <t>Secretaría de planeación
Todas las dependencias</t>
  </si>
  <si>
    <t>Caracterización de grupos de valor</t>
  </si>
  <si>
    <t>Fortalecer los mecanismos de medición de la percepción de satisfacción de la ciudadanía acorde con los lineamientos del Modelo Integrado de Planeación y Gestión - MIPG.</t>
  </si>
  <si>
    <t>Estrategia de fortalecimiento de canal virtual de atención</t>
  </si>
  <si>
    <t>Componente 5:  Transparencia y Acceso a la Información</t>
  </si>
  <si>
    <t>Portal web actualizado</t>
  </si>
  <si>
    <t>Secretaría Privada</t>
  </si>
  <si>
    <t>Actualización permanente de las hojas de vida de los funcionarios públicos vinculados en la entidad, en la plataforma SIGEP.</t>
  </si>
  <si>
    <t>Totalidad hojas de vida de servidores públicos de la Gobernación de Bolívar, actualizadas en el SIGEP.</t>
  </si>
  <si>
    <t>Secretaría General -Dirección de Función Pública</t>
  </si>
  <si>
    <t>Realizar seguimiento permanente a las solicitudes de información pública para brindar su respuesta en los términos establecidos por la ley.</t>
  </si>
  <si>
    <t>Visitas permanentes a las diferentes dependencias para verificar el estado de trámite de las solicitudes de información.
Solicitudes de información gestionadas adecuadamente</t>
  </si>
  <si>
    <t>Secretaría General - Dirección de Atención al Ciudadano y Gestión Documental</t>
  </si>
  <si>
    <t>Implementar asistencia técnica a los municipios en gestión documental</t>
  </si>
  <si>
    <t>Dirección de Atención al Ciudadano y Gestión Documental</t>
  </si>
  <si>
    <t>Realizar capacitaciones sobre las herramientas archivísticas implementadas en la entidad a los funcionarios de la Gobernación de Bolívar</t>
  </si>
  <si>
    <t>Actualización permanente de la publicación de los actos administrativos expedidos por la entidad para la consulta de los ciudadanos</t>
  </si>
  <si>
    <t>Actos administrativos publicados en la página web de la entidad</t>
  </si>
  <si>
    <t>Secretaría General</t>
  </si>
  <si>
    <t>Implementar herramientas de accesibilidad para facilitar el acceso de los servicios para la población en situación de discapacidad</t>
  </si>
  <si>
    <t>Herramientas de accesibilidad implementadas en los medios electrónicos y espacios físicos de atención al ciudadano</t>
  </si>
  <si>
    <t>Reporte anual de información en (ITA), Índice de Transparencia y Acceso a la información.</t>
  </si>
  <si>
    <t xml:space="preserve">Revisión permanente del correo institucional contactenos@bolivar.gov.co </t>
  </si>
  <si>
    <t>Fase del ciclo de la gestión</t>
  </si>
  <si>
    <t>Medios o canales de participación</t>
  </si>
  <si>
    <t>Meta / Producto</t>
  </si>
  <si>
    <t>Indicador</t>
  </si>
  <si>
    <t>Fecha Programada</t>
  </si>
  <si>
    <t>Control / Evaluación</t>
  </si>
  <si>
    <t>Presentación a la ciudadanía del seguimiento a la ejecución del Plan Anticorrupción y Atención al Ciudadano</t>
  </si>
  <si>
    <t>Recibir observaciones por parte de los actores internos y externos a los informes de seguimiento del Plan Anticorupción y Atención al Ciudadano</t>
  </si>
  <si>
    <t>Sección de Transparencia y acceso a la información pública de sitio web de la entidad</t>
  </si>
  <si>
    <t>Tres (3) informes de seguimiento al Plan Anticorrupción y Atención al Ciudadano</t>
  </si>
  <si>
    <t>Seguimientos publicados / Seguimientos realizados</t>
  </si>
  <si>
    <t>Presentación a la ciudadanía del seguimiento  a los controles establecidos en los mapas de riesgo de corrupción</t>
  </si>
  <si>
    <t>Recibir observaciones por parte de los actores internos y externos a los informes de seguimiento a los controles establecidos en los mapas de riesgo de corrupción</t>
  </si>
  <si>
    <t>Tres (3) informes de seguimiento a los controles establecidos en los mapas de riesgo de corrupción</t>
  </si>
  <si>
    <t>Formulación / Planeación de políticas, planes,
programas, proyectos, normas</t>
  </si>
  <si>
    <t>Componente 6:  Estrategia de participación ciudadana en la gestión pública</t>
  </si>
  <si>
    <t>Recibir las observaciones y propuestas
por parte de los actores internos y
externos al proyecto del Plan
Anticorrupción y de Atención al
Ciudadano</t>
  </si>
  <si>
    <t>Banner principal y sección de Transparencia y
Acceso a la Información
Pública del sitio web de la
entidad</t>
  </si>
  <si>
    <t>Publicación realizada en la página web</t>
  </si>
  <si>
    <t>Secretaria de Planeación</t>
  </si>
  <si>
    <t>Ocho (8) asistencias técnicas a los municipios</t>
  </si>
  <si>
    <t>Ocho (8) capacitaciones sobre herramientas archivísticas a los funcionarios de la Gobernación de Bolívar</t>
  </si>
  <si>
    <t>Reportar información en Índice de Transparencia Activa (ITA), de conformidad con la Resolución 1519 de 2020</t>
  </si>
  <si>
    <t>Componente 3: Rendición de cuentas</t>
  </si>
  <si>
    <t>2.2</t>
  </si>
  <si>
    <t>2.3</t>
  </si>
  <si>
    <t>2.4</t>
  </si>
  <si>
    <t>Informe cuatrimestral de seguimiento a la estrategia de rendición de cuentas</t>
  </si>
  <si>
    <t>Oficina de control interno</t>
  </si>
  <si>
    <t>Fecha final</t>
  </si>
  <si>
    <t>Publicación del PAAC en la página web</t>
  </si>
  <si>
    <t>Actualizar permanentemente la información institucional registrada en el Portal Web de la Gobernación de Bolívar de conformidad a la Resolución 1519 de 2020</t>
  </si>
  <si>
    <t xml:space="preserve">Líderes de procesos
Secretaría de planeación
</t>
  </si>
  <si>
    <t xml:space="preserve">1) Trámites racionalizados para la vigencia 2022
2) Reporte de trámites racionalizados para la vigencia 2022 en la plataforma SUIT </t>
  </si>
  <si>
    <t>Publicar el mapa de riesgos de corrupción en el link "Transparencia y acceso a la información pública", de la página web de la Gobernación de Bolívar.</t>
  </si>
  <si>
    <t>Usar de manera permanente canales virtuales para informar a la ciudadanía obras y proyectos ejecutados desde la Gobernación de Bolívar.</t>
  </si>
  <si>
    <t>Mantener información actualizada y de fácil acceso a través de los canales institucionales y digitales.</t>
  </si>
  <si>
    <t>Documento de Estrategia Rendición de Cuentas publicado en página Web en los tiempos estipulados de acuerdo al cronograma.</t>
  </si>
  <si>
    <t>Conformar y capacitar un equipo de trabajo que articule los ejercicios de Rendición de Cuentas al Interior de la Gobernación de Bolívar</t>
  </si>
  <si>
    <t>Generar espacios de intercambio de opiniones y comentarios mediante canales RPC entre el Gobierno de Bolívar y la Ciudadanía.</t>
  </si>
  <si>
    <t>Inventario de comentarios especiales y evidencias de mensajes enviados a modo de peticiones, sugerencias, quejas o reclamos relcionados con la necesidad de información sobre Rendición de Cuentas</t>
  </si>
  <si>
    <t>Comunicar y dialogar con las dependencias de la Gobernación de Bolívar sobre los resultados y avances de la gestión</t>
  </si>
  <si>
    <t>E-mailing Interno para socializar todas las actividades relacionadas con la Rendición de Cuentas y acciones estratégicas importantes del Gobierno.</t>
  </si>
  <si>
    <t>Elaborar un informe entregable de la Rendicion de Cuentas para motivar la cultura de la transparencia y presentación de cuentas ante la ciudadanía.</t>
  </si>
  <si>
    <t>Entregable colgado en Web y socializado interna y externamente</t>
  </si>
  <si>
    <t xml:space="preserve">Monitorear y rendir cuentas permanente sobre los riesgos que den lugar a la corrupción en la gestión institucional a través del portal web y en la audiencia de Rendición de Cuentas. </t>
  </si>
  <si>
    <t>Llevar actualizado y conforme a los estipulados Plan Anticorrupción</t>
  </si>
  <si>
    <t>Analizar las recomendaciones realizadas por la ciudadanía frente a la audiencia de Rendición de Cuentas y establecer correctivos que optimicen la gestión y faciliten el cumplimiento de metas del Plan de Desarrollo Bolívar Primero.</t>
  </si>
  <si>
    <t>Encuesta de opinión ciudadana sobre los temas de interés para Rendición de Cuentas publicado en página web y oscializado en canales digitales de la Gobernación de Bolívar</t>
  </si>
  <si>
    <t>Capacitar  a los líderes de procesos y/o enlaces de la Gobernación de Bolívar encargados de la administración de riesgos de corrupción, para fortalecer el conocimiento sobre su gestión</t>
  </si>
  <si>
    <t>2 capacitaciones durante la vigencia</t>
  </si>
  <si>
    <t>Socializar y publicar en la página web los cambios y correcciones que se realicen a  los mapas de riesgos de corrupción, de acuerdo con las revisiones realizadas por la Secretaria de Planeción y/o por las solicitudes realizadas por los distintos procesos, en caso de que se presenten</t>
  </si>
  <si>
    <t>Publicación en la página web de los mapas de riesgos de corrupción actualizados</t>
  </si>
  <si>
    <t xml:space="preserve">Informe cuatrimestral de seguimiento al Plan Anticorrupción y de Atención al Ciudadano. </t>
  </si>
  <si>
    <t>Revisión de los mapas de riesgos de corrupción con los líderes de procesos y/o enlaces asignados verificando la eficacia y eficiencia de los controles</t>
  </si>
  <si>
    <t>Publicar el listado de los trámites y las mejoras de tipo administrativo, tecnológico, legislativo o financiero en el último seguimiento del plan anticorrupción de la vigencia 2022</t>
  </si>
  <si>
    <t>Publicacion del consolidado de racionalizaciones de la vigencia 2022, extraÍdo de la página oficial del DAFP, para la página de la Gobernación de Bolívar.</t>
  </si>
  <si>
    <t>GOBERNACIÓN DE BOLÍVAR
Plan Anticorrupción y de Atención al Ciudadano  
Vigencia 2023</t>
  </si>
  <si>
    <t>Socialización del Plan
Anticorrupción y de Atención al
Ciudadano</t>
  </si>
  <si>
    <t>Objetivo de la actividad</t>
  </si>
  <si>
    <t>Enero de 2023
Mayo de 2023
Septiembre de 2023</t>
  </si>
  <si>
    <t>Fortalecimiento del canal de atención virtual de la entidad, incorporando lineamientos de la Resolución 1519 de 2020</t>
  </si>
  <si>
    <t>Dirección TIC- Dirección de atención al ciudadano y Gestión Documental</t>
  </si>
  <si>
    <t>Atención al Chat Institucional de la Entidad</t>
  </si>
  <si>
    <t xml:space="preserve">Atención de la linea telefónica de la entidad </t>
  </si>
  <si>
    <t xml:space="preserve">Dirección de Función publica </t>
  </si>
  <si>
    <t>Capacitación en atención y servicio al cliente</t>
  </si>
  <si>
    <t>Talento humano de la entidad, capacitado en atención y servicio al cliente.</t>
  </si>
  <si>
    <t>Fech inicio</t>
  </si>
  <si>
    <t>GOBERNACIÓN DE BOLÍVAR
Plan Anticorrupción y de Atención al Ciudadano 
Vigencia 2023</t>
  </si>
  <si>
    <t>Elaboración e implementación de la guía para estandarizar lineamientos</t>
  </si>
  <si>
    <t>Secretaria Privada - Oficina de comunicaciones y prensa</t>
  </si>
  <si>
    <t>Guía para la estandarización de lineamientos de rendición de cuentas elaborada y estandarizada</t>
  </si>
  <si>
    <t>1.3</t>
  </si>
  <si>
    <t>Divulgar en los Canales de Comunicación, la Estrategia definida para la Rendición de Cuentas de la vigencia presente</t>
  </si>
  <si>
    <t>Capacitar al equipo que articule los ejercicios de rendición de cuenta</t>
  </si>
  <si>
    <t>Realizar Informe de evaluación y cumplimientio de la estrategia de Rendición de Cuentas</t>
  </si>
  <si>
    <t>Avance Enero a Abril de 2023</t>
  </si>
  <si>
    <t>Observaciones</t>
  </si>
  <si>
    <t>Avance Mayo a Agosto de 2023</t>
  </si>
  <si>
    <t>Avance Septiembre a Diciembre de 2023</t>
  </si>
  <si>
    <t>Se evidencia la publicación en la página web de los trámites racionalizados durante la vigencia 2022</t>
  </si>
  <si>
    <t>Una vez revisada la página web y en la página de SUIT, se evidencia la priorización de 2 trámites para racionalizar</t>
  </si>
  <si>
    <t>Una vez revisada la página web, se evidencia que los 2 trámites priorizados, ya fueron racionalizados</t>
  </si>
  <si>
    <t>No se recibió información sobre el avance de esta actividad</t>
  </si>
  <si>
    <t>A través del correo comunicaciones@bolivar.gov.co, se remite la información relevante sobre rendición de cuentas a funcionarios y contratistas</t>
  </si>
  <si>
    <t>No se recibió información sobre el avance de esta actividad. Sin embargo, es de anotar que desde la oficina de control interno se le realizó seguimiento a todos los mapas de riesgos de corrupción</t>
  </si>
  <si>
    <t>Desde la Oficina de Control Interno, se realizó informe trimestral del seguimiento al Plan Anticorrupción y Atención al Ciudadano, el cual incluye el seguimiento realizado a la Estrategia de Rendición de Cuentas</t>
  </si>
  <si>
    <t>Se evidencia informe de encuestas realizadas para la recolección de la información para la caracterización de grupos de valor, realizadas durante el primer trimestre de la vigencia 2023.</t>
  </si>
  <si>
    <t>Se evidencia atención al ciudadano realizó atención a travpes del chat institucional.</t>
  </si>
  <si>
    <t>Se evidencia consolidado del primer cuatrimestre de la recepción y distribución de los correos recibidos a través de contáctenos</t>
  </si>
  <si>
    <t>Se evidencia formato de atención a ciudadano incógnito y su diligenciamiento para los meses de marzo y abril</t>
  </si>
  <si>
    <t>Esta actividad fue realizada conforme al corte evaluado</t>
  </si>
  <si>
    <t>No se presentó evidencia de cumplimiento para esta actividad, en el corte evaluado.</t>
  </si>
  <si>
    <t xml:space="preserve">La evidencia presentada no corresponde al cumplimiento de esta actividad, a la fecha la OCI no tiene conocimiento de modificaciones realizadas a los mapas de corrupcion de la entidad.  </t>
  </si>
  <si>
    <t>La oficina de Control Interno, realizó informe de seguimiento al Plan Anticorrupción y Atención al Ciudadano para el primer cuatrimestre de la vigencia 2023</t>
  </si>
  <si>
    <t>Se evidencia capacitación realizada el 13 de enero de 2023</t>
  </si>
  <si>
    <t>Si bien no se presentó evidencia de cumplimiento para esta actividad, en el corte evaluado, se verificó en la página web la publicación del mismo</t>
  </si>
  <si>
    <t>Se evidencian actas de visitas a las diferentes dependencias para verificar el estado de las solicitudes de información pendientes</t>
  </si>
  <si>
    <t>Se evidencian actas de asistencia técnica a entidades de los municipios de Cartagena, Mompox, Magangué, Turbaco, Arjona y Santa Rosa de Lima</t>
  </si>
  <si>
    <t xml:space="preserve">Se evidencian registros de asistencia y evidencia fotográficas de las 4 capacitaciones que se realizaron durante el primer cuatrimestre de la vigencia 2023 </t>
  </si>
  <si>
    <t>NA</t>
  </si>
  <si>
    <t>La actividad aún no tiene cronograma de ejecución, de acuerdo al ente externo que genera los lineamientos</t>
  </si>
  <si>
    <t>Esta actividad fue realizada conforme al corte evaluado.</t>
  </si>
  <si>
    <t>Se publica el primer seguimiento del corte enero - abril vigencia 2023, en la pagina web de la Gobernación de Bolívar.</t>
  </si>
  <si>
    <r>
      <rPr>
        <b/>
        <sz val="12"/>
        <color rgb="FF000000"/>
        <rFont val="Arial"/>
        <family val="2"/>
      </rPr>
      <t xml:space="preserve">Subcomponente 1. 
</t>
    </r>
    <r>
      <rPr>
        <sz val="12"/>
        <color rgb="FF000000"/>
        <rFont val="Arial"/>
        <family val="2"/>
      </rPr>
      <t>Política de Administración de Riesgos de Corrupción</t>
    </r>
  </si>
  <si>
    <r>
      <rPr>
        <b/>
        <sz val="12"/>
        <color rgb="FF000000"/>
        <rFont val="Arial"/>
        <family val="2"/>
      </rPr>
      <t xml:space="preserve">Subcomponente 2.                       </t>
    </r>
    <r>
      <rPr>
        <sz val="12"/>
        <color rgb="FF000000"/>
        <rFont val="Arial"/>
        <family val="2"/>
      </rPr>
      <t xml:space="preserve"> Construcción del Mapas de Riesgos de Corrupción</t>
    </r>
  </si>
  <si>
    <r>
      <rPr>
        <b/>
        <sz val="12"/>
        <color rgb="FF000000"/>
        <rFont val="Arial"/>
        <family val="2"/>
      </rPr>
      <t xml:space="preserve">Subcomponente 3.                        </t>
    </r>
    <r>
      <rPr>
        <sz val="12"/>
        <color rgb="FF000000"/>
        <rFont val="Arial"/>
        <family val="2"/>
      </rPr>
      <t xml:space="preserve"> Consulta y divulgación </t>
    </r>
  </si>
  <si>
    <r>
      <rPr>
        <b/>
        <sz val="12"/>
        <color theme="1"/>
        <rFont val="Arial"/>
        <family val="2"/>
      </rPr>
      <t xml:space="preserve">Subcomponente 4   </t>
    </r>
    <r>
      <rPr>
        <sz val="12"/>
        <color theme="1"/>
        <rFont val="Arial"/>
        <family val="2"/>
      </rPr>
      <t xml:space="preserve">                       Monitoreo o revisión</t>
    </r>
  </si>
  <si>
    <r>
      <rPr>
        <b/>
        <sz val="12"/>
        <color rgb="FF000000"/>
        <rFont val="Arial"/>
        <family val="2"/>
      </rPr>
      <t xml:space="preserve">Subcomponente 5. </t>
    </r>
    <r>
      <rPr>
        <sz val="12"/>
        <color rgb="FF000000"/>
        <rFont val="Arial"/>
        <family val="2"/>
      </rPr>
      <t>Seguimiento</t>
    </r>
  </si>
  <si>
    <r>
      <t xml:space="preserve">Subcomponente 1
</t>
    </r>
    <r>
      <rPr>
        <sz val="12"/>
        <color rgb="FF000000"/>
        <rFont val="Arial"/>
        <family val="2"/>
      </rPr>
      <t>Información</t>
    </r>
  </si>
  <si>
    <r>
      <t xml:space="preserve">Subcomponente 2
</t>
    </r>
    <r>
      <rPr>
        <sz val="12"/>
        <color rgb="FF000000"/>
        <rFont val="Arial"/>
        <family val="2"/>
      </rPr>
      <t>Diálogo</t>
    </r>
  </si>
  <si>
    <r>
      <t>Subcomponente 3</t>
    </r>
    <r>
      <rPr>
        <sz val="12"/>
        <color theme="1"/>
        <rFont val="Arial"/>
        <family val="2"/>
      </rPr>
      <t xml:space="preserve">
Responsabilidad</t>
    </r>
  </si>
  <si>
    <r>
      <t xml:space="preserve">Subcomponente 1
</t>
    </r>
    <r>
      <rPr>
        <sz val="12"/>
        <color theme="1"/>
        <rFont val="Arial"/>
        <family val="2"/>
      </rPr>
      <t>Planeación estratégica del servicio al ciudadano</t>
    </r>
  </si>
  <si>
    <r>
      <t xml:space="preserve">Subcomponente 2
</t>
    </r>
    <r>
      <rPr>
        <sz val="12"/>
        <color theme="1"/>
        <rFont val="Arial"/>
        <family val="2"/>
      </rPr>
      <t>Fortalecimiento del talento humano al servicio del ciudadano</t>
    </r>
  </si>
  <si>
    <r>
      <t xml:space="preserve">Subcomponente 3
</t>
    </r>
    <r>
      <rPr>
        <sz val="12"/>
        <color theme="1"/>
        <rFont val="Arial"/>
        <family val="2"/>
      </rPr>
      <t>Gestión de relacionamiento con los ciudadanos</t>
    </r>
  </si>
  <si>
    <r>
      <t xml:space="preserve">Subcomponente 4
</t>
    </r>
    <r>
      <rPr>
        <sz val="12"/>
        <color theme="1"/>
        <rFont val="Arial"/>
        <family val="2"/>
      </rPr>
      <t>Conocimiento al servicio al ciudadano</t>
    </r>
  </si>
  <si>
    <r>
      <t xml:space="preserve">Subcomponente 5
</t>
    </r>
    <r>
      <rPr>
        <sz val="12"/>
        <color theme="1"/>
        <rFont val="Arial"/>
        <family val="2"/>
      </rPr>
      <t>Evaluación de gestión y medición de la percepción ciudadana</t>
    </r>
  </si>
  <si>
    <r>
      <t xml:space="preserve">Subcomponente 1. </t>
    </r>
    <r>
      <rPr>
        <sz val="12"/>
        <color theme="1"/>
        <rFont val="Arial"/>
        <family val="2"/>
      </rPr>
      <t>Lineamientos de Transparencia Activa</t>
    </r>
  </si>
  <si>
    <r>
      <t xml:space="preserve">Subcomponente 2. </t>
    </r>
    <r>
      <rPr>
        <sz val="12"/>
        <color theme="1"/>
        <rFont val="Arial"/>
        <family val="2"/>
      </rPr>
      <t>Lineamientos de Transparencia Pasiva</t>
    </r>
  </si>
  <si>
    <r>
      <t xml:space="preserve">Subcomponente 3. </t>
    </r>
    <r>
      <rPr>
        <sz val="12"/>
        <color theme="1"/>
        <rFont val="Arial"/>
        <family val="2"/>
      </rPr>
      <t>Elaboración de los Instrumentos de Gestión de la Información</t>
    </r>
  </si>
  <si>
    <r>
      <t xml:space="preserve">Subcomponente 4. 
</t>
    </r>
    <r>
      <rPr>
        <sz val="12"/>
        <color theme="1"/>
        <rFont val="Arial"/>
        <family val="2"/>
      </rPr>
      <t>Criterio diferencial de accesibilidad</t>
    </r>
  </si>
  <si>
    <r>
      <t xml:space="preserve">Subcomponente 5.
</t>
    </r>
    <r>
      <rPr>
        <sz val="12"/>
        <color theme="1"/>
        <rFont val="Arial"/>
        <family val="2"/>
      </rPr>
      <t>Monitoreo del Acceso a la Información Pública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</si>
</sst>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18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4"/>
      <color rgb="FF000000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333300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/>
        <bgColor theme="4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rgb="FFBFBFBF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BDD6EE"/>
        <bgColor indexed="64"/>
      </patternFill>
    </fill>
  </fills>
  <borders count="5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194">
    <xf numFmtId="0" fontId="0" fillId="0" borderId="0" xfId="0"/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9" fillId="0" borderId="0" xfId="0" applyFont="1"/>
    <xf numFmtId="0" fontId="9" fillId="0" borderId="5" xfId="0" applyFont="1" applyBorder="1"/>
    <xf numFmtId="0" fontId="5" fillId="0" borderId="4" xfId="0" applyFont="1" applyBorder="1" applyAlignment="1">
      <alignment horizontal="center"/>
    </xf>
    <xf numFmtId="0" fontId="1" fillId="0" borderId="0" xfId="0" applyFont="1"/>
    <xf numFmtId="0" fontId="1" fillId="0" borderId="23" xfId="0" applyFont="1" applyBorder="1" applyAlignment="1">
      <alignment wrapText="1"/>
    </xf>
    <xf numFmtId="0" fontId="6" fillId="3" borderId="8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164" fontId="9" fillId="0" borderId="10" xfId="0" applyNumberFormat="1" applyFont="1" applyBorder="1" applyAlignment="1">
      <alignment horizontal="left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164" fontId="9" fillId="0" borderId="17" xfId="0" applyNumberFormat="1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center"/>
    </xf>
    <xf numFmtId="0" fontId="12" fillId="0" borderId="46" xfId="0" applyFont="1" applyBorder="1" applyAlignment="1">
      <alignment horizontal="center"/>
    </xf>
    <xf numFmtId="0" fontId="0" fillId="0" borderId="47" xfId="0" applyBorder="1"/>
    <xf numFmtId="0" fontId="1" fillId="0" borderId="48" xfId="0" applyFont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1" fillId="8" borderId="28" xfId="0" applyFont="1" applyFill="1" applyBorder="1" applyAlignment="1">
      <alignment horizontal="center" vertical="center" wrapText="1"/>
    </xf>
    <xf numFmtId="0" fontId="11" fillId="8" borderId="29" xfId="0" applyFont="1" applyFill="1" applyBorder="1" applyAlignment="1">
      <alignment horizontal="center" vertical="center" wrapText="1"/>
    </xf>
    <xf numFmtId="0" fontId="11" fillId="8" borderId="30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8" borderId="11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9" fontId="0" fillId="0" borderId="10" xfId="1" applyFont="1" applyBorder="1"/>
    <xf numFmtId="9" fontId="0" fillId="0" borderId="0" xfId="0" applyNumberFormat="1"/>
    <xf numFmtId="0" fontId="3" fillId="0" borderId="0" xfId="0" applyFont="1" applyBorder="1"/>
    <xf numFmtId="0" fontId="0" fillId="0" borderId="0" xfId="0" applyBorder="1"/>
    <xf numFmtId="0" fontId="10" fillId="5" borderId="4" xfId="0" applyFont="1" applyFill="1" applyBorder="1" applyAlignment="1">
      <alignment horizontal="center" vertical="center" wrapText="1"/>
    </xf>
    <xf numFmtId="0" fontId="0" fillId="0" borderId="5" xfId="0" applyBorder="1"/>
    <xf numFmtId="164" fontId="9" fillId="0" borderId="21" xfId="0" applyNumberFormat="1" applyFont="1" applyBorder="1" applyAlignment="1">
      <alignment horizontal="left" vertical="center" wrapText="1"/>
    </xf>
    <xf numFmtId="164" fontId="9" fillId="0" borderId="22" xfId="0" applyNumberFormat="1" applyFont="1" applyBorder="1" applyAlignment="1">
      <alignment horizontal="left" vertical="center" wrapText="1"/>
    </xf>
    <xf numFmtId="9" fontId="0" fillId="0" borderId="21" xfId="1" applyFont="1" applyBorder="1"/>
    <xf numFmtId="0" fontId="6" fillId="3" borderId="49" xfId="0" applyFont="1" applyFill="1" applyBorder="1" applyAlignment="1">
      <alignment horizontal="left" vertical="center" wrapText="1"/>
    </xf>
    <xf numFmtId="0" fontId="6" fillId="3" borderId="50" xfId="0" applyFont="1" applyFill="1" applyBorder="1" applyAlignment="1">
      <alignment horizontal="left" vertical="center" wrapText="1"/>
    </xf>
    <xf numFmtId="0" fontId="5" fillId="3" borderId="49" xfId="0" applyFont="1" applyFill="1" applyBorder="1" applyAlignment="1">
      <alignment horizontal="left" vertical="center" wrapText="1"/>
    </xf>
    <xf numFmtId="0" fontId="5" fillId="3" borderId="50" xfId="0" applyFont="1" applyFill="1" applyBorder="1" applyAlignment="1">
      <alignment horizontal="left" vertical="center" wrapText="1"/>
    </xf>
    <xf numFmtId="0" fontId="1" fillId="0" borderId="17" xfId="0" applyFont="1" applyBorder="1" applyAlignment="1">
      <alignment wrapText="1"/>
    </xf>
    <xf numFmtId="9" fontId="0" fillId="0" borderId="10" xfId="1" applyFont="1" applyBorder="1" applyAlignment="1">
      <alignment horizontal="center" vertical="center"/>
    </xf>
    <xf numFmtId="9" fontId="0" fillId="0" borderId="21" xfId="1" applyFont="1" applyBorder="1" applyAlignment="1">
      <alignment horizontal="center" vertical="center"/>
    </xf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5" fillId="4" borderId="6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17" fillId="0" borderId="3" xfId="0" applyFont="1" applyBorder="1" applyAlignment="1">
      <alignment horizontal="justify" vertical="center" wrapText="1"/>
    </xf>
    <xf numFmtId="0" fontId="17" fillId="0" borderId="3" xfId="0" applyFont="1" applyBorder="1" applyAlignment="1">
      <alignment horizontal="left" vertical="center" wrapText="1"/>
    </xf>
    <xf numFmtId="164" fontId="17" fillId="0" borderId="3" xfId="0" applyNumberFormat="1" applyFont="1" applyBorder="1" applyAlignment="1">
      <alignment horizontal="left" vertical="center" wrapText="1"/>
    </xf>
    <xf numFmtId="164" fontId="17" fillId="0" borderId="1" xfId="0" applyNumberFormat="1" applyFont="1" applyBorder="1" applyAlignment="1">
      <alignment horizontal="left" vertical="center" wrapText="1"/>
    </xf>
    <xf numFmtId="9" fontId="17" fillId="0" borderId="10" xfId="1" applyFont="1" applyBorder="1" applyAlignment="1">
      <alignment horizontal="center" vertical="center"/>
    </xf>
    <xf numFmtId="9" fontId="17" fillId="0" borderId="10" xfId="1" applyFont="1" applyBorder="1"/>
    <xf numFmtId="0" fontId="17" fillId="0" borderId="10" xfId="0" applyFont="1" applyBorder="1" applyAlignment="1">
      <alignment horizontal="justify" vertical="center"/>
    </xf>
    <xf numFmtId="0" fontId="14" fillId="0" borderId="7" xfId="0" applyFont="1" applyBorder="1"/>
    <xf numFmtId="0" fontId="17" fillId="0" borderId="10" xfId="0" applyFont="1" applyBorder="1" applyAlignment="1">
      <alignment horizontal="justify" vertical="center" wrapText="1"/>
    </xf>
    <xf numFmtId="0" fontId="15" fillId="4" borderId="8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7" fillId="2" borderId="3" xfId="0" applyFont="1" applyFill="1" applyBorder="1" applyAlignment="1">
      <alignment horizontal="left" vertical="center" wrapText="1"/>
    </xf>
    <xf numFmtId="0" fontId="17" fillId="4" borderId="8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justify" vertical="center" wrapText="1"/>
    </xf>
    <xf numFmtId="0" fontId="15" fillId="4" borderId="14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17" fillId="0" borderId="9" xfId="0" applyFont="1" applyBorder="1" applyAlignment="1">
      <alignment horizontal="justify" vertical="center" wrapText="1"/>
    </xf>
    <xf numFmtId="0" fontId="17" fillId="2" borderId="9" xfId="0" applyFont="1" applyFill="1" applyBorder="1" applyAlignment="1">
      <alignment horizontal="left" vertical="center" wrapText="1"/>
    </xf>
    <xf numFmtId="0" fontId="17" fillId="0" borderId="0" xfId="0" applyFont="1"/>
    <xf numFmtId="9" fontId="6" fillId="0" borderId="0" xfId="0" applyNumberFormat="1" applyFont="1" applyAlignment="1">
      <alignment horizontal="center" vertical="center"/>
    </xf>
    <xf numFmtId="9" fontId="17" fillId="0" borderId="0" xfId="0" applyNumberFormat="1" applyFont="1"/>
    <xf numFmtId="0" fontId="4" fillId="8" borderId="28" xfId="0" applyFont="1" applyFill="1" applyBorder="1" applyAlignment="1">
      <alignment horizontal="center" vertical="center" wrapText="1"/>
    </xf>
    <xf numFmtId="0" fontId="4" fillId="8" borderId="29" xfId="0" applyFont="1" applyFill="1" applyBorder="1" applyAlignment="1">
      <alignment horizontal="center" vertical="center" wrapText="1"/>
    </xf>
    <xf numFmtId="0" fontId="4" fillId="8" borderId="30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16" fillId="3" borderId="24" xfId="0" applyFont="1" applyFill="1" applyBorder="1" applyAlignment="1">
      <alignment horizontal="center" vertical="center" wrapText="1"/>
    </xf>
    <xf numFmtId="0" fontId="6" fillId="6" borderId="25" xfId="0" applyFont="1" applyFill="1" applyBorder="1" applyAlignment="1">
      <alignment horizontal="center" vertical="center" wrapText="1"/>
    </xf>
    <xf numFmtId="0" fontId="14" fillId="7" borderId="25" xfId="0" applyFont="1" applyFill="1" applyBorder="1" applyAlignment="1">
      <alignment horizontal="center" vertical="center"/>
    </xf>
    <xf numFmtId="0" fontId="6" fillId="6" borderId="25" xfId="0" applyFont="1" applyFill="1" applyBorder="1" applyAlignment="1">
      <alignment horizontal="center" vertical="center" wrapText="1"/>
    </xf>
    <xf numFmtId="0" fontId="16" fillId="3" borderId="25" xfId="0" applyFont="1" applyFill="1" applyBorder="1" applyAlignment="1">
      <alignment horizontal="center" vertical="center" wrapText="1"/>
    </xf>
    <xf numFmtId="0" fontId="16" fillId="3" borderId="26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vertical="center" wrapText="1"/>
    </xf>
    <xf numFmtId="14" fontId="17" fillId="0" borderId="10" xfId="0" applyNumberFormat="1" applyFont="1" applyFill="1" applyBorder="1" applyAlignment="1">
      <alignment vertical="center" wrapText="1"/>
    </xf>
    <xf numFmtId="14" fontId="17" fillId="0" borderId="17" xfId="0" applyNumberFormat="1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14" fontId="17" fillId="0" borderId="51" xfId="0" applyNumberFormat="1" applyFont="1" applyFill="1" applyBorder="1" applyAlignment="1">
      <alignment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0" borderId="10" xfId="0" applyFont="1" applyFill="1" applyBorder="1"/>
    <xf numFmtId="0" fontId="16" fillId="3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vertical="center" wrapText="1"/>
    </xf>
    <xf numFmtId="0" fontId="17" fillId="0" borderId="21" xfId="0" applyFont="1" applyFill="1" applyBorder="1" applyAlignment="1">
      <alignment vertical="center" wrapText="1"/>
    </xf>
    <xf numFmtId="14" fontId="17" fillId="0" borderId="21" xfId="0" applyNumberFormat="1" applyFont="1" applyFill="1" applyBorder="1" applyAlignment="1">
      <alignment vertical="center" wrapText="1"/>
    </xf>
    <xf numFmtId="14" fontId="17" fillId="0" borderId="52" xfId="0" applyNumberFormat="1" applyFont="1" applyFill="1" applyBorder="1" applyAlignment="1">
      <alignment vertical="center" wrapText="1"/>
    </xf>
    <xf numFmtId="9" fontId="17" fillId="0" borderId="10" xfId="1" applyFont="1" applyBorder="1" applyAlignment="1">
      <alignment vertical="center"/>
    </xf>
    <xf numFmtId="0" fontId="17" fillId="0" borderId="17" xfId="0" applyFont="1" applyBorder="1" applyAlignment="1">
      <alignment vertical="center" wrapText="1"/>
    </xf>
    <xf numFmtId="0" fontId="17" fillId="0" borderId="17" xfId="0" applyFont="1" applyBorder="1" applyAlignment="1">
      <alignment vertical="center"/>
    </xf>
    <xf numFmtId="9" fontId="17" fillId="0" borderId="10" xfId="0" applyNumberFormat="1" applyFont="1" applyBorder="1" applyAlignment="1">
      <alignment vertical="center"/>
    </xf>
    <xf numFmtId="0" fontId="17" fillId="0" borderId="10" xfId="0" applyFont="1" applyBorder="1"/>
    <xf numFmtId="9" fontId="17" fillId="0" borderId="21" xfId="0" applyNumberFormat="1" applyFont="1" applyBorder="1" applyAlignment="1">
      <alignment vertical="center"/>
    </xf>
    <xf numFmtId="0" fontId="17" fillId="0" borderId="21" xfId="0" applyFont="1" applyBorder="1"/>
    <xf numFmtId="0" fontId="17" fillId="0" borderId="22" xfId="0" applyFont="1" applyBorder="1" applyAlignment="1">
      <alignment vertical="center" wrapText="1"/>
    </xf>
    <xf numFmtId="0" fontId="16" fillId="3" borderId="27" xfId="0" applyFont="1" applyFill="1" applyBorder="1" applyAlignment="1">
      <alignment horizontal="center" vertical="center" wrapText="1"/>
    </xf>
    <xf numFmtId="0" fontId="6" fillId="6" borderId="35" xfId="0" applyFont="1" applyFill="1" applyBorder="1" applyAlignment="1">
      <alignment horizontal="center" vertical="center" wrapText="1"/>
    </xf>
    <xf numFmtId="0" fontId="14" fillId="7" borderId="33" xfId="0" applyFont="1" applyFill="1" applyBorder="1" applyAlignment="1">
      <alignment horizontal="center" vertical="center"/>
    </xf>
    <xf numFmtId="0" fontId="6" fillId="6" borderId="33" xfId="0" applyFont="1" applyFill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 wrapText="1"/>
    </xf>
    <xf numFmtId="0" fontId="16" fillId="3" borderId="34" xfId="0" applyFont="1" applyFill="1" applyBorder="1" applyAlignment="1">
      <alignment horizontal="center" vertical="center" wrapText="1"/>
    </xf>
    <xf numFmtId="0" fontId="6" fillId="6" borderId="39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14" fontId="17" fillId="0" borderId="31" xfId="0" applyNumberFormat="1" applyFont="1" applyBorder="1" applyAlignment="1">
      <alignment horizontal="center" vertical="center"/>
    </xf>
    <xf numFmtId="14" fontId="17" fillId="0" borderId="32" xfId="0" applyNumberFormat="1" applyFont="1" applyBorder="1" applyAlignment="1">
      <alignment vertical="center" wrapText="1"/>
    </xf>
    <xf numFmtId="9" fontId="15" fillId="0" borderId="10" xfId="0" applyNumberFormat="1" applyFont="1" applyBorder="1" applyAlignment="1">
      <alignment horizontal="center" vertical="center" wrapText="1"/>
    </xf>
    <xf numFmtId="0" fontId="15" fillId="0" borderId="10" xfId="0" applyFont="1" applyBorder="1"/>
    <xf numFmtId="0" fontId="15" fillId="0" borderId="51" xfId="0" applyFont="1" applyBorder="1"/>
    <xf numFmtId="0" fontId="15" fillId="0" borderId="10" xfId="0" applyFont="1" applyBorder="1" applyAlignment="1">
      <alignment wrapText="1"/>
    </xf>
    <xf numFmtId="0" fontId="14" fillId="7" borderId="40" xfId="0" applyFont="1" applyFill="1" applyBorder="1" applyAlignment="1">
      <alignment vertical="center" wrapText="1"/>
    </xf>
    <xf numFmtId="0" fontId="6" fillId="0" borderId="3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14" fontId="17" fillId="0" borderId="10" xfId="0" applyNumberFormat="1" applyFont="1" applyBorder="1" applyAlignment="1">
      <alignment horizontal="center" vertical="center"/>
    </xf>
    <xf numFmtId="14" fontId="17" fillId="0" borderId="17" xfId="0" applyNumberFormat="1" applyFont="1" applyBorder="1" applyAlignment="1">
      <alignment vertical="center" wrapText="1"/>
    </xf>
    <xf numFmtId="0" fontId="6" fillId="6" borderId="40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vertical="center" wrapText="1"/>
    </xf>
    <xf numFmtId="14" fontId="17" fillId="0" borderId="10" xfId="0" applyNumberFormat="1" applyFont="1" applyFill="1" applyBorder="1" applyAlignment="1">
      <alignment horizontal="center" vertical="center"/>
    </xf>
    <xf numFmtId="0" fontId="15" fillId="0" borderId="10" xfId="0" applyFont="1" applyBorder="1" applyAlignment="1">
      <alignment vertical="center" wrapText="1"/>
    </xf>
    <xf numFmtId="0" fontId="6" fillId="6" borderId="40" xfId="0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6" fillId="0" borderId="37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4" fillId="7" borderId="41" xfId="0" applyFont="1" applyFill="1" applyBorder="1" applyAlignment="1">
      <alignment vertical="center" wrapText="1"/>
    </xf>
    <xf numFmtId="0" fontId="6" fillId="0" borderId="38" xfId="0" applyFont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14" fontId="17" fillId="0" borderId="21" xfId="0" applyNumberFormat="1" applyFont="1" applyBorder="1" applyAlignment="1">
      <alignment horizontal="center" vertical="center"/>
    </xf>
    <xf numFmtId="14" fontId="17" fillId="0" borderId="22" xfId="0" applyNumberFormat="1" applyFont="1" applyBorder="1" applyAlignment="1">
      <alignment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 wrapText="1"/>
    </xf>
    <xf numFmtId="0" fontId="6" fillId="9" borderId="43" xfId="0" applyFont="1" applyFill="1" applyBorder="1" applyAlignment="1">
      <alignment horizontal="center" vertical="center" wrapText="1"/>
    </xf>
    <xf numFmtId="0" fontId="6" fillId="9" borderId="44" xfId="0" applyFont="1" applyFill="1" applyBorder="1" applyAlignment="1">
      <alignment horizontal="center" vertical="center" wrapText="1"/>
    </xf>
    <xf numFmtId="0" fontId="6" fillId="9" borderId="44" xfId="0" applyFont="1" applyFill="1" applyBorder="1" applyAlignment="1">
      <alignment horizontal="center" vertical="center" wrapText="1"/>
    </xf>
    <xf numFmtId="0" fontId="16" fillId="3" borderId="44" xfId="0" applyFont="1" applyFill="1" applyBorder="1" applyAlignment="1">
      <alignment horizontal="center" vertical="center" wrapText="1"/>
    </xf>
    <xf numFmtId="0" fontId="16" fillId="3" borderId="45" xfId="0" applyFont="1" applyFill="1" applyBorder="1" applyAlignment="1">
      <alignment horizontal="center" vertical="center" wrapText="1"/>
    </xf>
    <xf numFmtId="0" fontId="6" fillId="10" borderId="24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17" fillId="0" borderId="25" xfId="0" applyFont="1" applyFill="1" applyBorder="1" applyAlignment="1">
      <alignment horizontal="left" vertical="center" wrapText="1"/>
    </xf>
    <xf numFmtId="14" fontId="17" fillId="0" borderId="25" xfId="0" applyNumberFormat="1" applyFont="1" applyBorder="1" applyAlignment="1">
      <alignment horizontal="center" vertical="center"/>
    </xf>
    <xf numFmtId="14" fontId="17" fillId="0" borderId="26" xfId="0" applyNumberFormat="1" applyFont="1" applyBorder="1" applyAlignment="1">
      <alignment vertical="center" wrapText="1"/>
    </xf>
    <xf numFmtId="0" fontId="6" fillId="10" borderId="16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6" fillId="10" borderId="16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9" fontId="15" fillId="0" borderId="10" xfId="0" applyNumberFormat="1" applyFont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 wrapText="1"/>
    </xf>
    <xf numFmtId="0" fontId="17" fillId="8" borderId="10" xfId="0" applyFont="1" applyFill="1" applyBorder="1" applyAlignment="1">
      <alignment horizontal="left" vertical="center" wrapText="1"/>
    </xf>
    <xf numFmtId="0" fontId="6" fillId="10" borderId="20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/>
    </xf>
    <xf numFmtId="9" fontId="6" fillId="0" borderId="0" xfId="0" applyNumberFormat="1" applyFont="1" applyAlignment="1">
      <alignment horizontal="center"/>
    </xf>
    <xf numFmtId="0" fontId="6" fillId="9" borderId="24" xfId="0" applyFont="1" applyFill="1" applyBorder="1" applyAlignment="1">
      <alignment horizontal="center" vertical="center" wrapText="1"/>
    </xf>
    <xf numFmtId="0" fontId="6" fillId="9" borderId="25" xfId="0" applyFont="1" applyFill="1" applyBorder="1" applyAlignment="1">
      <alignment horizontal="center" vertical="center" wrapText="1"/>
    </xf>
    <xf numFmtId="0" fontId="6" fillId="9" borderId="26" xfId="0" applyFont="1" applyFill="1" applyBorder="1" applyAlignment="1">
      <alignment horizontal="center" vertical="center" wrapText="1"/>
    </xf>
    <xf numFmtId="0" fontId="6" fillId="9" borderId="16" xfId="0" applyFont="1" applyFill="1" applyBorder="1" applyAlignment="1">
      <alignment horizontal="center" vertical="center" wrapText="1"/>
    </xf>
    <xf numFmtId="14" fontId="17" fillId="0" borderId="17" xfId="0" applyNumberFormat="1" applyFont="1" applyBorder="1" applyAlignment="1">
      <alignment horizontal="center" vertical="center" wrapText="1"/>
    </xf>
    <xf numFmtId="0" fontId="6" fillId="9" borderId="18" xfId="0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6" fillId="9" borderId="42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352425</xdr:colOff>
      <xdr:row>1</xdr:row>
      <xdr:rowOff>9525</xdr:rowOff>
    </xdr:from>
    <xdr:ext cx="1581149" cy="904875"/>
    <xdr:pic>
      <xdr:nvPicPr>
        <xdr:cNvPr id="3" name="image1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5079" t="36842"/>
        <a:stretch/>
      </xdr:blipFill>
      <xdr:spPr>
        <a:xfrm>
          <a:off x="11410950" y="200025"/>
          <a:ext cx="1581149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1</xdr:row>
      <xdr:rowOff>9525</xdr:rowOff>
    </xdr:from>
    <xdr:ext cx="819150" cy="990599"/>
    <xdr:pic>
      <xdr:nvPicPr>
        <xdr:cNvPr id="4" name="image2.png" descr="Resultado de imagen para gobernacion de bolivar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95325" y="200025"/>
          <a:ext cx="819150" cy="990599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1</xdr:row>
      <xdr:rowOff>47626</xdr:rowOff>
    </xdr:from>
    <xdr:ext cx="819150" cy="990599"/>
    <xdr:pic>
      <xdr:nvPicPr>
        <xdr:cNvPr id="2" name="image2.png" descr="Resultado de imagen para gobernacion de bolivar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625" y="238126"/>
          <a:ext cx="819150" cy="990599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142875</xdr:colOff>
      <xdr:row>1</xdr:row>
      <xdr:rowOff>47625</xdr:rowOff>
    </xdr:from>
    <xdr:ext cx="1581149" cy="904875"/>
    <xdr:pic>
      <xdr:nvPicPr>
        <xdr:cNvPr id="4" name="image1.png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l="15079" t="36842"/>
        <a:stretch/>
      </xdr:blipFill>
      <xdr:spPr>
        <a:xfrm>
          <a:off x="10706100" y="238125"/>
          <a:ext cx="1581149" cy="90487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1</xdr:row>
      <xdr:rowOff>28575</xdr:rowOff>
    </xdr:from>
    <xdr:ext cx="866775" cy="1104900"/>
    <xdr:pic>
      <xdr:nvPicPr>
        <xdr:cNvPr id="2" name="image2.png" descr="Resultado de imagen para gobernacion de bolivar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28600"/>
          <a:ext cx="866775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704850</xdr:colOff>
      <xdr:row>1</xdr:row>
      <xdr:rowOff>0</xdr:rowOff>
    </xdr:from>
    <xdr:ext cx="1581149" cy="1123949"/>
    <xdr:pic>
      <xdr:nvPicPr>
        <xdr:cNvPr id="3" name="image1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l="15079" t="36842"/>
        <a:stretch/>
      </xdr:blipFill>
      <xdr:spPr>
        <a:xfrm>
          <a:off x="11687175" y="190500"/>
          <a:ext cx="1581149" cy="1123949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1</xdr:row>
      <xdr:rowOff>38101</xdr:rowOff>
    </xdr:from>
    <xdr:ext cx="819150" cy="1057274"/>
    <xdr:pic>
      <xdr:nvPicPr>
        <xdr:cNvPr id="2" name="image2.png" descr="Resultado de imagen para gobernacion de bolivar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04900" y="228601"/>
          <a:ext cx="819150" cy="1057274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114300</xdr:colOff>
      <xdr:row>1</xdr:row>
      <xdr:rowOff>114300</xdr:rowOff>
    </xdr:from>
    <xdr:ext cx="1581149" cy="904875"/>
    <xdr:pic>
      <xdr:nvPicPr>
        <xdr:cNvPr id="4" name="image1.png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l="15079" t="36842"/>
        <a:stretch/>
      </xdr:blipFill>
      <xdr:spPr>
        <a:xfrm>
          <a:off x="13096875" y="304800"/>
          <a:ext cx="1581149" cy="904875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</xdr:row>
      <xdr:rowOff>28575</xdr:rowOff>
    </xdr:from>
    <xdr:ext cx="819150" cy="1057274"/>
    <xdr:pic>
      <xdr:nvPicPr>
        <xdr:cNvPr id="2" name="image2.png" descr="Resultado de imagen para gobernacion de bolivar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228600"/>
          <a:ext cx="819150" cy="1057274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709613</xdr:colOff>
      <xdr:row>1</xdr:row>
      <xdr:rowOff>107155</xdr:rowOff>
    </xdr:from>
    <xdr:ext cx="1581149" cy="904875"/>
    <xdr:pic>
      <xdr:nvPicPr>
        <xdr:cNvPr id="3" name="image1.png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l="15079" t="36842"/>
        <a:stretch/>
      </xdr:blipFill>
      <xdr:spPr>
        <a:xfrm>
          <a:off x="12687301" y="297655"/>
          <a:ext cx="1581149" cy="904875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1</xdr:row>
      <xdr:rowOff>9525</xdr:rowOff>
    </xdr:from>
    <xdr:ext cx="819150" cy="1057274"/>
    <xdr:pic>
      <xdr:nvPicPr>
        <xdr:cNvPr id="2" name="image2.png" descr="Resultado de imagen para gobernacion de bolivar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209550"/>
          <a:ext cx="819150" cy="1057274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704851</xdr:colOff>
      <xdr:row>1</xdr:row>
      <xdr:rowOff>76199</xdr:rowOff>
    </xdr:from>
    <xdr:ext cx="1647824" cy="981076"/>
    <xdr:pic>
      <xdr:nvPicPr>
        <xdr:cNvPr id="3" name="image1.png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l="15079" t="36842"/>
        <a:stretch/>
      </xdr:blipFill>
      <xdr:spPr>
        <a:xfrm>
          <a:off x="11296651" y="276224"/>
          <a:ext cx="1647824" cy="98107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00"/>
  <sheetViews>
    <sheetView topLeftCell="C1" workbookViewId="0">
      <selection activeCell="E20" sqref="E20"/>
    </sheetView>
  </sheetViews>
  <sheetFormatPr baseColWidth="10" defaultColWidth="14.42578125" defaultRowHeight="15" customHeight="1" x14ac:dyDescent="0.25"/>
  <cols>
    <col min="1" max="1" width="9.140625" customWidth="1"/>
    <col min="2" max="2" width="27.5703125" customWidth="1"/>
    <col min="3" max="3" width="4.42578125" bestFit="1" customWidth="1"/>
    <col min="4" max="4" width="39.28515625" customWidth="1"/>
    <col min="5" max="5" width="35.42578125" customWidth="1"/>
    <col min="6" max="6" width="24.85546875" customWidth="1"/>
    <col min="7" max="7" width="12.42578125" customWidth="1"/>
    <col min="8" max="8" width="12.7109375" bestFit="1" customWidth="1"/>
    <col min="9" max="9" width="11" customWidth="1"/>
    <col min="10" max="11" width="9.140625" hidden="1" customWidth="1"/>
    <col min="12" max="12" width="20.85546875" customWidth="1"/>
    <col min="13" max="26" width="9.140625" customWidth="1"/>
  </cols>
  <sheetData>
    <row r="1" spans="2:12" ht="15" customHeight="1" thickBot="1" x14ac:dyDescent="0.3"/>
    <row r="2" spans="2:12" ht="79.5" customHeight="1" thickBot="1" x14ac:dyDescent="0.3">
      <c r="B2" s="24" t="s">
        <v>129</v>
      </c>
      <c r="C2" s="25"/>
      <c r="D2" s="25"/>
      <c r="E2" s="25"/>
      <c r="F2" s="25"/>
      <c r="G2" s="25"/>
      <c r="H2" s="25"/>
      <c r="I2" s="25"/>
      <c r="J2" s="25"/>
      <c r="K2" s="25"/>
      <c r="L2" s="26"/>
    </row>
    <row r="3" spans="2:12" ht="24.75" customHeight="1" thickBot="1" x14ac:dyDescent="0.3">
      <c r="B3" s="42" t="s">
        <v>0</v>
      </c>
      <c r="C3" s="43"/>
      <c r="D3" s="43"/>
      <c r="E3" s="43"/>
      <c r="F3" s="43"/>
      <c r="G3" s="43"/>
      <c r="H3" s="43"/>
      <c r="I3" s="43"/>
      <c r="J3" s="43"/>
      <c r="K3" s="43"/>
      <c r="L3" s="44"/>
    </row>
    <row r="4" spans="2:12" x14ac:dyDescent="0.25">
      <c r="B4" s="45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2:12" ht="110.25" x14ac:dyDescent="0.25">
      <c r="B5" s="8" t="s">
        <v>1</v>
      </c>
      <c r="C5" s="23" t="s">
        <v>2</v>
      </c>
      <c r="D5" s="66"/>
      <c r="E5" s="1" t="s">
        <v>3</v>
      </c>
      <c r="F5" s="1" t="s">
        <v>4</v>
      </c>
      <c r="G5" s="2" t="s">
        <v>5</v>
      </c>
      <c r="H5" s="47" t="s">
        <v>6</v>
      </c>
      <c r="I5" s="47" t="s">
        <v>149</v>
      </c>
      <c r="J5" s="47" t="s">
        <v>151</v>
      </c>
      <c r="K5" s="47" t="s">
        <v>152</v>
      </c>
      <c r="L5" s="47" t="s">
        <v>150</v>
      </c>
    </row>
    <row r="6" spans="2:12" ht="90" x14ac:dyDescent="0.25">
      <c r="B6" s="67" t="s">
        <v>177</v>
      </c>
      <c r="C6" s="68" t="s">
        <v>7</v>
      </c>
      <c r="D6" s="69" t="s">
        <v>121</v>
      </c>
      <c r="E6" s="70" t="s">
        <v>122</v>
      </c>
      <c r="F6" s="70" t="s">
        <v>33</v>
      </c>
      <c r="G6" s="71">
        <v>44927</v>
      </c>
      <c r="H6" s="72">
        <v>45291</v>
      </c>
      <c r="I6" s="73">
        <v>0.5</v>
      </c>
      <c r="J6" s="74"/>
      <c r="K6" s="74"/>
      <c r="L6" s="75" t="s">
        <v>168</v>
      </c>
    </row>
    <row r="7" spans="2:12" ht="75" x14ac:dyDescent="0.25">
      <c r="B7" s="76"/>
      <c r="C7" s="68">
        <v>1.2</v>
      </c>
      <c r="D7" s="69" t="s">
        <v>9</v>
      </c>
      <c r="E7" s="69" t="s">
        <v>10</v>
      </c>
      <c r="F7" s="70" t="s">
        <v>8</v>
      </c>
      <c r="G7" s="71">
        <v>44927</v>
      </c>
      <c r="H7" s="72">
        <v>45291</v>
      </c>
      <c r="I7" s="73">
        <v>0.33</v>
      </c>
      <c r="J7" s="74"/>
      <c r="K7" s="74"/>
      <c r="L7" s="77" t="s">
        <v>164</v>
      </c>
    </row>
    <row r="8" spans="2:12" ht="150" x14ac:dyDescent="0.25">
      <c r="B8" s="78" t="s">
        <v>178</v>
      </c>
      <c r="C8" s="79" t="s">
        <v>11</v>
      </c>
      <c r="D8" s="69" t="s">
        <v>12</v>
      </c>
      <c r="E8" s="69" t="s">
        <v>48</v>
      </c>
      <c r="F8" s="80" t="s">
        <v>13</v>
      </c>
      <c r="G8" s="71">
        <v>44927</v>
      </c>
      <c r="H8" s="72">
        <v>44957</v>
      </c>
      <c r="I8" s="73">
        <v>0.33</v>
      </c>
      <c r="J8" s="74"/>
      <c r="K8" s="74"/>
      <c r="L8" s="75" t="s">
        <v>169</v>
      </c>
    </row>
    <row r="9" spans="2:12" ht="75" x14ac:dyDescent="0.25">
      <c r="B9" s="67" t="s">
        <v>179</v>
      </c>
      <c r="C9" s="68" t="s">
        <v>14</v>
      </c>
      <c r="D9" s="69" t="s">
        <v>106</v>
      </c>
      <c r="E9" s="69" t="s">
        <v>16</v>
      </c>
      <c r="F9" s="80" t="s">
        <v>17</v>
      </c>
      <c r="G9" s="71">
        <v>44927</v>
      </c>
      <c r="H9" s="72">
        <v>45291</v>
      </c>
      <c r="I9" s="73">
        <v>0.33</v>
      </c>
      <c r="J9" s="74"/>
      <c r="K9" s="74"/>
      <c r="L9" s="77" t="s">
        <v>164</v>
      </c>
    </row>
    <row r="10" spans="2:12" ht="180" x14ac:dyDescent="0.25">
      <c r="B10" s="76"/>
      <c r="C10" s="68" t="s">
        <v>15</v>
      </c>
      <c r="D10" s="69" t="s">
        <v>123</v>
      </c>
      <c r="E10" s="69" t="s">
        <v>124</v>
      </c>
      <c r="F10" s="80" t="s">
        <v>13</v>
      </c>
      <c r="G10" s="71">
        <v>44927</v>
      </c>
      <c r="H10" s="72">
        <v>45291</v>
      </c>
      <c r="I10" s="73">
        <v>0</v>
      </c>
      <c r="J10" s="74"/>
      <c r="K10" s="74"/>
      <c r="L10" s="75" t="s">
        <v>166</v>
      </c>
    </row>
    <row r="11" spans="2:12" ht="75" x14ac:dyDescent="0.25">
      <c r="B11" s="81" t="s">
        <v>180</v>
      </c>
      <c r="C11" s="68" t="s">
        <v>18</v>
      </c>
      <c r="D11" s="82" t="s">
        <v>19</v>
      </c>
      <c r="E11" s="82" t="s">
        <v>126</v>
      </c>
      <c r="F11" s="80" t="s">
        <v>104</v>
      </c>
      <c r="G11" s="71">
        <v>44927</v>
      </c>
      <c r="H11" s="72">
        <v>45291</v>
      </c>
      <c r="I11" s="73">
        <v>0</v>
      </c>
      <c r="J11" s="74"/>
      <c r="K11" s="74"/>
      <c r="L11" s="75" t="s">
        <v>165</v>
      </c>
    </row>
    <row r="12" spans="2:12" ht="135.75" thickBot="1" x14ac:dyDescent="0.3">
      <c r="B12" s="83" t="s">
        <v>181</v>
      </c>
      <c r="C12" s="84" t="s">
        <v>20</v>
      </c>
      <c r="D12" s="85" t="s">
        <v>21</v>
      </c>
      <c r="E12" s="85" t="s">
        <v>125</v>
      </c>
      <c r="F12" s="86" t="s">
        <v>22</v>
      </c>
      <c r="G12" s="71">
        <v>44927</v>
      </c>
      <c r="H12" s="72">
        <v>45291</v>
      </c>
      <c r="I12" s="73">
        <v>0.33</v>
      </c>
      <c r="J12" s="74"/>
      <c r="K12" s="74"/>
      <c r="L12" s="75" t="s">
        <v>167</v>
      </c>
    </row>
    <row r="13" spans="2:12" ht="15" customHeight="1" x14ac:dyDescent="0.25">
      <c r="B13" s="87"/>
      <c r="C13" s="87"/>
      <c r="D13" s="87"/>
      <c r="E13" s="87"/>
      <c r="F13" s="87"/>
      <c r="G13" s="87"/>
      <c r="H13" s="87"/>
      <c r="I13" s="88">
        <f>AVERAGE(I6:I12)</f>
        <v>0.26000000000000006</v>
      </c>
      <c r="J13" s="89" t="e">
        <f t="shared" ref="J13:K13" si="0">AVERAGE(J6:J12)</f>
        <v>#DIV/0!</v>
      </c>
      <c r="K13" s="89" t="e">
        <f t="shared" si="0"/>
        <v>#DIV/0!</v>
      </c>
      <c r="L13" s="87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B9:B10"/>
    <mergeCell ref="C5:D5"/>
    <mergeCell ref="B6:B7"/>
    <mergeCell ref="B2:L2"/>
    <mergeCell ref="B3:L3"/>
    <mergeCell ref="B4:L4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996"/>
  <sheetViews>
    <sheetView topLeftCell="D1" workbookViewId="0">
      <selection activeCell="I1" sqref="I1:J1048576"/>
    </sheetView>
  </sheetViews>
  <sheetFormatPr baseColWidth="10" defaultColWidth="14.42578125" defaultRowHeight="15" customHeight="1" x14ac:dyDescent="0.25"/>
  <cols>
    <col min="1" max="1" width="10.7109375" customWidth="1"/>
    <col min="2" max="2" width="7.5703125" customWidth="1"/>
    <col min="3" max="3" width="42.5703125" customWidth="1"/>
    <col min="4" max="4" width="38" customWidth="1"/>
    <col min="5" max="5" width="26.140625" customWidth="1"/>
    <col min="6" max="6" width="10.7109375" customWidth="1"/>
    <col min="7" max="7" width="22.7109375" customWidth="1"/>
    <col min="8" max="8" width="10.7109375" customWidth="1"/>
    <col min="9" max="9" width="10.7109375" hidden="1" customWidth="1"/>
    <col min="10" max="10" width="18" hidden="1" customWidth="1"/>
    <col min="11" max="11" width="16.5703125" bestFit="1" customWidth="1"/>
    <col min="12" max="26" width="10.7109375" customWidth="1"/>
  </cols>
  <sheetData>
    <row r="1" spans="2:11" ht="15" customHeight="1" thickBot="1" x14ac:dyDescent="0.3"/>
    <row r="2" spans="2:11" ht="87" customHeight="1" thickBot="1" x14ac:dyDescent="0.3">
      <c r="B2" s="24" t="s">
        <v>129</v>
      </c>
      <c r="C2" s="25"/>
      <c r="D2" s="25"/>
      <c r="E2" s="25"/>
      <c r="F2" s="25"/>
      <c r="G2" s="25"/>
      <c r="H2" s="25"/>
      <c r="I2" s="25"/>
      <c r="J2" s="25"/>
      <c r="K2" s="26"/>
    </row>
    <row r="3" spans="2:11" ht="22.5" customHeight="1" thickBot="1" x14ac:dyDescent="0.3">
      <c r="B3" s="42" t="s">
        <v>23</v>
      </c>
      <c r="C3" s="43"/>
      <c r="D3" s="43"/>
      <c r="E3" s="43"/>
      <c r="F3" s="43"/>
      <c r="G3" s="43"/>
      <c r="H3" s="43"/>
      <c r="I3" s="43"/>
      <c r="J3" s="43"/>
      <c r="K3" s="44"/>
    </row>
    <row r="4" spans="2:11" ht="15.75" thickBot="1" x14ac:dyDescent="0.3">
      <c r="B4" s="52" t="s">
        <v>24</v>
      </c>
      <c r="C4" s="50"/>
      <c r="D4" s="50"/>
      <c r="E4" s="50"/>
      <c r="F4" s="50"/>
      <c r="G4" s="50"/>
      <c r="H4" s="51"/>
      <c r="I4" s="51"/>
      <c r="J4" s="51"/>
      <c r="K4" s="53"/>
    </row>
    <row r="5" spans="2:11" ht="60" x14ac:dyDescent="0.25">
      <c r="B5" s="12" t="s">
        <v>25</v>
      </c>
      <c r="C5" s="13" t="s">
        <v>26</v>
      </c>
      <c r="D5" s="13" t="s">
        <v>27</v>
      </c>
      <c r="E5" s="13" t="s">
        <v>28</v>
      </c>
      <c r="F5" s="13" t="s">
        <v>29</v>
      </c>
      <c r="G5" s="14" t="s">
        <v>101</v>
      </c>
      <c r="H5" s="59" t="s">
        <v>149</v>
      </c>
      <c r="I5" s="59" t="s">
        <v>151</v>
      </c>
      <c r="J5" s="59" t="s">
        <v>152</v>
      </c>
      <c r="K5" s="60" t="s">
        <v>150</v>
      </c>
    </row>
    <row r="6" spans="2:11" ht="105" x14ac:dyDescent="0.25">
      <c r="B6" s="15">
        <v>1</v>
      </c>
      <c r="C6" s="9" t="s">
        <v>127</v>
      </c>
      <c r="D6" s="9" t="s">
        <v>128</v>
      </c>
      <c r="E6" s="9" t="s">
        <v>33</v>
      </c>
      <c r="F6" s="11">
        <v>44927</v>
      </c>
      <c r="G6" s="16">
        <v>45291</v>
      </c>
      <c r="H6" s="62">
        <v>1</v>
      </c>
      <c r="I6" s="48"/>
      <c r="J6" s="48"/>
      <c r="K6" s="61" t="s">
        <v>153</v>
      </c>
    </row>
    <row r="7" spans="2:11" ht="120" x14ac:dyDescent="0.25">
      <c r="B7" s="15">
        <v>2</v>
      </c>
      <c r="C7" s="9" t="s">
        <v>30</v>
      </c>
      <c r="D7" s="9" t="s">
        <v>31</v>
      </c>
      <c r="E7" s="9" t="s">
        <v>49</v>
      </c>
      <c r="F7" s="11">
        <v>44927</v>
      </c>
      <c r="G7" s="16">
        <v>45291</v>
      </c>
      <c r="H7" s="62">
        <v>0.33</v>
      </c>
      <c r="I7" s="48"/>
      <c r="J7" s="48"/>
      <c r="K7" s="61" t="s">
        <v>154</v>
      </c>
    </row>
    <row r="8" spans="2:11" ht="105.75" thickBot="1" x14ac:dyDescent="0.3">
      <c r="B8" s="17">
        <v>3</v>
      </c>
      <c r="C8" s="18" t="s">
        <v>32</v>
      </c>
      <c r="D8" s="18" t="s">
        <v>105</v>
      </c>
      <c r="E8" s="10" t="s">
        <v>13</v>
      </c>
      <c r="F8" s="54">
        <v>44927</v>
      </c>
      <c r="G8" s="55">
        <v>45291</v>
      </c>
      <c r="H8" s="63">
        <v>0.33</v>
      </c>
      <c r="I8" s="56"/>
      <c r="J8" s="56"/>
      <c r="K8" s="61" t="s">
        <v>155</v>
      </c>
    </row>
    <row r="9" spans="2:11" ht="15" customHeight="1" x14ac:dyDescent="0.25">
      <c r="H9" s="49">
        <f>AVERAGE(H6:H8)</f>
        <v>0.55333333333333334</v>
      </c>
      <c r="I9" s="49" t="e">
        <f>AVERAGE(I6:I8)</f>
        <v>#DIV/0!</v>
      </c>
      <c r="J9" s="49" t="e">
        <f>AVERAGE(J6:J8)</f>
        <v>#DIV/0!</v>
      </c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3">
    <mergeCell ref="B4:G4"/>
    <mergeCell ref="B2:K2"/>
    <mergeCell ref="B3:K3"/>
  </mergeCell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opLeftCell="A10" zoomScale="90" zoomScaleNormal="90" workbookViewId="0">
      <selection activeCell="K6" sqref="K6"/>
    </sheetView>
  </sheetViews>
  <sheetFormatPr baseColWidth="10" defaultRowHeight="15" x14ac:dyDescent="0.25"/>
  <cols>
    <col min="1" max="1" width="24.42578125" customWidth="1"/>
    <col min="2" max="2" width="4" bestFit="1" customWidth="1"/>
    <col min="3" max="3" width="39.85546875" customWidth="1"/>
    <col min="4" max="4" width="51.85546875" customWidth="1"/>
    <col min="5" max="5" width="21.85546875" customWidth="1"/>
    <col min="6" max="6" width="11.28515625" customWidth="1"/>
    <col min="7" max="7" width="12.7109375" bestFit="1" customWidth="1"/>
    <col min="8" max="8" width="11.5703125" bestFit="1" customWidth="1"/>
    <col min="9" max="9" width="0" hidden="1" customWidth="1"/>
    <col min="10" max="10" width="15.7109375" hidden="1" customWidth="1"/>
    <col min="11" max="11" width="24.5703125" customWidth="1"/>
  </cols>
  <sheetData>
    <row r="1" spans="1:11" ht="15.75" thickBot="1" x14ac:dyDescent="0.3"/>
    <row r="2" spans="1:11" ht="94.5" customHeight="1" thickBot="1" x14ac:dyDescent="0.3">
      <c r="A2" s="90" t="s">
        <v>141</v>
      </c>
      <c r="B2" s="91"/>
      <c r="C2" s="91"/>
      <c r="D2" s="91"/>
      <c r="E2" s="91"/>
      <c r="F2" s="91"/>
      <c r="G2" s="91"/>
      <c r="H2" s="91"/>
      <c r="I2" s="91"/>
      <c r="J2" s="91"/>
      <c r="K2" s="92"/>
    </row>
    <row r="3" spans="1:11" ht="18.75" customHeight="1" thickBot="1" x14ac:dyDescent="0.3">
      <c r="A3" s="93" t="s">
        <v>95</v>
      </c>
      <c r="B3" s="94"/>
      <c r="C3" s="94"/>
      <c r="D3" s="94"/>
      <c r="E3" s="94"/>
      <c r="F3" s="94"/>
      <c r="G3" s="94"/>
      <c r="H3" s="94"/>
      <c r="I3" s="94"/>
      <c r="J3" s="94"/>
      <c r="K3" s="95"/>
    </row>
    <row r="4" spans="1:11" ht="19.5" thickBot="1" x14ac:dyDescent="0.35">
      <c r="A4" s="20"/>
      <c r="B4" s="19"/>
      <c r="C4" s="19"/>
      <c r="D4" s="19"/>
      <c r="E4" s="19"/>
      <c r="F4" s="19"/>
      <c r="G4" s="21"/>
    </row>
    <row r="5" spans="1:11" ht="63" x14ac:dyDescent="0.25">
      <c r="A5" s="96" t="s">
        <v>1</v>
      </c>
      <c r="B5" s="97" t="s">
        <v>26</v>
      </c>
      <c r="C5" s="98"/>
      <c r="D5" s="99" t="s">
        <v>3</v>
      </c>
      <c r="E5" s="99" t="s">
        <v>28</v>
      </c>
      <c r="F5" s="100" t="s">
        <v>29</v>
      </c>
      <c r="G5" s="101" t="s">
        <v>101</v>
      </c>
      <c r="H5" s="57" t="s">
        <v>149</v>
      </c>
      <c r="I5" s="57" t="s">
        <v>151</v>
      </c>
      <c r="J5" s="57" t="s">
        <v>152</v>
      </c>
      <c r="K5" s="58" t="s">
        <v>150</v>
      </c>
    </row>
    <row r="6" spans="1:11" ht="60" x14ac:dyDescent="0.25">
      <c r="A6" s="102" t="s">
        <v>182</v>
      </c>
      <c r="B6" s="103" t="s">
        <v>7</v>
      </c>
      <c r="C6" s="104" t="s">
        <v>142</v>
      </c>
      <c r="D6" s="104" t="s">
        <v>144</v>
      </c>
      <c r="E6" s="104" t="s">
        <v>143</v>
      </c>
      <c r="F6" s="105">
        <v>44927</v>
      </c>
      <c r="G6" s="106">
        <v>45291</v>
      </c>
      <c r="H6" s="116">
        <v>0</v>
      </c>
      <c r="I6" s="74"/>
      <c r="J6" s="74"/>
      <c r="K6" s="117" t="s">
        <v>156</v>
      </c>
    </row>
    <row r="7" spans="1:11" ht="60" x14ac:dyDescent="0.25">
      <c r="A7" s="102"/>
      <c r="B7" s="103" t="s">
        <v>37</v>
      </c>
      <c r="C7" s="104" t="s">
        <v>107</v>
      </c>
      <c r="D7" s="104" t="s">
        <v>108</v>
      </c>
      <c r="E7" s="104" t="s">
        <v>143</v>
      </c>
      <c r="F7" s="105">
        <v>44927</v>
      </c>
      <c r="G7" s="106">
        <v>45291</v>
      </c>
      <c r="H7" s="116">
        <v>0.33</v>
      </c>
      <c r="I7" s="74"/>
      <c r="J7" s="74"/>
      <c r="K7" s="118"/>
    </row>
    <row r="8" spans="1:11" ht="60" x14ac:dyDescent="0.25">
      <c r="A8" s="102"/>
      <c r="B8" s="103" t="s">
        <v>145</v>
      </c>
      <c r="C8" s="104" t="s">
        <v>146</v>
      </c>
      <c r="D8" s="104" t="s">
        <v>109</v>
      </c>
      <c r="E8" s="104" t="s">
        <v>143</v>
      </c>
      <c r="F8" s="105">
        <v>44927</v>
      </c>
      <c r="G8" s="106">
        <v>45291</v>
      </c>
      <c r="H8" s="116">
        <v>0.33</v>
      </c>
      <c r="I8" s="74"/>
      <c r="J8" s="74"/>
      <c r="K8" s="118"/>
    </row>
    <row r="9" spans="1:11" ht="60" x14ac:dyDescent="0.25">
      <c r="A9" s="102" t="s">
        <v>183</v>
      </c>
      <c r="B9" s="107" t="s">
        <v>11</v>
      </c>
      <c r="C9" s="104" t="s">
        <v>110</v>
      </c>
      <c r="D9" s="104" t="s">
        <v>147</v>
      </c>
      <c r="E9" s="104" t="s">
        <v>143</v>
      </c>
      <c r="F9" s="105">
        <v>44927</v>
      </c>
      <c r="G9" s="106">
        <v>45291</v>
      </c>
      <c r="H9" s="116">
        <v>0</v>
      </c>
      <c r="I9" s="74"/>
      <c r="J9" s="74"/>
      <c r="K9" s="117" t="s">
        <v>156</v>
      </c>
    </row>
    <row r="10" spans="1:11" ht="75" x14ac:dyDescent="0.25">
      <c r="A10" s="102"/>
      <c r="B10" s="107" t="s">
        <v>96</v>
      </c>
      <c r="C10" s="104" t="s">
        <v>111</v>
      </c>
      <c r="D10" s="104" t="s">
        <v>112</v>
      </c>
      <c r="E10" s="104" t="s">
        <v>143</v>
      </c>
      <c r="F10" s="105">
        <v>44927</v>
      </c>
      <c r="G10" s="106">
        <v>45291</v>
      </c>
      <c r="H10" s="116">
        <v>0</v>
      </c>
      <c r="I10" s="74"/>
      <c r="J10" s="74"/>
      <c r="K10" s="117" t="s">
        <v>156</v>
      </c>
    </row>
    <row r="11" spans="1:11" ht="105" x14ac:dyDescent="0.25">
      <c r="A11" s="102"/>
      <c r="B11" s="107" t="s">
        <v>97</v>
      </c>
      <c r="C11" s="104" t="s">
        <v>113</v>
      </c>
      <c r="D11" s="104" t="s">
        <v>114</v>
      </c>
      <c r="E11" s="104" t="s">
        <v>143</v>
      </c>
      <c r="F11" s="105">
        <v>44927</v>
      </c>
      <c r="G11" s="106">
        <v>45291</v>
      </c>
      <c r="H11" s="116">
        <v>0.33</v>
      </c>
      <c r="I11" s="74"/>
      <c r="J11" s="74"/>
      <c r="K11" s="117" t="s">
        <v>157</v>
      </c>
    </row>
    <row r="12" spans="1:11" ht="75" x14ac:dyDescent="0.25">
      <c r="A12" s="102"/>
      <c r="B12" s="107" t="s">
        <v>98</v>
      </c>
      <c r="C12" s="104" t="s">
        <v>115</v>
      </c>
      <c r="D12" s="104" t="s">
        <v>116</v>
      </c>
      <c r="E12" s="104" t="s">
        <v>143</v>
      </c>
      <c r="F12" s="105">
        <v>44927</v>
      </c>
      <c r="G12" s="108">
        <v>45291</v>
      </c>
      <c r="H12" s="116">
        <v>0</v>
      </c>
      <c r="I12" s="74"/>
      <c r="J12" s="74"/>
      <c r="K12" s="117" t="s">
        <v>156</v>
      </c>
    </row>
    <row r="13" spans="1:11" ht="129.75" customHeight="1" x14ac:dyDescent="0.25">
      <c r="A13" s="109" t="s">
        <v>184</v>
      </c>
      <c r="B13" s="107" t="s">
        <v>14</v>
      </c>
      <c r="C13" s="104" t="s">
        <v>117</v>
      </c>
      <c r="D13" s="104" t="s">
        <v>118</v>
      </c>
      <c r="E13" s="104" t="s">
        <v>143</v>
      </c>
      <c r="F13" s="105">
        <v>44927</v>
      </c>
      <c r="G13" s="108">
        <v>45291</v>
      </c>
      <c r="H13" s="119">
        <v>0</v>
      </c>
      <c r="I13" s="120"/>
      <c r="J13" s="120"/>
      <c r="K13" s="117" t="s">
        <v>158</v>
      </c>
    </row>
    <row r="14" spans="1:11" ht="105" x14ac:dyDescent="0.25">
      <c r="A14" s="102"/>
      <c r="B14" s="110" t="s">
        <v>15</v>
      </c>
      <c r="C14" s="104" t="s">
        <v>119</v>
      </c>
      <c r="D14" s="104" t="s">
        <v>120</v>
      </c>
      <c r="E14" s="104" t="s">
        <v>143</v>
      </c>
      <c r="F14" s="105">
        <v>44927</v>
      </c>
      <c r="G14" s="108">
        <v>45291</v>
      </c>
      <c r="H14" s="119">
        <v>0</v>
      </c>
      <c r="I14" s="120"/>
      <c r="J14" s="120"/>
      <c r="K14" s="117" t="s">
        <v>156</v>
      </c>
    </row>
    <row r="15" spans="1:11" ht="180.75" thickBot="1" x14ac:dyDescent="0.3">
      <c r="A15" s="111"/>
      <c r="B15" s="112" t="s">
        <v>41</v>
      </c>
      <c r="C15" s="113" t="s">
        <v>148</v>
      </c>
      <c r="D15" s="113" t="s">
        <v>99</v>
      </c>
      <c r="E15" s="113" t="s">
        <v>100</v>
      </c>
      <c r="F15" s="114">
        <v>44927</v>
      </c>
      <c r="G15" s="115">
        <v>45291</v>
      </c>
      <c r="H15" s="121">
        <v>0.33</v>
      </c>
      <c r="I15" s="122"/>
      <c r="J15" s="122"/>
      <c r="K15" s="123" t="s">
        <v>159</v>
      </c>
    </row>
    <row r="16" spans="1:11" x14ac:dyDescent="0.25">
      <c r="H16" s="49">
        <f>AVERAGE(H6:H15)</f>
        <v>0.13200000000000001</v>
      </c>
      <c r="I16" s="49" t="e">
        <f t="shared" ref="I16:J16" si="0">AVERAGE(I6:I15)</f>
        <v>#DIV/0!</v>
      </c>
      <c r="J16" s="49" t="e">
        <f t="shared" si="0"/>
        <v>#DIV/0!</v>
      </c>
    </row>
  </sheetData>
  <mergeCells count="6">
    <mergeCell ref="A13:A15"/>
    <mergeCell ref="B5:C5"/>
    <mergeCell ref="A6:A8"/>
    <mergeCell ref="A9:A12"/>
    <mergeCell ref="A2:K2"/>
    <mergeCell ref="A3:K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1:L15"/>
  <sheetViews>
    <sheetView topLeftCell="B1" workbookViewId="0">
      <selection activeCell="B5" sqref="B5:L14"/>
    </sheetView>
  </sheetViews>
  <sheetFormatPr baseColWidth="10" defaultColWidth="14.42578125" defaultRowHeight="15" customHeight="1" x14ac:dyDescent="0.25"/>
  <cols>
    <col min="2" max="2" width="30.42578125" customWidth="1"/>
    <col min="3" max="3" width="6.140625" customWidth="1"/>
    <col min="4" max="4" width="39" customWidth="1"/>
    <col min="5" max="5" width="24.140625" customWidth="1"/>
    <col min="6" max="6" width="25.140625" customWidth="1"/>
    <col min="7" max="7" width="12.140625" customWidth="1"/>
    <col min="10" max="11" width="0" hidden="1" customWidth="1"/>
    <col min="12" max="12" width="26.85546875" customWidth="1"/>
  </cols>
  <sheetData>
    <row r="1" spans="2:12" ht="15" customHeight="1" thickBot="1" x14ac:dyDescent="0.3"/>
    <row r="2" spans="2:12" ht="90" customHeight="1" thickBot="1" x14ac:dyDescent="0.3">
      <c r="B2" s="24" t="s">
        <v>129</v>
      </c>
      <c r="C2" s="25"/>
      <c r="D2" s="25"/>
      <c r="E2" s="25"/>
      <c r="F2" s="25"/>
      <c r="G2" s="25"/>
      <c r="H2" s="25"/>
      <c r="I2" s="25"/>
      <c r="J2" s="25"/>
      <c r="K2" s="25"/>
      <c r="L2" s="26"/>
    </row>
    <row r="3" spans="2:12" ht="18.75" customHeight="1" x14ac:dyDescent="0.25">
      <c r="B3" s="64" t="s">
        <v>34</v>
      </c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2:12" ht="15" customHeight="1" thickBot="1" x14ac:dyDescent="0.3">
      <c r="B4" s="5"/>
      <c r="C4" s="3"/>
      <c r="D4" s="3"/>
      <c r="E4" s="3"/>
      <c r="F4" s="3"/>
      <c r="G4" s="4"/>
    </row>
    <row r="5" spans="2:12" ht="63.75" thickBot="1" x14ac:dyDescent="0.3">
      <c r="B5" s="124" t="s">
        <v>1</v>
      </c>
      <c r="C5" s="125" t="s">
        <v>26</v>
      </c>
      <c r="D5" s="126"/>
      <c r="E5" s="127" t="s">
        <v>3</v>
      </c>
      <c r="F5" s="127" t="s">
        <v>28</v>
      </c>
      <c r="G5" s="128" t="s">
        <v>140</v>
      </c>
      <c r="H5" s="129" t="s">
        <v>101</v>
      </c>
      <c r="I5" s="47" t="s">
        <v>149</v>
      </c>
      <c r="J5" s="47" t="s">
        <v>151</v>
      </c>
      <c r="K5" s="47" t="s">
        <v>152</v>
      </c>
      <c r="L5" s="47" t="s">
        <v>150</v>
      </c>
    </row>
    <row r="6" spans="2:12" ht="135.75" x14ac:dyDescent="0.25">
      <c r="B6" s="130" t="s">
        <v>185</v>
      </c>
      <c r="C6" s="131" t="s">
        <v>7</v>
      </c>
      <c r="D6" s="132" t="s">
        <v>50</v>
      </c>
      <c r="E6" s="133" t="s">
        <v>35</v>
      </c>
      <c r="F6" s="133" t="s">
        <v>36</v>
      </c>
      <c r="G6" s="134">
        <v>44958</v>
      </c>
      <c r="H6" s="135">
        <v>45291</v>
      </c>
      <c r="I6" s="136">
        <v>0.25</v>
      </c>
      <c r="J6" s="137"/>
      <c r="K6" s="138"/>
      <c r="L6" s="139" t="s">
        <v>160</v>
      </c>
    </row>
    <row r="7" spans="2:12" ht="135.75" x14ac:dyDescent="0.25">
      <c r="B7" s="140"/>
      <c r="C7" s="141" t="s">
        <v>37</v>
      </c>
      <c r="D7" s="142" t="s">
        <v>51</v>
      </c>
      <c r="E7" s="143" t="s">
        <v>38</v>
      </c>
      <c r="F7" s="143" t="s">
        <v>36</v>
      </c>
      <c r="G7" s="144">
        <v>44958</v>
      </c>
      <c r="H7" s="145">
        <v>45291</v>
      </c>
      <c r="I7" s="136">
        <v>0.25</v>
      </c>
      <c r="J7" s="137"/>
      <c r="K7" s="137"/>
      <c r="L7" s="139" t="s">
        <v>160</v>
      </c>
    </row>
    <row r="8" spans="2:12" ht="60.75" x14ac:dyDescent="0.25">
      <c r="B8" s="146" t="s">
        <v>186</v>
      </c>
      <c r="C8" s="147" t="s">
        <v>11</v>
      </c>
      <c r="D8" s="82" t="s">
        <v>138</v>
      </c>
      <c r="E8" s="82" t="s">
        <v>139</v>
      </c>
      <c r="F8" s="104" t="s">
        <v>137</v>
      </c>
      <c r="G8" s="148">
        <v>44958</v>
      </c>
      <c r="H8" s="106">
        <v>45291</v>
      </c>
      <c r="I8" s="136">
        <v>0</v>
      </c>
      <c r="J8" s="137"/>
      <c r="K8" s="137"/>
      <c r="L8" s="149" t="s">
        <v>156</v>
      </c>
    </row>
    <row r="9" spans="2:12" ht="91.5" customHeight="1" x14ac:dyDescent="0.25">
      <c r="B9" s="150" t="s">
        <v>187</v>
      </c>
      <c r="C9" s="141">
        <v>31</v>
      </c>
      <c r="D9" s="151" t="s">
        <v>52</v>
      </c>
      <c r="E9" s="152" t="s">
        <v>133</v>
      </c>
      <c r="F9" s="143" t="s">
        <v>134</v>
      </c>
      <c r="G9" s="144">
        <v>44958</v>
      </c>
      <c r="H9" s="145">
        <v>45291</v>
      </c>
      <c r="I9" s="136">
        <v>0</v>
      </c>
      <c r="J9" s="137"/>
      <c r="K9" s="137"/>
      <c r="L9" s="149" t="s">
        <v>156</v>
      </c>
    </row>
    <row r="10" spans="2:12" ht="60.75" x14ac:dyDescent="0.25">
      <c r="B10" s="140"/>
      <c r="C10" s="141" t="s">
        <v>15</v>
      </c>
      <c r="D10" s="151" t="s">
        <v>135</v>
      </c>
      <c r="E10" s="152" t="s">
        <v>39</v>
      </c>
      <c r="F10" s="143" t="s">
        <v>40</v>
      </c>
      <c r="G10" s="144">
        <v>44958</v>
      </c>
      <c r="H10" s="145">
        <v>45291</v>
      </c>
      <c r="I10" s="136">
        <v>0.3</v>
      </c>
      <c r="J10" s="137"/>
      <c r="K10" s="137"/>
      <c r="L10" s="139" t="s">
        <v>161</v>
      </c>
    </row>
    <row r="11" spans="2:12" ht="120" x14ac:dyDescent="0.25">
      <c r="B11" s="140"/>
      <c r="C11" s="141" t="s">
        <v>41</v>
      </c>
      <c r="D11" s="151" t="s">
        <v>71</v>
      </c>
      <c r="E11" s="152" t="s">
        <v>42</v>
      </c>
      <c r="F11" s="143" t="s">
        <v>40</v>
      </c>
      <c r="G11" s="144">
        <v>44958</v>
      </c>
      <c r="H11" s="145">
        <v>45291</v>
      </c>
      <c r="I11" s="136">
        <v>0.3</v>
      </c>
      <c r="J11" s="137"/>
      <c r="K11" s="137"/>
      <c r="L11" s="139" t="s">
        <v>162</v>
      </c>
    </row>
    <row r="12" spans="2:12" ht="60" x14ac:dyDescent="0.25">
      <c r="B12" s="146" t="s">
        <v>188</v>
      </c>
      <c r="C12" s="147" t="s">
        <v>18</v>
      </c>
      <c r="D12" s="82" t="s">
        <v>138</v>
      </c>
      <c r="E12" s="82" t="s">
        <v>139</v>
      </c>
      <c r="F12" s="104" t="s">
        <v>137</v>
      </c>
      <c r="G12" s="148">
        <v>44958</v>
      </c>
      <c r="H12" s="106">
        <v>45291</v>
      </c>
      <c r="I12" s="136">
        <v>0</v>
      </c>
      <c r="J12" s="137"/>
      <c r="K12" s="137"/>
      <c r="L12" s="149" t="s">
        <v>156</v>
      </c>
    </row>
    <row r="13" spans="2:12" ht="104.25" customHeight="1" x14ac:dyDescent="0.25">
      <c r="B13" s="150" t="s">
        <v>189</v>
      </c>
      <c r="C13" s="153" t="s">
        <v>43</v>
      </c>
      <c r="D13" s="69" t="s">
        <v>44</v>
      </c>
      <c r="E13" s="69" t="s">
        <v>45</v>
      </c>
      <c r="F13" s="154" t="s">
        <v>40</v>
      </c>
      <c r="G13" s="144">
        <v>44958</v>
      </c>
      <c r="H13" s="145">
        <v>45291</v>
      </c>
      <c r="I13" s="136">
        <v>0.17</v>
      </c>
      <c r="J13" s="137"/>
      <c r="K13" s="137"/>
      <c r="L13" s="149" t="s">
        <v>163</v>
      </c>
    </row>
    <row r="14" spans="2:12" ht="75.75" thickBot="1" x14ac:dyDescent="0.3">
      <c r="B14" s="155"/>
      <c r="C14" s="156" t="s">
        <v>46</v>
      </c>
      <c r="D14" s="85" t="s">
        <v>136</v>
      </c>
      <c r="E14" s="85" t="s">
        <v>47</v>
      </c>
      <c r="F14" s="157" t="s">
        <v>40</v>
      </c>
      <c r="G14" s="158">
        <v>44958</v>
      </c>
      <c r="H14" s="159">
        <v>45291</v>
      </c>
      <c r="I14" s="136">
        <v>0.17</v>
      </c>
      <c r="J14" s="137"/>
      <c r="K14" s="137"/>
      <c r="L14" s="149" t="s">
        <v>163</v>
      </c>
    </row>
    <row r="15" spans="2:12" ht="15" customHeight="1" x14ac:dyDescent="0.25">
      <c r="I15" s="49">
        <f>AVERAGE(I6:I14)</f>
        <v>0.16</v>
      </c>
      <c r="J15" s="49" t="e">
        <f t="shared" ref="J15:K15" si="0">AVERAGE(J6:J14)</f>
        <v>#DIV/0!</v>
      </c>
      <c r="K15" s="49" t="e">
        <f t="shared" si="0"/>
        <v>#DIV/0!</v>
      </c>
    </row>
  </sheetData>
  <mergeCells count="6">
    <mergeCell ref="B13:B14"/>
    <mergeCell ref="C5:D5"/>
    <mergeCell ref="B6:B7"/>
    <mergeCell ref="B9:B11"/>
    <mergeCell ref="B2:L2"/>
    <mergeCell ref="B3:L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opLeftCell="A11" zoomScale="80" zoomScaleNormal="80" workbookViewId="0">
      <selection activeCell="D18" sqref="D18"/>
    </sheetView>
  </sheetViews>
  <sheetFormatPr baseColWidth="10" defaultRowHeight="15" x14ac:dyDescent="0.25"/>
  <cols>
    <col min="1" max="1" width="22.28515625" customWidth="1"/>
    <col min="3" max="3" width="40.5703125" customWidth="1"/>
    <col min="4" max="4" width="39.85546875" customWidth="1"/>
    <col min="5" max="5" width="32" customWidth="1"/>
    <col min="6" max="6" width="17.28515625" customWidth="1"/>
    <col min="7" max="7" width="16.28515625" customWidth="1"/>
    <col min="9" max="10" width="11.42578125" hidden="1" customWidth="1"/>
    <col min="11" max="11" width="31" customWidth="1"/>
  </cols>
  <sheetData>
    <row r="1" spans="1:11" ht="15.75" thickBot="1" x14ac:dyDescent="0.3">
      <c r="A1" s="7"/>
      <c r="B1" s="7"/>
      <c r="C1" s="7"/>
      <c r="D1" s="7"/>
      <c r="E1" s="7"/>
      <c r="F1" s="7"/>
      <c r="G1" s="7"/>
    </row>
    <row r="2" spans="1:11" ht="91.5" customHeight="1" thickBot="1" x14ac:dyDescent="0.3">
      <c r="A2" s="30" t="s">
        <v>141</v>
      </c>
      <c r="B2" s="31"/>
      <c r="C2" s="31"/>
      <c r="D2" s="31"/>
      <c r="E2" s="31"/>
      <c r="F2" s="31"/>
      <c r="G2" s="31"/>
      <c r="H2" s="31"/>
      <c r="I2" s="31"/>
      <c r="J2" s="31"/>
      <c r="K2" s="32"/>
    </row>
    <row r="3" spans="1:11" ht="18.75" customHeight="1" x14ac:dyDescent="0.25">
      <c r="A3" s="160" t="s">
        <v>53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</row>
    <row r="4" spans="1:11" ht="15.75" thickBot="1" x14ac:dyDescent="0.3">
      <c r="A4" s="27"/>
      <c r="B4" s="28"/>
      <c r="C4" s="28"/>
      <c r="D4" s="28"/>
      <c r="E4" s="28"/>
      <c r="F4" s="29"/>
      <c r="G4" s="22"/>
    </row>
    <row r="5" spans="1:11" ht="95.25" thickBot="1" x14ac:dyDescent="0.3">
      <c r="A5" s="162" t="s">
        <v>1</v>
      </c>
      <c r="B5" s="163" t="s">
        <v>26</v>
      </c>
      <c r="C5" s="163"/>
      <c r="D5" s="164" t="s">
        <v>3</v>
      </c>
      <c r="E5" s="164" t="s">
        <v>28</v>
      </c>
      <c r="F5" s="165" t="s">
        <v>140</v>
      </c>
      <c r="G5" s="166" t="s">
        <v>101</v>
      </c>
      <c r="H5" s="47" t="s">
        <v>149</v>
      </c>
      <c r="I5" s="47" t="s">
        <v>151</v>
      </c>
      <c r="J5" s="47" t="s">
        <v>152</v>
      </c>
      <c r="K5" s="47" t="s">
        <v>150</v>
      </c>
    </row>
    <row r="6" spans="1:11" ht="75" x14ac:dyDescent="0.25">
      <c r="A6" s="167" t="s">
        <v>190</v>
      </c>
      <c r="B6" s="168" t="s">
        <v>7</v>
      </c>
      <c r="C6" s="169" t="s">
        <v>103</v>
      </c>
      <c r="D6" s="169" t="s">
        <v>54</v>
      </c>
      <c r="E6" s="169" t="s">
        <v>55</v>
      </c>
      <c r="F6" s="170">
        <v>44958</v>
      </c>
      <c r="G6" s="171">
        <v>45291</v>
      </c>
      <c r="H6" s="73">
        <v>0</v>
      </c>
      <c r="I6" s="73"/>
      <c r="J6" s="74"/>
      <c r="K6" s="75" t="s">
        <v>165</v>
      </c>
    </row>
    <row r="7" spans="1:11" ht="75" x14ac:dyDescent="0.25">
      <c r="A7" s="172"/>
      <c r="B7" s="103" t="s">
        <v>37</v>
      </c>
      <c r="C7" s="173" t="s">
        <v>56</v>
      </c>
      <c r="D7" s="173" t="s">
        <v>57</v>
      </c>
      <c r="E7" s="173" t="s">
        <v>58</v>
      </c>
      <c r="F7" s="144">
        <v>44958</v>
      </c>
      <c r="G7" s="145">
        <v>45291</v>
      </c>
      <c r="H7" s="73">
        <v>0</v>
      </c>
      <c r="I7" s="73"/>
      <c r="J7" s="74"/>
      <c r="K7" s="75" t="s">
        <v>165</v>
      </c>
    </row>
    <row r="8" spans="1:11" ht="121.5" customHeight="1" x14ac:dyDescent="0.25">
      <c r="A8" s="174" t="s">
        <v>191</v>
      </c>
      <c r="B8" s="175" t="s">
        <v>11</v>
      </c>
      <c r="C8" s="152" t="s">
        <v>59</v>
      </c>
      <c r="D8" s="152" t="s">
        <v>60</v>
      </c>
      <c r="E8" s="152" t="s">
        <v>61</v>
      </c>
      <c r="F8" s="148">
        <v>44958</v>
      </c>
      <c r="G8" s="106">
        <v>45291</v>
      </c>
      <c r="H8" s="176">
        <v>0.33</v>
      </c>
      <c r="I8" s="73"/>
      <c r="J8" s="74"/>
      <c r="K8" s="75" t="s">
        <v>170</v>
      </c>
    </row>
    <row r="9" spans="1:11" ht="129.75" customHeight="1" x14ac:dyDescent="0.25">
      <c r="A9" s="172" t="s">
        <v>192</v>
      </c>
      <c r="B9" s="175" t="s">
        <v>14</v>
      </c>
      <c r="C9" s="152" t="s">
        <v>62</v>
      </c>
      <c r="D9" s="152" t="s">
        <v>92</v>
      </c>
      <c r="E9" s="152" t="s">
        <v>63</v>
      </c>
      <c r="F9" s="144">
        <v>44958</v>
      </c>
      <c r="G9" s="145">
        <v>45291</v>
      </c>
      <c r="H9" s="176">
        <f>6/8</f>
        <v>0.75</v>
      </c>
      <c r="I9" s="73"/>
      <c r="J9" s="74"/>
      <c r="K9" s="77" t="s">
        <v>171</v>
      </c>
    </row>
    <row r="10" spans="1:11" ht="125.25" customHeight="1" x14ac:dyDescent="0.25">
      <c r="A10" s="172"/>
      <c r="B10" s="175" t="s">
        <v>15</v>
      </c>
      <c r="C10" s="152" t="s">
        <v>64</v>
      </c>
      <c r="D10" s="152" t="s">
        <v>93</v>
      </c>
      <c r="E10" s="152" t="s">
        <v>63</v>
      </c>
      <c r="F10" s="144">
        <v>44958</v>
      </c>
      <c r="G10" s="145">
        <v>45291</v>
      </c>
      <c r="H10" s="176">
        <v>0.5</v>
      </c>
      <c r="I10" s="73"/>
      <c r="J10" s="74"/>
      <c r="K10" s="75" t="s">
        <v>172</v>
      </c>
    </row>
    <row r="11" spans="1:11" ht="75" x14ac:dyDescent="0.25">
      <c r="A11" s="172"/>
      <c r="B11" s="177" t="s">
        <v>41</v>
      </c>
      <c r="C11" s="152" t="s">
        <v>65</v>
      </c>
      <c r="D11" s="152" t="s">
        <v>66</v>
      </c>
      <c r="E11" s="178" t="s">
        <v>67</v>
      </c>
      <c r="F11" s="144">
        <v>44958</v>
      </c>
      <c r="G11" s="145">
        <v>45291</v>
      </c>
      <c r="H11" s="176">
        <v>0</v>
      </c>
      <c r="I11" s="73"/>
      <c r="J11" s="74"/>
      <c r="K11" s="75" t="s">
        <v>165</v>
      </c>
    </row>
    <row r="12" spans="1:11" ht="77.25" customHeight="1" x14ac:dyDescent="0.25">
      <c r="A12" s="174" t="s">
        <v>193</v>
      </c>
      <c r="B12" s="175" t="s">
        <v>18</v>
      </c>
      <c r="C12" s="152" t="s">
        <v>68</v>
      </c>
      <c r="D12" s="152" t="s">
        <v>69</v>
      </c>
      <c r="E12" s="152" t="s">
        <v>63</v>
      </c>
      <c r="F12" s="148">
        <v>44958</v>
      </c>
      <c r="G12" s="106">
        <v>45291</v>
      </c>
      <c r="H12" s="176">
        <v>0</v>
      </c>
      <c r="I12" s="73"/>
      <c r="J12" s="74"/>
      <c r="K12" s="75" t="s">
        <v>165</v>
      </c>
    </row>
    <row r="13" spans="1:11" ht="61.5" thickBot="1" x14ac:dyDescent="0.3">
      <c r="A13" s="179" t="s">
        <v>194</v>
      </c>
      <c r="B13" s="180" t="s">
        <v>43</v>
      </c>
      <c r="C13" s="181" t="s">
        <v>94</v>
      </c>
      <c r="D13" s="181" t="s">
        <v>70</v>
      </c>
      <c r="E13" s="181" t="s">
        <v>55</v>
      </c>
      <c r="F13" s="158">
        <v>44958</v>
      </c>
      <c r="G13" s="159">
        <v>45291</v>
      </c>
      <c r="H13" s="182" t="s">
        <v>173</v>
      </c>
      <c r="I13" s="73"/>
      <c r="J13" s="120"/>
      <c r="K13" s="75" t="s">
        <v>174</v>
      </c>
    </row>
    <row r="14" spans="1:11" ht="15.75" x14ac:dyDescent="0.25">
      <c r="H14" s="183">
        <f>AVERAGE(H6:H13)</f>
        <v>0.22571428571428573</v>
      </c>
      <c r="I14" s="49" t="e">
        <f t="shared" ref="I14:J14" si="0">AVERAGE(I6:I13)</f>
        <v>#DIV/0!</v>
      </c>
      <c r="J14" s="49" t="e">
        <f t="shared" si="0"/>
        <v>#DIV/0!</v>
      </c>
    </row>
  </sheetData>
  <mergeCells count="6">
    <mergeCell ref="A9:A11"/>
    <mergeCell ref="A4:F4"/>
    <mergeCell ref="B5:C5"/>
    <mergeCell ref="A6:A7"/>
    <mergeCell ref="A2:K2"/>
    <mergeCell ref="A3:K3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E6" sqref="E6"/>
    </sheetView>
  </sheetViews>
  <sheetFormatPr baseColWidth="10" defaultRowHeight="15" x14ac:dyDescent="0.25"/>
  <cols>
    <col min="1" max="1" width="30.85546875" customWidth="1"/>
    <col min="2" max="2" width="24" customWidth="1"/>
    <col min="3" max="3" width="37.85546875" customWidth="1"/>
    <col min="4" max="4" width="26.5703125" customWidth="1"/>
    <col min="5" max="5" width="21.140625" customWidth="1"/>
    <col min="6" max="6" width="18.42578125" customWidth="1"/>
    <col min="7" max="7" width="17.42578125" customWidth="1"/>
    <col min="8" max="8" width="19.28515625" customWidth="1"/>
    <col min="10" max="11" width="0" hidden="1" customWidth="1"/>
    <col min="12" max="12" width="30" customWidth="1"/>
  </cols>
  <sheetData>
    <row r="1" spans="1:12" ht="15.75" thickBot="1" x14ac:dyDescent="0.3">
      <c r="A1" s="6"/>
      <c r="B1" s="6"/>
      <c r="C1" s="6"/>
      <c r="D1" s="6"/>
      <c r="E1" s="6"/>
      <c r="F1" s="6"/>
      <c r="G1" s="6"/>
      <c r="H1" s="6"/>
    </row>
    <row r="2" spans="1:12" ht="86.25" customHeight="1" x14ac:dyDescent="0.25">
      <c r="A2" s="36" t="s">
        <v>141</v>
      </c>
      <c r="B2" s="37"/>
      <c r="C2" s="37"/>
      <c r="D2" s="37"/>
      <c r="E2" s="37"/>
      <c r="F2" s="37"/>
      <c r="G2" s="37"/>
      <c r="H2" s="38"/>
    </row>
    <row r="3" spans="1:12" ht="18.75" customHeight="1" x14ac:dyDescent="0.25">
      <c r="A3" s="39" t="s">
        <v>87</v>
      </c>
      <c r="B3" s="40"/>
      <c r="C3" s="40"/>
      <c r="D3" s="40"/>
      <c r="E3" s="40"/>
      <c r="F3" s="40"/>
      <c r="G3" s="40"/>
      <c r="H3" s="41"/>
    </row>
    <row r="4" spans="1:12" ht="15.75" thickBot="1" x14ac:dyDescent="0.3">
      <c r="A4" s="33"/>
      <c r="B4" s="34"/>
      <c r="C4" s="34"/>
      <c r="D4" s="34"/>
      <c r="E4" s="34"/>
      <c r="F4" s="34"/>
      <c r="G4" s="34"/>
      <c r="H4" s="35"/>
    </row>
    <row r="5" spans="1:12" ht="94.5" x14ac:dyDescent="0.25">
      <c r="A5" s="184" t="s">
        <v>72</v>
      </c>
      <c r="B5" s="185" t="s">
        <v>26</v>
      </c>
      <c r="C5" s="185" t="s">
        <v>131</v>
      </c>
      <c r="D5" s="185" t="s">
        <v>73</v>
      </c>
      <c r="E5" s="185" t="s">
        <v>74</v>
      </c>
      <c r="F5" s="185" t="s">
        <v>75</v>
      </c>
      <c r="G5" s="185" t="s">
        <v>28</v>
      </c>
      <c r="H5" s="186" t="s">
        <v>76</v>
      </c>
      <c r="I5" s="47" t="s">
        <v>149</v>
      </c>
      <c r="J5" s="47" t="s">
        <v>151</v>
      </c>
      <c r="K5" s="47" t="s">
        <v>152</v>
      </c>
      <c r="L5" s="47" t="s">
        <v>150</v>
      </c>
    </row>
    <row r="6" spans="1:12" ht="105" x14ac:dyDescent="0.25">
      <c r="A6" s="187" t="s">
        <v>86</v>
      </c>
      <c r="B6" s="69" t="s">
        <v>130</v>
      </c>
      <c r="C6" s="69" t="s">
        <v>88</v>
      </c>
      <c r="D6" s="69" t="s">
        <v>89</v>
      </c>
      <c r="E6" s="143" t="s">
        <v>90</v>
      </c>
      <c r="F6" s="143" t="s">
        <v>102</v>
      </c>
      <c r="G6" s="143" t="s">
        <v>91</v>
      </c>
      <c r="H6" s="188">
        <v>45291</v>
      </c>
      <c r="I6" s="73">
        <v>0.33</v>
      </c>
      <c r="J6" s="74"/>
      <c r="K6" s="74"/>
      <c r="L6" s="75" t="s">
        <v>175</v>
      </c>
    </row>
    <row r="7" spans="1:12" ht="105" x14ac:dyDescent="0.25">
      <c r="A7" s="189" t="s">
        <v>77</v>
      </c>
      <c r="B7" s="69" t="s">
        <v>78</v>
      </c>
      <c r="C7" s="69" t="s">
        <v>79</v>
      </c>
      <c r="D7" s="69" t="s">
        <v>80</v>
      </c>
      <c r="E7" s="154" t="s">
        <v>81</v>
      </c>
      <c r="F7" s="154" t="s">
        <v>82</v>
      </c>
      <c r="G7" s="143" t="s">
        <v>22</v>
      </c>
      <c r="H7" s="190" t="s">
        <v>132</v>
      </c>
      <c r="I7" s="73">
        <v>0.33</v>
      </c>
      <c r="J7" s="74"/>
      <c r="K7" s="74"/>
      <c r="L7" s="75" t="s">
        <v>176</v>
      </c>
    </row>
    <row r="8" spans="1:12" ht="90.75" thickBot="1" x14ac:dyDescent="0.3">
      <c r="A8" s="191"/>
      <c r="B8" s="85" t="s">
        <v>83</v>
      </c>
      <c r="C8" s="85" t="s">
        <v>84</v>
      </c>
      <c r="D8" s="85" t="s">
        <v>80</v>
      </c>
      <c r="E8" s="157" t="s">
        <v>85</v>
      </c>
      <c r="F8" s="157" t="s">
        <v>82</v>
      </c>
      <c r="G8" s="192" t="s">
        <v>22</v>
      </c>
      <c r="H8" s="193" t="s">
        <v>132</v>
      </c>
      <c r="I8" s="73">
        <v>0.33</v>
      </c>
      <c r="J8" s="74"/>
      <c r="K8" s="74"/>
      <c r="L8" s="75" t="s">
        <v>176</v>
      </c>
    </row>
    <row r="9" spans="1:12" ht="15.75" x14ac:dyDescent="0.25">
      <c r="A9" s="87"/>
      <c r="B9" s="87"/>
      <c r="C9" s="87"/>
      <c r="D9" s="87"/>
      <c r="E9" s="87"/>
      <c r="F9" s="87"/>
      <c r="G9" s="87"/>
      <c r="H9" s="87"/>
      <c r="I9" s="89">
        <f>AVERAGE(I6:I8)</f>
        <v>0.33</v>
      </c>
      <c r="J9" s="89" t="e">
        <f>AVERAGE(J6:J8)</f>
        <v>#DIV/0!</v>
      </c>
      <c r="K9" s="89" t="e">
        <f>AVERAGE(K6:K8)</f>
        <v>#DIV/0!</v>
      </c>
      <c r="L9" s="87"/>
    </row>
  </sheetData>
  <mergeCells count="4">
    <mergeCell ref="A7:A8"/>
    <mergeCell ref="A4:H4"/>
    <mergeCell ref="A2:H2"/>
    <mergeCell ref="A3:H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Gestión de Riesgo de Corrupción</vt:lpstr>
      <vt:lpstr>Racionalización de trámites</vt:lpstr>
      <vt:lpstr>Rendición de Cuentas</vt:lpstr>
      <vt:lpstr>Servicio al Ciudadano</vt:lpstr>
      <vt:lpstr>Transparencia y acceso a la inf</vt:lpstr>
      <vt:lpstr>Iniciativas Adicionales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Adib Janna</dc:creator>
  <cp:lastModifiedBy>Kelly Maria Villalobos Garcia</cp:lastModifiedBy>
  <dcterms:created xsi:type="dcterms:W3CDTF">2006-09-16T00:00:00Z</dcterms:created>
  <dcterms:modified xsi:type="dcterms:W3CDTF">2023-05-15T22:11:48Z</dcterms:modified>
</cp:coreProperties>
</file>